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4_入庁手続\2024_R06\04_個人票\02_夏\"/>
    </mc:Choice>
  </mc:AlternateContent>
  <workbookProtection workbookPassword="C18B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8" r:id="rId5"/>
    <sheet name="入力例（職歴情報）" sheetId="17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F2" i="16" l="1"/>
  <c r="E2" i="17" l="1"/>
  <c r="G8" i="17" s="1"/>
  <c r="F5" i="16"/>
  <c r="F6" i="16" l="1"/>
  <c r="H4" i="16"/>
  <c r="H5" i="16"/>
  <c r="H3" i="16"/>
  <c r="H6" i="16"/>
  <c r="H2" i="16"/>
  <c r="H7" i="16"/>
  <c r="F4" i="16"/>
  <c r="G4" i="17"/>
  <c r="E10" i="17"/>
  <c r="G9" i="17"/>
  <c r="G2" i="17"/>
  <c r="G10" i="17"/>
  <c r="G3" i="17"/>
  <c r="G6" i="17"/>
  <c r="G7" i="17"/>
  <c r="G5" i="17"/>
  <c r="E4" i="17"/>
  <c r="E5" i="17"/>
  <c r="E7" i="17"/>
  <c r="E8" i="17"/>
  <c r="E3" i="17"/>
  <c r="E6" i="17"/>
  <c r="E9" i="17"/>
  <c r="F7" i="16"/>
  <c r="F3" i="16"/>
  <c r="E4" i="15"/>
  <c r="E3" i="15"/>
  <c r="E2" i="15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2" i="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2" i="17"/>
  <c r="A101" i="17" l="1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101" i="16" l="1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01" i="8" l="1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<sst xmlns="http://schemas.openxmlformats.org/spreadsheetml/2006/main" count="1006" uniqueCount="273">
  <si>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</si>
  <si>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</si>
  <si>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</si>
  <si>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</si>
  <si>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</si>
  <si>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</si>
  <si>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</si>
  <si>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</si>
  <si>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</si>
  <si>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</si>
  <si>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</si>
  <si>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</si>
  <si>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</si>
  <si>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</si>
  <si>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</si>
  <si>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</si>
  <si>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</si>
  <si>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</si>
  <si>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</si>
  <si>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</si>
  <si>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</si>
  <si>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</si>
  <si>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</si>
  <si>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</si>
  <si>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</si>
  <si>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</si>
  <si>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</si>
  <si>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</si>
  <si>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</si>
  <si>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</si>
  <si>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</si>
  <si>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</si>
  <si>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</si>
  <si>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</si>
  <si>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</si>
  <si>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</si>
  <si>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</si>
  <si>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</si>
  <si>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</si>
  <si>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</si>
  <si>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</si>
  <si>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</si>
  <si>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</si>
  <si>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</si>
  <si>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</si>
  <si>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</si>
  <si>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</si>
  <si>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</si>
  <si>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</si>
  <si>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</si>
  <si>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</si>
  <si>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</si>
  <si>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</si>
  <si>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</si>
  <si>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</si>
  <si>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</si>
  <si>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</si>
  <si>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</si>
  <si>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</si>
  <si>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</si>
  <si>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</si>
  <si>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</si>
  <si>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</si>
  <si>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</si>
  <si>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</si>
  <si>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</si>
  <si>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</si>
  <si>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</si>
  <si>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</si>
  <si>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</si>
  <si>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</si>
  <si>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</si>
  <si>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</si>
  <si>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</si>
  <si>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</si>
  <si>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</si>
  <si>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</si>
  <si>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</si>
  <si>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</si>
  <si>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</si>
  <si>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</si>
  <si>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</si>
  <si>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</si>
  <si>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</si>
  <si>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</si>
  <si>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</si>
  <si>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</si>
  <si>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</si>
  <si>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</si>
  <si>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</si>
  <si>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</si>
  <si>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</si>
  <si>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</si>
  <si>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</si>
  <si>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</si>
  <si>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</si>
  <si>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</si>
  <si>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</si>
  <si>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</si>
  <si>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</si>
  <si>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</si>
  <si>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</si>
  <si>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</si>
  <si>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</si>
  <si>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</si>
  <si>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</si>
  <si>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</si>
  <si>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</si>
  <si>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</si>
  <si>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</si>
  <si>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</si>
  <si>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</si>
  <si>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</si>
  <si>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</si>
  <si>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</si>
  <si>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</si>
  <si>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</si>
  <si>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</si>
  <si>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</si>
  <si>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</si>
  <si>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</si>
  <si>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</si>
  <si>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</si>
  <si>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</si>
  <si>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</si>
  <si>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</si>
  <si>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</si>
  <si>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</si>
  <si>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</si>
  <si>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</si>
  <si>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</si>
  <si>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</si>
  <si>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</si>
  <si>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</si>
  <si>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職務内容</t>
    <rPh sb="0" eb="2">
      <t>ショクム</t>
    </rPh>
    <rPh sb="2" eb="4">
      <t>ナイヨウ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</si>
  <si>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</si>
  <si>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</si>
  <si>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終了年</t>
    <rPh sb="0" eb="2">
      <t>シュウリョウ</t>
    </rPh>
    <rPh sb="2" eb="3">
      <t>ネン</t>
    </rPh>
    <phoneticPr fontId="1"/>
  </si>
  <si>
    <t>終了月</t>
    <rPh sb="0" eb="2">
      <t>シュウリョウ</t>
    </rPh>
    <rPh sb="2" eb="3">
      <t>ツキ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</si>
  <si>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</si>
  <si>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</si>
  <si>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</si>
  <si>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</si>
  <si>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</si>
  <si>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</si>
  <si>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</si>
  <si>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</si>
  <si>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</si>
  <si>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</si>
  <si>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</si>
  <si>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</si>
  <si>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</si>
  <si>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</si>
  <si>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</si>
  <si>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</si>
  <si>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</si>
  <si>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</si>
  <si>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</si>
  <si>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週勤務時間</t>
    <rPh sb="0" eb="1">
      <t>シュウ</t>
    </rPh>
    <rPh sb="1" eb="3">
      <t>キンム</t>
    </rPh>
    <rPh sb="3" eb="5">
      <t>ジカン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</si>
  <si>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</si>
  <si>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</si>
  <si>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</si>
  <si>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</si>
  <si>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</si>
  <si>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</si>
  <si>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</si>
  <si>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</si>
  <si>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</si>
  <si>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</si>
  <si>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</si>
  <si>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</si>
  <si>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</si>
  <si>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</si>
  <si>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</si>
  <si>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</si>
  <si>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</si>
  <si>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</si>
  <si>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</si>
  <si>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</si>
  <si>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</si>
  <si>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</si>
  <si>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</si>
  <si>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</si>
  <si>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</si>
  <si>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</si>
  <si>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</si>
  <si>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</si>
  <si>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</si>
  <si>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</si>
  <si>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</si>
  <si>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</si>
  <si>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</si>
  <si>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</si>
  <si>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</si>
  <si>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</si>
  <si>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</si>
  <si>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</si>
  <si>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</si>
  <si>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</si>
  <si>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</si>
  <si>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</si>
  <si>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</si>
  <si>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</si>
  <si>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</si>
  <si>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</si>
  <si>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</si>
  <si>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</si>
  <si>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</si>
  <si>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</si>
  <si>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</si>
  <si>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</si>
  <si>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</si>
  <si>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</si>
  <si>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</si>
  <si>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</si>
  <si>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</si>
  <si>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</si>
  <si>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</si>
  <si>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</si>
  <si>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0001</t>
    <phoneticPr fontId="1"/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</si>
  <si>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</si>
  <si>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</si>
  <si>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</si>
  <si>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</si>
  <si>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</si>
  <si>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</si>
  <si>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</si>
  <si>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</si>
  <si>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</si>
  <si>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</si>
  <si>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</si>
  <si>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04</t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</si>
  <si>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</si>
  <si>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</si>
  <si>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</si>
  <si>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</si>
  <si>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</si>
  <si>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</si>
  <si>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</si>
  <si>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</si>
  <si>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</si>
  <si>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</si>
  <si>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</si>
  <si>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</si>
  <si>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第一予備校</t>
    <rPh sb="0" eb="2">
      <t>ダイイチ</t>
    </rPh>
    <rPh sb="2" eb="5">
      <t>ヨビコウ</t>
    </rPh>
    <phoneticPr fontId="1"/>
  </si>
  <si>
    <t>浪人</t>
    <rPh sb="0" eb="2">
      <t>ロウニン</t>
    </rPh>
    <phoneticPr fontId="1"/>
  </si>
  <si>
    <t>中退</t>
    <rPh sb="0" eb="2">
      <t>チュウタイ</t>
    </rPh>
    <phoneticPr fontId="1"/>
  </si>
  <si>
    <t>在家庭</t>
    <rPh sb="0" eb="1">
      <t>ザイ</t>
    </rPh>
    <rPh sb="1" eb="3">
      <t>カテイ</t>
    </rPh>
    <phoneticPr fontId="1"/>
  </si>
  <si>
    <t>西日本山川大学</t>
    <rPh sb="0" eb="7">
      <t>ニシニホンヤマカワダイガク</t>
    </rPh>
    <phoneticPr fontId="1"/>
  </si>
  <si>
    <t>03</t>
    <phoneticPr fontId="1"/>
  </si>
  <si>
    <t>神奈川銀杏（株）</t>
    <rPh sb="0" eb="3">
      <t>カナガワ</t>
    </rPh>
    <rPh sb="3" eb="5">
      <t>ギンナン</t>
    </rPh>
    <rPh sb="6" eb="7">
      <t>カブ</t>
    </rPh>
    <phoneticPr fontId="1"/>
  </si>
  <si>
    <t>営業</t>
    <rPh sb="0" eb="2">
      <t>エイギョウ</t>
    </rPh>
    <phoneticPr fontId="1"/>
  </si>
  <si>
    <t>05</t>
    <phoneticPr fontId="1"/>
  </si>
  <si>
    <t>販売</t>
    <rPh sb="0" eb="2">
      <t>ハンバイ</t>
    </rPh>
    <phoneticPr fontId="1"/>
  </si>
  <si>
    <t>06</t>
    <phoneticPr fontId="1"/>
  </si>
  <si>
    <t>03</t>
    <phoneticPr fontId="1"/>
  </si>
  <si>
    <t>日本ミスターバーガー（株）</t>
    <rPh sb="0" eb="2">
      <t>ニホン</t>
    </rPh>
    <rPh sb="11" eb="12">
      <t>カブ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</si>
  <si>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</si>
  <si>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</si>
  <si>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３年次編入、１年休学</t>
    <rPh sb="1" eb="3">
      <t>ネンジ</t>
    </rPh>
    <rPh sb="3" eb="5">
      <t>ヘンニュウ</t>
    </rPh>
    <rPh sb="7" eb="8">
      <t>ネン</t>
    </rPh>
    <rPh sb="8" eb="10">
      <t>キュウガク</t>
    </rPh>
    <phoneticPr fontId="1"/>
  </si>
  <si>
    <t>ＴＯＥＩＣ　８５０点</t>
    <rPh sb="9" eb="10">
      <t>テン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</si>
  <si>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</si>
  <si>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</si>
  <si>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</si>
  <si>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</si>
  <si>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※必要免許資格等※</t>
    <rPh sb="1" eb="3">
      <t>ヒツヨウ</t>
    </rPh>
    <rPh sb="3" eb="5">
      <t>メンキョ</t>
    </rPh>
    <rPh sb="5" eb="7">
      <t>シカク</t>
    </rPh>
    <rPh sb="7" eb="8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</si>
  <si>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</si>
  <si>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団体名（官公庁）</t>
    <rPh sb="0" eb="2">
      <t>ダンタイ</t>
    </rPh>
    <rPh sb="2" eb="3">
      <t>メイ</t>
    </rPh>
    <rPh sb="4" eb="7">
      <t>カンコウチョウ</t>
    </rPh>
    <phoneticPr fontId="1"/>
  </si>
  <si>
    <t>フルタイム</t>
  </si>
  <si>
    <t>フルタイム</t>
    <phoneticPr fontId="1"/>
  </si>
  <si>
    <t>※ベタ打ち</t>
    <rPh sb="3" eb="4">
      <t>ウ</t>
    </rPh>
    <phoneticPr fontId="1"/>
  </si>
  <si>
    <t>免許資格【管理栄養士】</t>
    <rPh sb="5" eb="7">
      <t>カンリ</t>
    </rPh>
    <rPh sb="7" eb="10">
      <t>エイヨウシ</t>
    </rPh>
    <phoneticPr fontId="1"/>
  </si>
  <si>
    <t>管理栄養士</t>
    <rPh sb="0" eb="2">
      <t>カンリ</t>
    </rPh>
    <rPh sb="2" eb="5">
      <t>エイヨウシ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</si>
</sst>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0" fillId="0" borderId="0" xfId="0" applyNumberFormat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4" xfId="0" applyBorder="1" applyProtection="1">
      <alignment vertical="center"/>
    </xf>
    <xf numFmtId="0" fontId="6" fillId="0" borderId="4" xfId="0" applyNumberFormat="1" applyFont="1" applyBorder="1" applyProtection="1">
      <alignment vertical="center"/>
    </xf>
  </cellXfs>
  <cellStyles count="2">
    <cellStyle name="標準" xfId="0" builtinId="0"/>
    <cellStyle name="標準 2" xfId="1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175260</xdr:rowOff>
    </xdr:from>
    <xdr:to>
      <xdr:col>9</xdr:col>
      <xdr:colOff>7620</xdr:colOff>
      <xdr:row>7</xdr:row>
      <xdr:rowOff>22620</xdr:rowOff>
    </xdr:to>
    <xdr:sp macro="" textlink="">
      <xdr:nvSpPr>
        <xdr:cNvPr id="2" name="正方形/長方形 1"/>
        <xdr:cNvSpPr/>
      </xdr:nvSpPr>
      <xdr:spPr>
        <a:xfrm>
          <a:off x="15240" y="906780"/>
          <a:ext cx="11437620" cy="396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373380</xdr:colOff>
      <xdr:row>4</xdr:row>
      <xdr:rowOff>152400</xdr:rowOff>
    </xdr:from>
    <xdr:to>
      <xdr:col>13</xdr:col>
      <xdr:colOff>472440</xdr:colOff>
      <xdr:row>14</xdr:row>
      <xdr:rowOff>152400</xdr:rowOff>
    </xdr:to>
    <xdr:sp macro="" textlink="">
      <xdr:nvSpPr>
        <xdr:cNvPr id="3" name="角丸四角形吹き出し 2"/>
        <xdr:cNvSpPr/>
      </xdr:nvSpPr>
      <xdr:spPr>
        <a:xfrm>
          <a:off x="9296400" y="883920"/>
          <a:ext cx="2781300" cy="1828800"/>
        </a:xfrm>
        <a:prstGeom prst="wedgeRoundRectCallout">
          <a:avLst>
            <a:gd name="adj1" fmla="val -62871"/>
            <a:gd name="adj2" fmla="val -326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４年制大学に３年次編入し、１年休学していた場合の入力例です。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A2" sqref="A2"/>
    </sheetView>
  </sheetViews>
  <sheetFormatPr defaultRowHeight="14.4" x14ac:dyDescent="0.2"/>
  <cols>
    <col min="1" max="1" width="20.5" bestFit="1" customWidth="1"/>
    <col min="2" max="2" width="31.5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</cols>
  <sheetData>
    <row r="1" spans="1:5" x14ac:dyDescent="0.2">
      <c r="A1" s="1" t="s">
        <v>266</v>
      </c>
      <c r="B1" s="2" t="s">
        <v>119</v>
      </c>
      <c r="D1" s="1" t="s">
        <v>162</v>
      </c>
      <c r="E1" s="2" t="s">
        <v>163</v>
      </c>
    </row>
    <row r="2" spans="1:5" x14ac:dyDescent="0.2">
      <c r="A2" s="3"/>
      <c r="B2" s="37" t="s">
        <v>271</v>
      </c>
      <c r="D2" s="10" t="s">
        <v>164</v>
      </c>
      <c r="E2" s="11"/>
    </row>
    <row r="3" spans="1:5" x14ac:dyDescent="0.2">
      <c r="D3" s="21" t="s">
        <v>272</v>
      </c>
      <c r="E3" s="11"/>
    </row>
    <row r="4" spans="1:5" x14ac:dyDescent="0.2">
      <c r="A4" s="1" t="s">
        <v>120</v>
      </c>
      <c r="B4" s="2" t="s">
        <v>121</v>
      </c>
      <c r="D4" s="10"/>
      <c r="E4" s="11"/>
    </row>
    <row r="5" spans="1:5" x14ac:dyDescent="0.2">
      <c r="A5" s="5"/>
      <c r="B5" s="4"/>
      <c r="D5" s="10"/>
      <c r="E5" s="11"/>
    </row>
    <row r="6" spans="1:5" x14ac:dyDescent="0.2">
      <c r="D6" s="10"/>
      <c r="E6" s="11"/>
    </row>
    <row r="7" spans="1:5" x14ac:dyDescent="0.2">
      <c r="A7" s="1" t="s">
        <v>122</v>
      </c>
      <c r="B7" s="2" t="s">
        <v>123</v>
      </c>
      <c r="D7" s="10"/>
      <c r="E7" s="11"/>
    </row>
    <row r="8" spans="1:5" x14ac:dyDescent="0.2">
      <c r="A8" s="5"/>
      <c r="B8" s="4"/>
      <c r="D8" s="10"/>
      <c r="E8" s="11"/>
    </row>
    <row r="9" spans="1:5" x14ac:dyDescent="0.2">
      <c r="D9" s="10"/>
      <c r="E9" s="11"/>
    </row>
    <row r="10" spans="1:5" x14ac:dyDescent="0.2">
      <c r="A10" s="1" t="s">
        <v>124</v>
      </c>
      <c r="B10" s="2" t="s">
        <v>125</v>
      </c>
      <c r="D10" s="10"/>
      <c r="E10" s="11"/>
    </row>
    <row r="11" spans="1:5" x14ac:dyDescent="0.2">
      <c r="A11" s="5"/>
      <c r="B11" s="12"/>
      <c r="D11" s="5"/>
      <c r="E11" s="12"/>
    </row>
  </sheetData>
  <sheetProtection password="C18B" sheet="1" objects="1" scenarios="1" selectLockedCells="1"/>
  <phoneticPr fontId="1"/>
  <conditionalFormatting sqref="E2:E3">
    <cfRule type="expression" dxfId="19" priority="2">
      <formula>AND($D2&lt;&gt;"－",ISBLANK(E2))</formula>
    </cfRule>
  </conditionalFormatting>
  <conditionalFormatting sqref="E4:E11">
    <cfRule type="expression" dxfId="18" priority="1">
      <formula>AND(NOT(ISBLANK(D4)),ISBLANK(E4))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14" width="40.8984375" style="14" bestFit="1" customWidth="1"/>
    <col min="15" max="16384" width="8.69921875" style="14"/>
  </cols>
  <sheetData>
    <row r="1" spans="1:14" x14ac:dyDescent="0.2">
      <c r="A1" s="13" t="s">
        <v>49</v>
      </c>
      <c r="B1" s="13" t="s">
        <v>50</v>
      </c>
      <c r="C1" s="13" t="s">
        <v>51</v>
      </c>
      <c r="D1" s="13" t="s">
        <v>97</v>
      </c>
      <c r="E1" s="13" t="s">
        <v>98</v>
      </c>
      <c r="F1" s="13" t="s">
        <v>99</v>
      </c>
      <c r="G1" s="13" t="s">
        <v>100</v>
      </c>
      <c r="H1" s="13" t="s">
        <v>101</v>
      </c>
      <c r="I1" s="13" t="s">
        <v>102</v>
      </c>
      <c r="J1" s="13" t="s">
        <v>103</v>
      </c>
      <c r="K1" s="13" t="s">
        <v>104</v>
      </c>
      <c r="L1" s="13" t="s">
        <v>105</v>
      </c>
      <c r="M1" s="13" t="s">
        <v>106</v>
      </c>
      <c r="N1" s="13" t="s">
        <v>107</v>
      </c>
    </row>
    <row r="2" spans="1:14" x14ac:dyDescent="0.2">
      <c r="A2" s="13" t="s">
        <v>108</v>
      </c>
      <c r="B2" s="13" t="s">
        <v>53</v>
      </c>
      <c r="C2" s="13" t="s">
        <v>22</v>
      </c>
      <c r="D2" s="13" t="s">
        <v>109</v>
      </c>
      <c r="E2" s="13" t="s">
        <v>110</v>
      </c>
      <c r="F2" s="13" t="s">
        <v>111</v>
      </c>
      <c r="G2" s="13" t="s">
        <v>112</v>
      </c>
      <c r="H2" s="13" t="s">
        <v>113</v>
      </c>
      <c r="I2" s="13" t="s">
        <v>114</v>
      </c>
      <c r="J2" s="13" t="s">
        <v>115</v>
      </c>
      <c r="K2" s="13" t="s">
        <v>116</v>
      </c>
      <c r="L2" s="13" t="s">
        <v>94</v>
      </c>
      <c r="M2" s="13" t="s">
        <v>117</v>
      </c>
      <c r="N2" s="13" t="s">
        <v>118</v>
      </c>
    </row>
    <row r="3" spans="1:14" x14ac:dyDescent="0.2">
      <c r="A3" s="13" t="s">
        <v>34</v>
      </c>
      <c r="B3" s="13" t="s">
        <v>38</v>
      </c>
      <c r="C3" s="13" t="s">
        <v>36</v>
      </c>
      <c r="D3" s="13" t="s">
        <v>39</v>
      </c>
      <c r="E3" s="13" t="s">
        <v>39</v>
      </c>
      <c r="F3" s="13" t="s">
        <v>39</v>
      </c>
      <c r="G3" s="13" t="s">
        <v>39</v>
      </c>
      <c r="H3" s="13" t="s">
        <v>36</v>
      </c>
      <c r="I3" s="13" t="s">
        <v>36</v>
      </c>
      <c r="J3" s="13" t="s">
        <v>36</v>
      </c>
      <c r="K3" s="13" t="s">
        <v>36</v>
      </c>
      <c r="L3" s="13" t="s">
        <v>36</v>
      </c>
      <c r="M3" s="13" t="s">
        <v>36</v>
      </c>
      <c r="N3" s="13" t="s">
        <v>37</v>
      </c>
    </row>
    <row r="4" spans="1:14" x14ac:dyDescent="0.2">
      <c r="A4" s="13" t="s">
        <v>40</v>
      </c>
      <c r="B4" s="13" t="s">
        <v>45</v>
      </c>
      <c r="C4" s="13" t="s">
        <v>42</v>
      </c>
      <c r="D4" s="13" t="s">
        <v>44</v>
      </c>
      <c r="E4" s="13" t="s">
        <v>54</v>
      </c>
      <c r="F4" s="13" t="s">
        <v>44</v>
      </c>
      <c r="G4" s="13" t="s">
        <v>54</v>
      </c>
      <c r="H4" s="13" t="s">
        <v>43</v>
      </c>
      <c r="I4" s="13" t="s">
        <v>43</v>
      </c>
      <c r="J4" s="13" t="s">
        <v>42</v>
      </c>
      <c r="K4" s="13" t="s">
        <v>42</v>
      </c>
      <c r="L4" s="13" t="s">
        <v>96</v>
      </c>
      <c r="M4" s="13" t="s">
        <v>42</v>
      </c>
      <c r="N4" s="13" t="s">
        <v>44</v>
      </c>
    </row>
    <row r="5" spans="1:14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</row>
    <row r="6" spans="1:14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</row>
    <row r="7" spans="1:14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</row>
    <row r="8" spans="1:14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</row>
    <row r="9" spans="1:14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</row>
    <row r="10" spans="1:14" x14ac:dyDescent="0.2">
      <c r="A10" s="13" t="s">
        <v>187</v>
      </c>
      <c r="B10" s="13" t="s">
        <v>189</v>
      </c>
      <c r="C10" s="13" t="s">
        <v>188</v>
      </c>
      <c r="D10" s="13" t="s">
        <v>213</v>
      </c>
      <c r="E10" s="13" t="s">
        <v>214</v>
      </c>
      <c r="F10" s="13" t="s">
        <v>213</v>
      </c>
      <c r="G10" s="13" t="s">
        <v>214</v>
      </c>
      <c r="H10" s="13" t="s">
        <v>188</v>
      </c>
      <c r="I10" s="13" t="s">
        <v>188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</row>
    <row r="11" spans="1:14" x14ac:dyDescent="0.2">
      <c r="A11" s="13" t="s">
        <v>191</v>
      </c>
      <c r="B11" s="13" t="s">
        <v>207</v>
      </c>
      <c r="C11" s="13" t="s">
        <v>192</v>
      </c>
      <c r="D11" s="13" t="s">
        <v>215</v>
      </c>
      <c r="E11" s="13" t="s">
        <v>216</v>
      </c>
      <c r="F11" s="13" t="s">
        <v>215</v>
      </c>
      <c r="G11" s="13" t="s">
        <v>216</v>
      </c>
      <c r="H11" s="13" t="s">
        <v>192</v>
      </c>
      <c r="I11" s="13" t="s">
        <v>192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</row>
    <row r="12" spans="1:14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8" width="40.8984375" style="14" bestFit="1" customWidth="1"/>
    <col min="9" max="16384" width="8.69921875" style="14"/>
  </cols>
  <sheetData>
    <row r="1" spans="1:8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56</v>
      </c>
      <c r="F1" s="13" t="s">
        <v>57</v>
      </c>
      <c r="G1" s="13" t="s">
        <v>58</v>
      </c>
      <c r="H1" s="13" t="s">
        <v>59</v>
      </c>
    </row>
    <row r="2" spans="1:8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60</v>
      </c>
      <c r="F2" s="13" t="s">
        <v>217</v>
      </c>
      <c r="G2" s="13" t="s">
        <v>61</v>
      </c>
      <c r="H2" s="13" t="s">
        <v>62</v>
      </c>
    </row>
    <row r="3" spans="1:8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36</v>
      </c>
      <c r="F3" s="13" t="s">
        <v>38</v>
      </c>
      <c r="G3" s="13" t="s">
        <v>36</v>
      </c>
      <c r="H3" s="13" t="s">
        <v>37</v>
      </c>
    </row>
    <row r="4" spans="1:8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42</v>
      </c>
      <c r="F4" s="13" t="s">
        <v>45</v>
      </c>
      <c r="G4" s="13" t="s">
        <v>63</v>
      </c>
      <c r="H4" s="13" t="s">
        <v>44</v>
      </c>
    </row>
    <row r="5" spans="1:8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</row>
    <row r="6" spans="1:8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</row>
    <row r="7" spans="1:8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</row>
    <row r="8" spans="1:8" x14ac:dyDescent="0.2">
      <c r="A8" s="13" t="s">
        <v>203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</row>
    <row r="9" spans="1:8" x14ac:dyDescent="0.2">
      <c r="A9" s="13" t="s">
        <v>218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</row>
    <row r="10" spans="1:8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189</v>
      </c>
      <c r="G10" s="13" t="s">
        <v>188</v>
      </c>
      <c r="H10" s="13" t="s">
        <v>188</v>
      </c>
    </row>
    <row r="11" spans="1:8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207</v>
      </c>
      <c r="G11" s="13" t="s">
        <v>192</v>
      </c>
      <c r="H11" s="13" t="s">
        <v>192</v>
      </c>
    </row>
    <row r="12" spans="1:8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H13"/>
  <sheetViews>
    <sheetView workbookViewId="0">
      <selection activeCell="C1" sqref="C1"/>
    </sheetView>
  </sheetViews>
  <sheetFormatPr defaultRowHeight="14.4" x14ac:dyDescent="0.2"/>
  <sheetData>
    <row r="1" spans="1:8" x14ac:dyDescent="0.2">
      <c r="A1" t="s">
        <v>139</v>
      </c>
      <c r="C1" s="36" t="s">
        <v>270</v>
      </c>
      <c r="F1" t="s">
        <v>144</v>
      </c>
      <c r="G1">
        <v>3</v>
      </c>
      <c r="H1" t="s">
        <v>269</v>
      </c>
    </row>
    <row r="2" spans="1:8" x14ac:dyDescent="0.2">
      <c r="A2" t="s">
        <v>140</v>
      </c>
      <c r="C2" s="36"/>
      <c r="F2" t="s">
        <v>145</v>
      </c>
      <c r="G2">
        <v>2</v>
      </c>
      <c r="H2" t="s">
        <v>159</v>
      </c>
    </row>
    <row r="3" spans="1:8" x14ac:dyDescent="0.2">
      <c r="C3" s="36"/>
      <c r="F3" t="s">
        <v>146</v>
      </c>
      <c r="G3">
        <v>3</v>
      </c>
      <c r="H3" t="s">
        <v>160</v>
      </c>
    </row>
    <row r="4" spans="1:8" x14ac:dyDescent="0.2">
      <c r="C4" s="36"/>
      <c r="F4" t="s">
        <v>147</v>
      </c>
      <c r="G4">
        <v>1</v>
      </c>
      <c r="H4" t="s">
        <v>263</v>
      </c>
    </row>
    <row r="5" spans="1:8" x14ac:dyDescent="0.2">
      <c r="C5" s="36"/>
      <c r="F5" t="s">
        <v>148</v>
      </c>
      <c r="G5">
        <v>1</v>
      </c>
      <c r="H5" t="s">
        <v>161</v>
      </c>
    </row>
    <row r="6" spans="1:8" x14ac:dyDescent="0.2">
      <c r="C6" s="36"/>
      <c r="F6" t="s">
        <v>149</v>
      </c>
      <c r="G6">
        <v>2</v>
      </c>
      <c r="H6" t="s">
        <v>264</v>
      </c>
    </row>
    <row r="7" spans="1:8" x14ac:dyDescent="0.2">
      <c r="C7" s="36"/>
      <c r="F7" t="s">
        <v>150</v>
      </c>
      <c r="G7">
        <v>3</v>
      </c>
    </row>
    <row r="8" spans="1:8" x14ac:dyDescent="0.2">
      <c r="C8" s="36"/>
      <c r="F8" t="s">
        <v>151</v>
      </c>
      <c r="G8">
        <v>4</v>
      </c>
    </row>
    <row r="9" spans="1:8" x14ac:dyDescent="0.2">
      <c r="C9" s="36"/>
      <c r="F9" t="s">
        <v>152</v>
      </c>
      <c r="G9">
        <v>1</v>
      </c>
    </row>
    <row r="10" spans="1:8" x14ac:dyDescent="0.2">
      <c r="C10" s="35"/>
      <c r="F10" t="s">
        <v>153</v>
      </c>
      <c r="G10">
        <v>6</v>
      </c>
    </row>
    <row r="11" spans="1:8" x14ac:dyDescent="0.2">
      <c r="F11" t="s">
        <v>154</v>
      </c>
      <c r="G11">
        <v>3</v>
      </c>
    </row>
    <row r="12" spans="1:8" x14ac:dyDescent="0.2">
      <c r="F12" t="s">
        <v>155</v>
      </c>
      <c r="G12">
        <v>2</v>
      </c>
    </row>
    <row r="13" spans="1:8" x14ac:dyDescent="0.2">
      <c r="F13" t="s">
        <v>156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ColWidth="8.69921875" defaultRowHeight="14.4" x14ac:dyDescent="0.2"/>
  <cols>
    <col min="1" max="1" width="20.5" style="8" bestFit="1" customWidth="1"/>
    <col min="2" max="2" width="31.59765625" style="8" bestFit="1" customWidth="1"/>
    <col min="3" max="3" width="22.69921875" style="8" bestFit="1" customWidth="1"/>
    <col min="4" max="4" width="25.69921875" style="8" customWidth="1"/>
    <col min="5" max="5" width="11.5" style="8" bestFit="1" customWidth="1"/>
    <col min="6" max="7" width="8.69921875" style="8"/>
    <col min="8" max="8" width="9.5" style="8" bestFit="1" customWidth="1"/>
    <col min="9" max="16384" width="8.69921875" style="8"/>
  </cols>
  <sheetData>
    <row r="1" spans="1:5" x14ac:dyDescent="0.2">
      <c r="A1" s="15" t="s">
        <v>266</v>
      </c>
      <c r="B1" s="16" t="s">
        <v>119</v>
      </c>
      <c r="D1" s="15" t="s">
        <v>162</v>
      </c>
      <c r="E1" s="16" t="s">
        <v>163</v>
      </c>
    </row>
    <row r="2" spans="1:5" x14ac:dyDescent="0.2">
      <c r="A2" s="17" t="s">
        <v>219</v>
      </c>
      <c r="B2" s="38" t="str">
        <f>'入力シート（基本情報）'!$B$2</f>
        <v>免許資格【管理栄養士】</v>
      </c>
      <c r="D2" s="19" t="s">
        <v>164</v>
      </c>
      <c r="E2" s="20">
        <f>DATE(YEAR($B$11)+23,MONTH($B$11),DAY($B$11))</f>
        <v>43009</v>
      </c>
    </row>
    <row r="3" spans="1:5" x14ac:dyDescent="0.2">
      <c r="D3" s="19" t="s">
        <v>265</v>
      </c>
      <c r="E3" s="20">
        <f>DATE(YEAR($B$11)+25,MONTH($B$11)+5,DAY($B$11))</f>
        <v>43891</v>
      </c>
    </row>
    <row r="4" spans="1:5" x14ac:dyDescent="0.2">
      <c r="A4" s="15" t="s">
        <v>120</v>
      </c>
      <c r="B4" s="16" t="s">
        <v>121</v>
      </c>
      <c r="D4" s="19" t="s">
        <v>260</v>
      </c>
      <c r="E4" s="20">
        <f>DATE(YEAR($B$11)+29,MONTH($B$11),DAY($B$11))</f>
        <v>45200</v>
      </c>
    </row>
    <row r="5" spans="1:5" x14ac:dyDescent="0.2">
      <c r="A5" s="23" t="s">
        <v>220</v>
      </c>
      <c r="B5" s="18" t="s">
        <v>221</v>
      </c>
      <c r="D5" s="21"/>
      <c r="E5" s="22"/>
    </row>
    <row r="6" spans="1:5" x14ac:dyDescent="0.2">
      <c r="D6" s="21"/>
      <c r="E6" s="22"/>
    </row>
    <row r="7" spans="1:5" x14ac:dyDescent="0.2">
      <c r="A7" s="15" t="s">
        <v>122</v>
      </c>
      <c r="B7" s="16" t="s">
        <v>123</v>
      </c>
      <c r="D7" s="21"/>
      <c r="E7" s="22"/>
    </row>
    <row r="8" spans="1:5" x14ac:dyDescent="0.2">
      <c r="A8" s="23" t="s">
        <v>222</v>
      </c>
      <c r="B8" s="18" t="s">
        <v>223</v>
      </c>
      <c r="D8" s="21"/>
      <c r="E8" s="22"/>
    </row>
    <row r="9" spans="1:5" x14ac:dyDescent="0.2">
      <c r="D9" s="21"/>
      <c r="E9" s="22"/>
    </row>
    <row r="10" spans="1:5" x14ac:dyDescent="0.2">
      <c r="A10" s="15" t="s">
        <v>124</v>
      </c>
      <c r="B10" s="16" t="s">
        <v>125</v>
      </c>
      <c r="D10" s="21"/>
      <c r="E10" s="22"/>
    </row>
    <row r="11" spans="1:5" x14ac:dyDescent="0.2">
      <c r="A11" s="23" t="s">
        <v>140</v>
      </c>
      <c r="B11" s="24">
        <v>34608</v>
      </c>
      <c r="D11" s="25"/>
      <c r="E11" s="26"/>
    </row>
  </sheetData>
  <sheetProtection password="C18B" sheet="1" objects="1" scenarios="1" selectLockedCells="1"/>
  <phoneticPr fontId="1"/>
  <conditionalFormatting sqref="E2">
    <cfRule type="expression" dxfId="17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 x14ac:dyDescent="0.2"/>
  <cols>
    <col min="1" max="1" width="4.3984375" style="8" bestFit="1" customWidth="1"/>
    <col min="2" max="5" width="35.69921875" style="8" customWidth="1"/>
    <col min="6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 t="str">
        <f>IF(ISBLANK(B2),"",ROW()-1)</f>
        <v/>
      </c>
      <c r="B2" s="6"/>
      <c r="C2" s="8" t="s">
        <v>144</v>
      </c>
      <c r="D2" s="6"/>
      <c r="E2" s="6"/>
      <c r="F2" s="7"/>
      <c r="G2" s="7"/>
      <c r="H2" s="7"/>
      <c r="I2" s="7"/>
      <c r="J2" s="6"/>
    </row>
    <row r="3" spans="1:10" x14ac:dyDescent="0.2">
      <c r="A3" s="8" t="str">
        <f t="shared" ref="A3:A66" si="0">IF(ISBLANK(B3),"",ROW()-1)</f>
        <v/>
      </c>
      <c r="B3" s="6"/>
      <c r="C3" s="6"/>
      <c r="D3" s="6"/>
      <c r="E3" s="6"/>
      <c r="F3" s="7"/>
      <c r="G3" s="7"/>
      <c r="H3" s="7"/>
      <c r="I3" s="7"/>
      <c r="J3" s="6"/>
    </row>
    <row r="4" spans="1:10" x14ac:dyDescent="0.2">
      <c r="A4" s="8" t="str">
        <f t="shared" si="0"/>
        <v/>
      </c>
      <c r="B4" s="6"/>
      <c r="C4" s="6"/>
      <c r="D4" s="6"/>
      <c r="E4" s="6"/>
      <c r="F4" s="7"/>
      <c r="G4" s="7"/>
      <c r="H4" s="7"/>
      <c r="I4" s="7"/>
      <c r="J4" s="6"/>
    </row>
    <row r="5" spans="1:10" x14ac:dyDescent="0.2">
      <c r="A5" s="8" t="str">
        <f t="shared" si="0"/>
        <v/>
      </c>
      <c r="B5" s="6"/>
      <c r="C5" s="6"/>
      <c r="D5" s="6"/>
      <c r="E5" s="6"/>
      <c r="F5" s="7"/>
      <c r="G5" s="7"/>
      <c r="H5" s="7"/>
      <c r="I5" s="7"/>
      <c r="J5" s="6"/>
    </row>
    <row r="6" spans="1:10" x14ac:dyDescent="0.2">
      <c r="A6" s="8" t="str">
        <f t="shared" si="0"/>
        <v/>
      </c>
      <c r="B6" s="6"/>
      <c r="C6" s="6"/>
      <c r="D6" s="6"/>
      <c r="E6" s="6"/>
      <c r="F6" s="7"/>
      <c r="G6" s="7"/>
      <c r="H6" s="7"/>
      <c r="I6" s="7"/>
      <c r="J6" s="6"/>
    </row>
    <row r="7" spans="1:10" x14ac:dyDescent="0.2">
      <c r="A7" s="8" t="str">
        <f t="shared" si="0"/>
        <v/>
      </c>
      <c r="B7" s="6"/>
      <c r="C7" s="6"/>
      <c r="D7" s="6"/>
      <c r="E7" s="6"/>
      <c r="F7" s="7"/>
      <c r="G7" s="7"/>
      <c r="H7" s="7"/>
      <c r="I7" s="7"/>
      <c r="J7" s="6"/>
    </row>
    <row r="8" spans="1:10" x14ac:dyDescent="0.2">
      <c r="A8" s="8" t="str">
        <f t="shared" si="0"/>
        <v/>
      </c>
      <c r="B8" s="6"/>
      <c r="C8" s="6"/>
      <c r="D8" s="6"/>
      <c r="E8" s="6"/>
      <c r="F8" s="7"/>
      <c r="G8" s="7"/>
      <c r="H8" s="7"/>
      <c r="I8" s="7"/>
      <c r="J8" s="6"/>
    </row>
    <row r="9" spans="1:10" x14ac:dyDescent="0.2">
      <c r="A9" s="8" t="str">
        <f t="shared" si="0"/>
        <v/>
      </c>
      <c r="B9" s="6"/>
      <c r="C9" s="6"/>
      <c r="D9" s="6"/>
      <c r="E9" s="6"/>
      <c r="F9" s="7"/>
      <c r="G9" s="7"/>
      <c r="H9" s="7"/>
      <c r="I9" s="7"/>
      <c r="J9" s="6"/>
    </row>
    <row r="10" spans="1:10" x14ac:dyDescent="0.2">
      <c r="A10" s="8" t="str">
        <f t="shared" si="0"/>
        <v/>
      </c>
      <c r="B10" s="6"/>
      <c r="C10" s="6"/>
      <c r="D10" s="6"/>
      <c r="E10" s="6"/>
      <c r="F10" s="7"/>
      <c r="G10" s="7"/>
      <c r="H10" s="7"/>
      <c r="I10" s="7"/>
      <c r="J10" s="6"/>
    </row>
    <row r="11" spans="1:10" x14ac:dyDescent="0.2">
      <c r="A11" s="8" t="str">
        <f t="shared" si="0"/>
        <v/>
      </c>
      <c r="B11" s="6"/>
      <c r="C11" s="6"/>
      <c r="D11" s="6"/>
      <c r="E11" s="6"/>
      <c r="F11" s="7"/>
      <c r="G11" s="7"/>
      <c r="H11" s="7"/>
      <c r="I11" s="7"/>
      <c r="J11" s="6"/>
    </row>
    <row r="12" spans="1:10" x14ac:dyDescent="0.2">
      <c r="A12" s="8" t="str">
        <f t="shared" si="0"/>
        <v/>
      </c>
      <c r="B12" s="6"/>
      <c r="C12" s="6"/>
      <c r="D12" s="6"/>
      <c r="E12" s="6"/>
      <c r="F12" s="7"/>
      <c r="G12" s="7"/>
      <c r="H12" s="7"/>
      <c r="I12" s="7"/>
      <c r="J12" s="6"/>
    </row>
    <row r="13" spans="1:10" x14ac:dyDescent="0.2">
      <c r="A13" s="8" t="str">
        <f t="shared" si="0"/>
        <v/>
      </c>
      <c r="B13" s="6"/>
      <c r="C13" s="6"/>
      <c r="D13" s="6"/>
      <c r="E13" s="6"/>
      <c r="F13" s="7"/>
      <c r="G13" s="7"/>
      <c r="H13" s="7"/>
      <c r="I13" s="7"/>
      <c r="J13" s="6"/>
    </row>
    <row r="14" spans="1:10" x14ac:dyDescent="0.2">
      <c r="A14" s="8" t="str">
        <f t="shared" si="0"/>
        <v/>
      </c>
      <c r="B14" s="6"/>
      <c r="C14" s="6"/>
      <c r="D14" s="6"/>
      <c r="E14" s="6"/>
      <c r="F14" s="7"/>
      <c r="G14" s="7"/>
      <c r="H14" s="7"/>
      <c r="I14" s="7"/>
      <c r="J14" s="6"/>
    </row>
    <row r="15" spans="1:10" x14ac:dyDescent="0.2">
      <c r="A15" s="8" t="str">
        <f t="shared" si="0"/>
        <v/>
      </c>
      <c r="B15" s="6"/>
      <c r="C15" s="6"/>
      <c r="D15" s="6"/>
      <c r="E15" s="6"/>
      <c r="F15" s="7"/>
      <c r="G15" s="7"/>
      <c r="H15" s="7"/>
      <c r="I15" s="7"/>
      <c r="J15" s="6"/>
    </row>
    <row r="16" spans="1:10" x14ac:dyDescent="0.2">
      <c r="A16" s="8" t="str">
        <f t="shared" si="0"/>
        <v/>
      </c>
      <c r="B16" s="6"/>
      <c r="C16" s="6"/>
      <c r="D16" s="6"/>
      <c r="E16" s="6"/>
      <c r="F16" s="7"/>
      <c r="G16" s="7"/>
      <c r="H16" s="7"/>
      <c r="I16" s="7"/>
      <c r="J16" s="6"/>
    </row>
    <row r="17" spans="1:10" x14ac:dyDescent="0.2">
      <c r="A17" s="8" t="str">
        <f t="shared" si="0"/>
        <v/>
      </c>
      <c r="B17" s="6"/>
      <c r="C17" s="6"/>
      <c r="D17" s="6"/>
      <c r="E17" s="6"/>
      <c r="F17" s="7"/>
      <c r="G17" s="7"/>
      <c r="H17" s="7"/>
      <c r="I17" s="7"/>
      <c r="J17" s="6"/>
    </row>
    <row r="18" spans="1:10" x14ac:dyDescent="0.2">
      <c r="A18" s="8" t="str">
        <f t="shared" si="0"/>
        <v/>
      </c>
      <c r="B18" s="6"/>
      <c r="C18" s="6"/>
      <c r="D18" s="6"/>
      <c r="E18" s="6"/>
      <c r="F18" s="7"/>
      <c r="G18" s="7"/>
      <c r="H18" s="7"/>
      <c r="I18" s="7"/>
      <c r="J18" s="6"/>
    </row>
    <row r="19" spans="1:10" x14ac:dyDescent="0.2">
      <c r="A19" s="8" t="str">
        <f t="shared" si="0"/>
        <v/>
      </c>
      <c r="B19" s="6"/>
      <c r="C19" s="6"/>
      <c r="D19" s="6"/>
      <c r="E19" s="6"/>
      <c r="F19" s="7"/>
      <c r="G19" s="7"/>
      <c r="H19" s="7"/>
      <c r="I19" s="7"/>
      <c r="J19" s="6"/>
    </row>
    <row r="20" spans="1:10" x14ac:dyDescent="0.2">
      <c r="A20" s="8" t="str">
        <f t="shared" si="0"/>
        <v/>
      </c>
      <c r="B20" s="6"/>
      <c r="C20" s="6"/>
      <c r="D20" s="6"/>
      <c r="E20" s="6"/>
      <c r="F20" s="7"/>
      <c r="G20" s="7"/>
      <c r="H20" s="7"/>
      <c r="I20" s="7"/>
      <c r="J20" s="6"/>
    </row>
    <row r="21" spans="1:10" x14ac:dyDescent="0.2">
      <c r="A21" s="8" t="str">
        <f t="shared" si="0"/>
        <v/>
      </c>
      <c r="B21" s="6"/>
      <c r="C21" s="6"/>
      <c r="D21" s="6"/>
      <c r="E21" s="6"/>
      <c r="F21" s="7"/>
      <c r="G21" s="7"/>
      <c r="H21" s="7"/>
      <c r="I21" s="7"/>
      <c r="J21" s="6"/>
    </row>
    <row r="22" spans="1:10" x14ac:dyDescent="0.2">
      <c r="A22" s="8" t="str">
        <f t="shared" si="0"/>
        <v/>
      </c>
      <c r="B22" s="6"/>
      <c r="C22" s="6"/>
      <c r="D22" s="6"/>
      <c r="E22" s="6"/>
      <c r="F22" s="7"/>
      <c r="G22" s="7"/>
      <c r="H22" s="7"/>
      <c r="I22" s="7"/>
      <c r="J22" s="6"/>
    </row>
    <row r="23" spans="1:10" x14ac:dyDescent="0.2">
      <c r="A23" s="8" t="str">
        <f t="shared" si="0"/>
        <v/>
      </c>
      <c r="B23" s="6"/>
      <c r="C23" s="6"/>
      <c r="D23" s="6"/>
      <c r="E23" s="6"/>
      <c r="F23" s="7"/>
      <c r="G23" s="7"/>
      <c r="H23" s="7"/>
      <c r="I23" s="7"/>
      <c r="J23" s="6"/>
    </row>
    <row r="24" spans="1:10" x14ac:dyDescent="0.2">
      <c r="A24" s="8" t="str">
        <f t="shared" si="0"/>
        <v/>
      </c>
      <c r="B24" s="6"/>
      <c r="C24" s="6"/>
      <c r="D24" s="6"/>
      <c r="E24" s="6"/>
      <c r="F24" s="7"/>
      <c r="G24" s="7"/>
      <c r="H24" s="7"/>
      <c r="I24" s="7"/>
      <c r="J24" s="6"/>
    </row>
    <row r="25" spans="1:10" x14ac:dyDescent="0.2">
      <c r="A25" s="8" t="str">
        <f t="shared" si="0"/>
        <v/>
      </c>
      <c r="B25" s="6"/>
      <c r="C25" s="6"/>
      <c r="D25" s="6"/>
      <c r="E25" s="6"/>
      <c r="F25" s="7"/>
      <c r="G25" s="7"/>
      <c r="H25" s="7"/>
      <c r="I25" s="7"/>
      <c r="J25" s="6"/>
    </row>
    <row r="26" spans="1:10" x14ac:dyDescent="0.2">
      <c r="A26" s="8" t="str">
        <f t="shared" si="0"/>
        <v/>
      </c>
      <c r="B26" s="6"/>
      <c r="C26" s="6"/>
      <c r="D26" s="6"/>
      <c r="E26" s="6"/>
      <c r="F26" s="7"/>
      <c r="G26" s="7"/>
      <c r="H26" s="7"/>
      <c r="I26" s="7"/>
      <c r="J26" s="6"/>
    </row>
    <row r="27" spans="1:10" x14ac:dyDescent="0.2">
      <c r="A27" s="8" t="str">
        <f t="shared" si="0"/>
        <v/>
      </c>
      <c r="B27" s="6"/>
      <c r="C27" s="6"/>
      <c r="D27" s="6"/>
      <c r="E27" s="6"/>
      <c r="F27" s="7"/>
      <c r="G27" s="7"/>
      <c r="H27" s="7"/>
      <c r="I27" s="7"/>
      <c r="J27" s="6"/>
    </row>
    <row r="28" spans="1:10" x14ac:dyDescent="0.2">
      <c r="A28" s="8" t="str">
        <f t="shared" si="0"/>
        <v/>
      </c>
      <c r="B28" s="6"/>
      <c r="C28" s="6"/>
      <c r="D28" s="6"/>
      <c r="E28" s="6"/>
      <c r="F28" s="7"/>
      <c r="G28" s="7"/>
      <c r="H28" s="7"/>
      <c r="I28" s="7"/>
      <c r="J28" s="6"/>
    </row>
    <row r="29" spans="1:10" x14ac:dyDescent="0.2">
      <c r="A29" s="8" t="str">
        <f t="shared" si="0"/>
        <v/>
      </c>
      <c r="B29" s="6"/>
      <c r="C29" s="6"/>
      <c r="D29" s="6"/>
      <c r="E29" s="6"/>
      <c r="F29" s="7"/>
      <c r="G29" s="7"/>
      <c r="H29" s="7"/>
      <c r="I29" s="7"/>
      <c r="J29" s="6"/>
    </row>
    <row r="30" spans="1:10" x14ac:dyDescent="0.2">
      <c r="A30" s="8" t="str">
        <f t="shared" si="0"/>
        <v/>
      </c>
      <c r="B30" s="6"/>
      <c r="C30" s="6"/>
      <c r="D30" s="6"/>
      <c r="E30" s="6"/>
      <c r="F30" s="7"/>
      <c r="G30" s="7"/>
      <c r="H30" s="7"/>
      <c r="I30" s="7"/>
      <c r="J30" s="6"/>
    </row>
    <row r="31" spans="1:10" x14ac:dyDescent="0.2">
      <c r="A31" s="8" t="str">
        <f t="shared" si="0"/>
        <v/>
      </c>
      <c r="B31" s="6"/>
      <c r="C31" s="6"/>
      <c r="D31" s="6"/>
      <c r="E31" s="6"/>
      <c r="F31" s="7"/>
      <c r="G31" s="7"/>
      <c r="H31" s="7"/>
      <c r="I31" s="7"/>
      <c r="J31" s="6"/>
    </row>
    <row r="32" spans="1:10" x14ac:dyDescent="0.2">
      <c r="A32" s="8" t="str">
        <f t="shared" si="0"/>
        <v/>
      </c>
      <c r="B32" s="6"/>
      <c r="C32" s="6"/>
      <c r="D32" s="6"/>
      <c r="E32" s="6"/>
      <c r="F32" s="7"/>
      <c r="G32" s="7"/>
      <c r="H32" s="7"/>
      <c r="I32" s="7"/>
      <c r="J32" s="6"/>
    </row>
    <row r="33" spans="1:10" x14ac:dyDescent="0.2">
      <c r="A33" s="8" t="str">
        <f t="shared" si="0"/>
        <v/>
      </c>
      <c r="B33" s="6"/>
      <c r="C33" s="6"/>
      <c r="D33" s="6"/>
      <c r="E33" s="6"/>
      <c r="F33" s="7"/>
      <c r="G33" s="7"/>
      <c r="H33" s="7"/>
      <c r="I33" s="7"/>
      <c r="J33" s="6"/>
    </row>
    <row r="34" spans="1:10" x14ac:dyDescent="0.2">
      <c r="A34" s="8" t="str">
        <f t="shared" si="0"/>
        <v/>
      </c>
      <c r="B34" s="6"/>
      <c r="C34" s="6"/>
      <c r="D34" s="6"/>
      <c r="E34" s="6"/>
      <c r="F34" s="7"/>
      <c r="G34" s="7"/>
      <c r="H34" s="7"/>
      <c r="I34" s="7"/>
      <c r="J34" s="6"/>
    </row>
    <row r="35" spans="1:10" x14ac:dyDescent="0.2">
      <c r="A35" s="8" t="str">
        <f t="shared" si="0"/>
        <v/>
      </c>
      <c r="B35" s="6"/>
      <c r="C35" s="6"/>
      <c r="D35" s="6"/>
      <c r="E35" s="6"/>
      <c r="F35" s="7"/>
      <c r="G35" s="7"/>
      <c r="H35" s="7"/>
      <c r="I35" s="7"/>
      <c r="J35" s="6"/>
    </row>
    <row r="36" spans="1:10" x14ac:dyDescent="0.2">
      <c r="A36" s="8" t="str">
        <f t="shared" si="0"/>
        <v/>
      </c>
      <c r="B36" s="6"/>
      <c r="C36" s="6"/>
      <c r="D36" s="6"/>
      <c r="E36" s="6"/>
      <c r="F36" s="7"/>
      <c r="G36" s="7"/>
      <c r="H36" s="7"/>
      <c r="I36" s="7"/>
      <c r="J36" s="6"/>
    </row>
    <row r="37" spans="1:10" x14ac:dyDescent="0.2">
      <c r="A37" s="8" t="str">
        <f t="shared" si="0"/>
        <v/>
      </c>
      <c r="B37" s="6"/>
      <c r="C37" s="6"/>
      <c r="D37" s="6"/>
      <c r="E37" s="6"/>
      <c r="F37" s="7"/>
      <c r="G37" s="7"/>
      <c r="H37" s="7"/>
      <c r="I37" s="7"/>
      <c r="J37" s="6"/>
    </row>
    <row r="38" spans="1:10" x14ac:dyDescent="0.2">
      <c r="A38" s="8" t="str">
        <f t="shared" si="0"/>
        <v/>
      </c>
      <c r="B38" s="6"/>
      <c r="C38" s="6"/>
      <c r="D38" s="6"/>
      <c r="E38" s="6"/>
      <c r="F38" s="7"/>
      <c r="G38" s="7"/>
      <c r="H38" s="7"/>
      <c r="I38" s="7"/>
      <c r="J38" s="6"/>
    </row>
    <row r="39" spans="1:10" x14ac:dyDescent="0.2">
      <c r="A39" s="8" t="str">
        <f t="shared" si="0"/>
        <v/>
      </c>
      <c r="B39" s="6"/>
      <c r="C39" s="6"/>
      <c r="D39" s="6"/>
      <c r="E39" s="6"/>
      <c r="F39" s="7"/>
      <c r="G39" s="7"/>
      <c r="H39" s="7"/>
      <c r="I39" s="7"/>
      <c r="J39" s="6"/>
    </row>
    <row r="40" spans="1:10" x14ac:dyDescent="0.2">
      <c r="A40" s="8" t="str">
        <f t="shared" si="0"/>
        <v/>
      </c>
      <c r="B40" s="6"/>
      <c r="C40" s="6"/>
      <c r="D40" s="6"/>
      <c r="E40" s="6"/>
      <c r="F40" s="7"/>
      <c r="G40" s="7"/>
      <c r="H40" s="7"/>
      <c r="I40" s="7"/>
      <c r="J40" s="6"/>
    </row>
    <row r="41" spans="1:10" x14ac:dyDescent="0.2">
      <c r="A41" s="8" t="str">
        <f t="shared" si="0"/>
        <v/>
      </c>
      <c r="B41" s="6"/>
      <c r="C41" s="6"/>
      <c r="D41" s="6"/>
      <c r="E41" s="6"/>
      <c r="F41" s="7"/>
      <c r="G41" s="7"/>
      <c r="H41" s="7"/>
      <c r="I41" s="7"/>
      <c r="J41" s="6"/>
    </row>
    <row r="42" spans="1:10" x14ac:dyDescent="0.2">
      <c r="A42" s="8" t="str">
        <f t="shared" si="0"/>
        <v/>
      </c>
      <c r="B42" s="6"/>
      <c r="C42" s="6"/>
      <c r="D42" s="6"/>
      <c r="E42" s="6"/>
      <c r="F42" s="7"/>
      <c r="G42" s="7"/>
      <c r="H42" s="7"/>
      <c r="I42" s="7"/>
      <c r="J42" s="6"/>
    </row>
    <row r="43" spans="1:10" x14ac:dyDescent="0.2">
      <c r="A43" s="8" t="str">
        <f t="shared" si="0"/>
        <v/>
      </c>
      <c r="B43" s="6"/>
      <c r="C43" s="6"/>
      <c r="D43" s="6"/>
      <c r="E43" s="6"/>
      <c r="F43" s="7"/>
      <c r="G43" s="7"/>
      <c r="H43" s="7"/>
      <c r="I43" s="7"/>
      <c r="J43" s="6"/>
    </row>
    <row r="44" spans="1:10" x14ac:dyDescent="0.2">
      <c r="A44" s="8" t="str">
        <f t="shared" si="0"/>
        <v/>
      </c>
      <c r="B44" s="6"/>
      <c r="C44" s="6"/>
      <c r="D44" s="6"/>
      <c r="E44" s="6"/>
      <c r="F44" s="7"/>
      <c r="G44" s="7"/>
      <c r="H44" s="7"/>
      <c r="I44" s="7"/>
      <c r="J44" s="6"/>
    </row>
    <row r="45" spans="1:10" x14ac:dyDescent="0.2">
      <c r="A45" s="8" t="str">
        <f t="shared" si="0"/>
        <v/>
      </c>
      <c r="B45" s="6"/>
      <c r="C45" s="6"/>
      <c r="D45" s="6"/>
      <c r="E45" s="6"/>
      <c r="F45" s="7"/>
      <c r="G45" s="7"/>
      <c r="H45" s="7"/>
      <c r="I45" s="7"/>
      <c r="J45" s="6"/>
    </row>
    <row r="46" spans="1:10" x14ac:dyDescent="0.2">
      <c r="A46" s="8" t="str">
        <f t="shared" si="0"/>
        <v/>
      </c>
      <c r="B46" s="6"/>
      <c r="C46" s="6"/>
      <c r="D46" s="6"/>
      <c r="E46" s="6"/>
      <c r="F46" s="7"/>
      <c r="G46" s="7"/>
      <c r="H46" s="7"/>
      <c r="I46" s="7"/>
      <c r="J46" s="6"/>
    </row>
    <row r="47" spans="1:10" x14ac:dyDescent="0.2">
      <c r="A47" s="8" t="str">
        <f t="shared" si="0"/>
        <v/>
      </c>
      <c r="B47" s="6"/>
      <c r="C47" s="6"/>
      <c r="D47" s="6"/>
      <c r="E47" s="6"/>
      <c r="F47" s="7"/>
      <c r="G47" s="7"/>
      <c r="H47" s="7"/>
      <c r="I47" s="7"/>
      <c r="J47" s="6"/>
    </row>
    <row r="48" spans="1:10" x14ac:dyDescent="0.2">
      <c r="A48" s="8" t="str">
        <f t="shared" si="0"/>
        <v/>
      </c>
      <c r="B48" s="6"/>
      <c r="C48" s="6"/>
      <c r="D48" s="6"/>
      <c r="E48" s="6"/>
      <c r="F48" s="7"/>
      <c r="G48" s="7"/>
      <c r="H48" s="7"/>
      <c r="I48" s="7"/>
      <c r="J48" s="6"/>
    </row>
    <row r="49" spans="1:10" x14ac:dyDescent="0.2">
      <c r="A49" s="8" t="str">
        <f t="shared" si="0"/>
        <v/>
      </c>
      <c r="B49" s="6"/>
      <c r="C49" s="6"/>
      <c r="D49" s="6"/>
      <c r="E49" s="6"/>
      <c r="F49" s="7"/>
      <c r="G49" s="7"/>
      <c r="H49" s="7"/>
      <c r="I49" s="7"/>
      <c r="J49" s="6"/>
    </row>
    <row r="50" spans="1:10" x14ac:dyDescent="0.2">
      <c r="A50" s="8" t="str">
        <f t="shared" si="0"/>
        <v/>
      </c>
      <c r="B50" s="6"/>
      <c r="C50" s="6"/>
      <c r="D50" s="6"/>
      <c r="E50" s="6"/>
      <c r="F50" s="7"/>
      <c r="G50" s="7"/>
      <c r="H50" s="7"/>
      <c r="I50" s="7"/>
      <c r="J50" s="6"/>
    </row>
    <row r="51" spans="1:10" x14ac:dyDescent="0.2">
      <c r="A51" s="8" t="str">
        <f t="shared" si="0"/>
        <v/>
      </c>
      <c r="B51" s="6"/>
      <c r="C51" s="6"/>
      <c r="D51" s="6"/>
      <c r="E51" s="6"/>
      <c r="F51" s="7"/>
      <c r="G51" s="7"/>
      <c r="H51" s="7"/>
      <c r="I51" s="7"/>
      <c r="J51" s="6"/>
    </row>
    <row r="52" spans="1:10" x14ac:dyDescent="0.2">
      <c r="A52" s="8" t="str">
        <f t="shared" si="0"/>
        <v/>
      </c>
      <c r="B52" s="6"/>
      <c r="C52" s="6"/>
      <c r="D52" s="6"/>
      <c r="E52" s="6"/>
      <c r="F52" s="7"/>
      <c r="G52" s="7"/>
      <c r="H52" s="7"/>
      <c r="I52" s="7"/>
      <c r="J52" s="6"/>
    </row>
    <row r="53" spans="1:10" x14ac:dyDescent="0.2">
      <c r="A53" s="8" t="str">
        <f t="shared" si="0"/>
        <v/>
      </c>
      <c r="B53" s="6"/>
      <c r="C53" s="6"/>
      <c r="D53" s="6"/>
      <c r="E53" s="6"/>
      <c r="F53" s="7"/>
      <c r="G53" s="7"/>
      <c r="H53" s="7"/>
      <c r="I53" s="7"/>
      <c r="J53" s="6"/>
    </row>
    <row r="54" spans="1:10" x14ac:dyDescent="0.2">
      <c r="A54" s="8" t="str">
        <f t="shared" si="0"/>
        <v/>
      </c>
      <c r="B54" s="6"/>
      <c r="C54" s="6"/>
      <c r="D54" s="6"/>
      <c r="E54" s="6"/>
      <c r="F54" s="7"/>
      <c r="G54" s="7"/>
      <c r="H54" s="7"/>
      <c r="I54" s="7"/>
      <c r="J54" s="6"/>
    </row>
    <row r="55" spans="1:10" x14ac:dyDescent="0.2">
      <c r="A55" s="8" t="str">
        <f t="shared" si="0"/>
        <v/>
      </c>
      <c r="B55" s="6"/>
      <c r="C55" s="6"/>
      <c r="D55" s="6"/>
      <c r="E55" s="6"/>
      <c r="F55" s="7"/>
      <c r="G55" s="7"/>
      <c r="H55" s="7"/>
      <c r="I55" s="7"/>
      <c r="J55" s="6"/>
    </row>
    <row r="56" spans="1:10" x14ac:dyDescent="0.2">
      <c r="A56" s="8" t="str">
        <f t="shared" si="0"/>
        <v/>
      </c>
      <c r="B56" s="6"/>
      <c r="C56" s="6"/>
      <c r="D56" s="6"/>
      <c r="E56" s="6"/>
      <c r="F56" s="7"/>
      <c r="G56" s="7"/>
      <c r="H56" s="7"/>
      <c r="I56" s="7"/>
      <c r="J56" s="6"/>
    </row>
    <row r="57" spans="1:10" x14ac:dyDescent="0.2">
      <c r="A57" s="8" t="str">
        <f t="shared" si="0"/>
        <v/>
      </c>
      <c r="B57" s="6"/>
      <c r="C57" s="6"/>
      <c r="D57" s="6"/>
      <c r="E57" s="6"/>
      <c r="F57" s="7"/>
      <c r="G57" s="7"/>
      <c r="H57" s="7"/>
      <c r="I57" s="7"/>
      <c r="J57" s="6"/>
    </row>
    <row r="58" spans="1:10" x14ac:dyDescent="0.2">
      <c r="A58" s="8" t="str">
        <f t="shared" si="0"/>
        <v/>
      </c>
      <c r="B58" s="6"/>
      <c r="C58" s="6"/>
      <c r="D58" s="6"/>
      <c r="E58" s="6"/>
      <c r="F58" s="7"/>
      <c r="G58" s="7"/>
      <c r="H58" s="7"/>
      <c r="I58" s="7"/>
      <c r="J58" s="6"/>
    </row>
    <row r="59" spans="1:10" x14ac:dyDescent="0.2">
      <c r="A59" s="8" t="str">
        <f t="shared" si="0"/>
        <v/>
      </c>
      <c r="B59" s="6"/>
      <c r="C59" s="6"/>
      <c r="D59" s="6"/>
      <c r="E59" s="6"/>
      <c r="F59" s="7"/>
      <c r="G59" s="7"/>
      <c r="H59" s="7"/>
      <c r="I59" s="7"/>
      <c r="J59" s="6"/>
    </row>
    <row r="60" spans="1:10" x14ac:dyDescent="0.2">
      <c r="A60" s="8" t="str">
        <f t="shared" si="0"/>
        <v/>
      </c>
      <c r="B60" s="6"/>
      <c r="C60" s="6"/>
      <c r="D60" s="6"/>
      <c r="E60" s="6"/>
      <c r="F60" s="7"/>
      <c r="G60" s="7"/>
      <c r="H60" s="7"/>
      <c r="I60" s="7"/>
      <c r="J60" s="6"/>
    </row>
    <row r="61" spans="1:10" x14ac:dyDescent="0.2">
      <c r="A61" s="8" t="str">
        <f t="shared" si="0"/>
        <v/>
      </c>
      <c r="B61" s="6"/>
      <c r="C61" s="6"/>
      <c r="D61" s="6"/>
      <c r="E61" s="6"/>
      <c r="F61" s="7"/>
      <c r="G61" s="7"/>
      <c r="H61" s="7"/>
      <c r="I61" s="7"/>
      <c r="J61" s="6"/>
    </row>
    <row r="62" spans="1:10" x14ac:dyDescent="0.2">
      <c r="A62" s="8" t="str">
        <f t="shared" si="0"/>
        <v/>
      </c>
      <c r="B62" s="6"/>
      <c r="C62" s="6"/>
      <c r="D62" s="6"/>
      <c r="E62" s="6"/>
      <c r="F62" s="7"/>
      <c r="G62" s="7"/>
      <c r="H62" s="7"/>
      <c r="I62" s="7"/>
      <c r="J62" s="6"/>
    </row>
    <row r="63" spans="1:10" x14ac:dyDescent="0.2">
      <c r="A63" s="8" t="str">
        <f t="shared" si="0"/>
        <v/>
      </c>
      <c r="B63" s="6"/>
      <c r="C63" s="6"/>
      <c r="D63" s="6"/>
      <c r="E63" s="6"/>
      <c r="F63" s="7"/>
      <c r="G63" s="7"/>
      <c r="H63" s="7"/>
      <c r="I63" s="7"/>
      <c r="J63" s="6"/>
    </row>
    <row r="64" spans="1:10" x14ac:dyDescent="0.2">
      <c r="A64" s="8" t="str">
        <f t="shared" si="0"/>
        <v/>
      </c>
      <c r="B64" s="6"/>
      <c r="C64" s="6"/>
      <c r="D64" s="6"/>
      <c r="E64" s="6"/>
      <c r="F64" s="7"/>
      <c r="G64" s="7"/>
      <c r="H64" s="7"/>
      <c r="I64" s="7"/>
      <c r="J64" s="6"/>
    </row>
    <row r="65" spans="1:10" x14ac:dyDescent="0.2">
      <c r="A65" s="8" t="str">
        <f t="shared" si="0"/>
        <v/>
      </c>
      <c r="B65" s="6"/>
      <c r="C65" s="6"/>
      <c r="D65" s="6"/>
      <c r="E65" s="6"/>
      <c r="F65" s="7"/>
      <c r="G65" s="7"/>
      <c r="H65" s="7"/>
      <c r="I65" s="7"/>
      <c r="J65" s="6"/>
    </row>
    <row r="66" spans="1:10" x14ac:dyDescent="0.2">
      <c r="A66" s="8" t="str">
        <f t="shared" si="0"/>
        <v/>
      </c>
      <c r="B66" s="6"/>
      <c r="C66" s="6"/>
      <c r="D66" s="6"/>
      <c r="E66" s="6"/>
      <c r="F66" s="7"/>
      <c r="G66" s="7"/>
      <c r="H66" s="7"/>
      <c r="I66" s="7"/>
      <c r="J66" s="6"/>
    </row>
    <row r="67" spans="1:10" x14ac:dyDescent="0.2">
      <c r="A67" s="8" t="str">
        <f t="shared" ref="A67:A101" si="1">IF(ISBLANK(B67),"",ROW()-1)</f>
        <v/>
      </c>
      <c r="B67" s="6"/>
      <c r="C67" s="6"/>
      <c r="D67" s="6"/>
      <c r="E67" s="6"/>
      <c r="F67" s="7"/>
      <c r="G67" s="7"/>
      <c r="H67" s="7"/>
      <c r="I67" s="7"/>
      <c r="J67" s="6"/>
    </row>
    <row r="68" spans="1:10" x14ac:dyDescent="0.2">
      <c r="A68" s="8" t="str">
        <f t="shared" si="1"/>
        <v/>
      </c>
      <c r="B68" s="6"/>
      <c r="C68" s="6"/>
      <c r="D68" s="6"/>
      <c r="E68" s="6"/>
      <c r="F68" s="7"/>
      <c r="G68" s="7"/>
      <c r="H68" s="7"/>
      <c r="I68" s="7"/>
      <c r="J68" s="6"/>
    </row>
    <row r="69" spans="1:10" x14ac:dyDescent="0.2">
      <c r="A69" s="8" t="str">
        <f t="shared" si="1"/>
        <v/>
      </c>
      <c r="B69" s="6"/>
      <c r="C69" s="6"/>
      <c r="D69" s="6"/>
      <c r="E69" s="6"/>
      <c r="F69" s="7"/>
      <c r="G69" s="7"/>
      <c r="H69" s="7"/>
      <c r="I69" s="7"/>
      <c r="J69" s="6"/>
    </row>
    <row r="70" spans="1:10" x14ac:dyDescent="0.2">
      <c r="A70" s="8" t="str">
        <f t="shared" si="1"/>
        <v/>
      </c>
      <c r="B70" s="6"/>
      <c r="C70" s="6"/>
      <c r="D70" s="6"/>
      <c r="E70" s="6"/>
      <c r="F70" s="7"/>
      <c r="G70" s="7"/>
      <c r="H70" s="7"/>
      <c r="I70" s="7"/>
      <c r="J70" s="6"/>
    </row>
    <row r="71" spans="1:10" x14ac:dyDescent="0.2">
      <c r="A71" s="8" t="str">
        <f t="shared" si="1"/>
        <v/>
      </c>
      <c r="B71" s="6"/>
      <c r="C71" s="6"/>
      <c r="D71" s="6"/>
      <c r="E71" s="6"/>
      <c r="F71" s="7"/>
      <c r="G71" s="7"/>
      <c r="H71" s="7"/>
      <c r="I71" s="7"/>
      <c r="J71" s="6"/>
    </row>
    <row r="72" spans="1:10" x14ac:dyDescent="0.2">
      <c r="A72" s="8" t="str">
        <f t="shared" si="1"/>
        <v/>
      </c>
      <c r="B72" s="6"/>
      <c r="C72" s="6"/>
      <c r="D72" s="6"/>
      <c r="E72" s="6"/>
      <c r="F72" s="7"/>
      <c r="G72" s="7"/>
      <c r="H72" s="7"/>
      <c r="I72" s="7"/>
      <c r="J72" s="6"/>
    </row>
    <row r="73" spans="1:10" x14ac:dyDescent="0.2">
      <c r="A73" s="8" t="str">
        <f t="shared" si="1"/>
        <v/>
      </c>
      <c r="B73" s="6"/>
      <c r="C73" s="6"/>
      <c r="D73" s="6"/>
      <c r="E73" s="6"/>
      <c r="F73" s="7"/>
      <c r="G73" s="7"/>
      <c r="H73" s="7"/>
      <c r="I73" s="7"/>
      <c r="J73" s="6"/>
    </row>
    <row r="74" spans="1:10" x14ac:dyDescent="0.2">
      <c r="A74" s="8" t="str">
        <f t="shared" si="1"/>
        <v/>
      </c>
      <c r="B74" s="6"/>
      <c r="C74" s="6"/>
      <c r="D74" s="6"/>
      <c r="E74" s="6"/>
      <c r="F74" s="7"/>
      <c r="G74" s="7"/>
      <c r="H74" s="7"/>
      <c r="I74" s="7"/>
      <c r="J74" s="6"/>
    </row>
    <row r="75" spans="1:10" x14ac:dyDescent="0.2">
      <c r="A75" s="8" t="str">
        <f t="shared" si="1"/>
        <v/>
      </c>
      <c r="B75" s="6"/>
      <c r="C75" s="6"/>
      <c r="D75" s="6"/>
      <c r="E75" s="6"/>
      <c r="F75" s="7"/>
      <c r="G75" s="7"/>
      <c r="H75" s="7"/>
      <c r="I75" s="7"/>
      <c r="J75" s="6"/>
    </row>
    <row r="76" spans="1:10" x14ac:dyDescent="0.2">
      <c r="A76" s="8" t="str">
        <f t="shared" si="1"/>
        <v/>
      </c>
      <c r="B76" s="6"/>
      <c r="C76" s="6"/>
      <c r="D76" s="6"/>
      <c r="E76" s="6"/>
      <c r="F76" s="7"/>
      <c r="G76" s="7"/>
      <c r="H76" s="7"/>
      <c r="I76" s="7"/>
      <c r="J76" s="6"/>
    </row>
    <row r="77" spans="1:10" x14ac:dyDescent="0.2">
      <c r="A77" s="8" t="str">
        <f t="shared" si="1"/>
        <v/>
      </c>
      <c r="B77" s="6"/>
      <c r="C77" s="6"/>
      <c r="D77" s="6"/>
      <c r="E77" s="6"/>
      <c r="F77" s="7"/>
      <c r="G77" s="7"/>
      <c r="H77" s="7"/>
      <c r="I77" s="7"/>
      <c r="J77" s="6"/>
    </row>
    <row r="78" spans="1:10" x14ac:dyDescent="0.2">
      <c r="A78" s="8" t="str">
        <f t="shared" si="1"/>
        <v/>
      </c>
      <c r="B78" s="6"/>
      <c r="C78" s="6"/>
      <c r="D78" s="6"/>
      <c r="E78" s="6"/>
      <c r="F78" s="7"/>
      <c r="G78" s="7"/>
      <c r="H78" s="7"/>
      <c r="I78" s="7"/>
      <c r="J78" s="6"/>
    </row>
    <row r="79" spans="1:10" x14ac:dyDescent="0.2">
      <c r="A79" s="8" t="str">
        <f t="shared" si="1"/>
        <v/>
      </c>
      <c r="B79" s="6"/>
      <c r="C79" s="6"/>
      <c r="D79" s="6"/>
      <c r="E79" s="6"/>
      <c r="F79" s="7"/>
      <c r="G79" s="7"/>
      <c r="H79" s="7"/>
      <c r="I79" s="7"/>
      <c r="J79" s="6"/>
    </row>
    <row r="80" spans="1:10" x14ac:dyDescent="0.2">
      <c r="A80" s="8" t="str">
        <f t="shared" si="1"/>
        <v/>
      </c>
      <c r="B80" s="6"/>
      <c r="C80" s="6"/>
      <c r="D80" s="6"/>
      <c r="E80" s="6"/>
      <c r="F80" s="7"/>
      <c r="G80" s="7"/>
      <c r="H80" s="7"/>
      <c r="I80" s="7"/>
      <c r="J80" s="6"/>
    </row>
    <row r="81" spans="1:10" x14ac:dyDescent="0.2">
      <c r="A81" s="8" t="str">
        <f t="shared" si="1"/>
        <v/>
      </c>
      <c r="B81" s="6"/>
      <c r="C81" s="6"/>
      <c r="D81" s="6"/>
      <c r="E81" s="6"/>
      <c r="F81" s="7"/>
      <c r="G81" s="7"/>
      <c r="H81" s="7"/>
      <c r="I81" s="7"/>
      <c r="J81" s="6"/>
    </row>
    <row r="82" spans="1:10" x14ac:dyDescent="0.2">
      <c r="A82" s="8" t="str">
        <f t="shared" si="1"/>
        <v/>
      </c>
      <c r="B82" s="6"/>
      <c r="C82" s="6"/>
      <c r="D82" s="6"/>
      <c r="E82" s="6"/>
      <c r="F82" s="7"/>
      <c r="G82" s="7"/>
      <c r="H82" s="7"/>
      <c r="I82" s="7"/>
      <c r="J82" s="6"/>
    </row>
    <row r="83" spans="1:10" x14ac:dyDescent="0.2">
      <c r="A83" s="8" t="str">
        <f t="shared" si="1"/>
        <v/>
      </c>
      <c r="B83" s="6"/>
      <c r="C83" s="6"/>
      <c r="D83" s="6"/>
      <c r="E83" s="6"/>
      <c r="F83" s="7"/>
      <c r="G83" s="7"/>
      <c r="H83" s="7"/>
      <c r="I83" s="7"/>
      <c r="J83" s="6"/>
    </row>
    <row r="84" spans="1:10" x14ac:dyDescent="0.2">
      <c r="A84" s="8" t="str">
        <f t="shared" si="1"/>
        <v/>
      </c>
      <c r="B84" s="6"/>
      <c r="C84" s="6"/>
      <c r="D84" s="6"/>
      <c r="E84" s="6"/>
      <c r="F84" s="7"/>
      <c r="G84" s="7"/>
      <c r="H84" s="7"/>
      <c r="I84" s="7"/>
      <c r="J84" s="6"/>
    </row>
    <row r="85" spans="1:10" x14ac:dyDescent="0.2">
      <c r="A85" s="8" t="str">
        <f t="shared" si="1"/>
        <v/>
      </c>
      <c r="B85" s="6"/>
      <c r="C85" s="6"/>
      <c r="D85" s="6"/>
      <c r="E85" s="6"/>
      <c r="F85" s="7"/>
      <c r="G85" s="7"/>
      <c r="H85" s="7"/>
      <c r="I85" s="7"/>
      <c r="J85" s="6"/>
    </row>
    <row r="86" spans="1:10" x14ac:dyDescent="0.2">
      <c r="A86" s="8" t="str">
        <f t="shared" si="1"/>
        <v/>
      </c>
      <c r="B86" s="6"/>
      <c r="C86" s="6"/>
      <c r="D86" s="6"/>
      <c r="E86" s="6"/>
      <c r="F86" s="7"/>
      <c r="G86" s="7"/>
      <c r="H86" s="7"/>
      <c r="I86" s="7"/>
      <c r="J86" s="6"/>
    </row>
    <row r="87" spans="1:10" x14ac:dyDescent="0.2">
      <c r="A87" s="8" t="str">
        <f t="shared" si="1"/>
        <v/>
      </c>
      <c r="B87" s="6"/>
      <c r="C87" s="6"/>
      <c r="D87" s="6"/>
      <c r="E87" s="6"/>
      <c r="F87" s="7"/>
      <c r="G87" s="7"/>
      <c r="H87" s="7"/>
      <c r="I87" s="7"/>
      <c r="J87" s="6"/>
    </row>
    <row r="88" spans="1:10" x14ac:dyDescent="0.2">
      <c r="A88" s="8" t="str">
        <f t="shared" si="1"/>
        <v/>
      </c>
      <c r="B88" s="6"/>
      <c r="C88" s="6"/>
      <c r="D88" s="6"/>
      <c r="E88" s="6"/>
      <c r="F88" s="7"/>
      <c r="G88" s="7"/>
      <c r="H88" s="7"/>
      <c r="I88" s="7"/>
      <c r="J88" s="6"/>
    </row>
    <row r="89" spans="1:10" x14ac:dyDescent="0.2">
      <c r="A89" s="8" t="str">
        <f t="shared" si="1"/>
        <v/>
      </c>
      <c r="B89" s="6"/>
      <c r="C89" s="6"/>
      <c r="D89" s="6"/>
      <c r="E89" s="6"/>
      <c r="F89" s="7"/>
      <c r="G89" s="7"/>
      <c r="H89" s="7"/>
      <c r="I89" s="7"/>
      <c r="J89" s="6"/>
    </row>
    <row r="90" spans="1:10" x14ac:dyDescent="0.2">
      <c r="A90" s="8" t="str">
        <f t="shared" si="1"/>
        <v/>
      </c>
      <c r="B90" s="6"/>
      <c r="C90" s="6"/>
      <c r="D90" s="6"/>
      <c r="E90" s="6"/>
      <c r="F90" s="7"/>
      <c r="G90" s="7"/>
      <c r="H90" s="7"/>
      <c r="I90" s="7"/>
      <c r="J90" s="6"/>
    </row>
    <row r="91" spans="1:10" x14ac:dyDescent="0.2">
      <c r="A91" s="8" t="str">
        <f t="shared" si="1"/>
        <v/>
      </c>
      <c r="B91" s="6"/>
      <c r="C91" s="6"/>
      <c r="D91" s="6"/>
      <c r="E91" s="6"/>
      <c r="F91" s="7"/>
      <c r="G91" s="7"/>
      <c r="H91" s="7"/>
      <c r="I91" s="7"/>
      <c r="J91" s="6"/>
    </row>
    <row r="92" spans="1:10" x14ac:dyDescent="0.2">
      <c r="A92" s="8" t="str">
        <f t="shared" si="1"/>
        <v/>
      </c>
      <c r="B92" s="6"/>
      <c r="C92" s="6"/>
      <c r="D92" s="6"/>
      <c r="E92" s="6"/>
      <c r="F92" s="7"/>
      <c r="G92" s="7"/>
      <c r="H92" s="7"/>
      <c r="I92" s="7"/>
      <c r="J92" s="6"/>
    </row>
    <row r="93" spans="1:10" x14ac:dyDescent="0.2">
      <c r="A93" s="8" t="str">
        <f t="shared" si="1"/>
        <v/>
      </c>
      <c r="B93" s="6"/>
      <c r="C93" s="6"/>
      <c r="D93" s="6"/>
      <c r="E93" s="6"/>
      <c r="F93" s="7"/>
      <c r="G93" s="7"/>
      <c r="H93" s="7"/>
      <c r="I93" s="7"/>
      <c r="J93" s="6"/>
    </row>
    <row r="94" spans="1:10" x14ac:dyDescent="0.2">
      <c r="A94" s="8" t="str">
        <f t="shared" si="1"/>
        <v/>
      </c>
      <c r="B94" s="6"/>
      <c r="C94" s="6"/>
      <c r="D94" s="6"/>
      <c r="E94" s="6"/>
      <c r="F94" s="7"/>
      <c r="G94" s="7"/>
      <c r="H94" s="7"/>
      <c r="I94" s="7"/>
      <c r="J94" s="6"/>
    </row>
    <row r="95" spans="1:10" x14ac:dyDescent="0.2">
      <c r="A95" s="8" t="str">
        <f t="shared" si="1"/>
        <v/>
      </c>
      <c r="B95" s="6"/>
      <c r="C95" s="6"/>
      <c r="D95" s="6"/>
      <c r="E95" s="6"/>
      <c r="F95" s="7"/>
      <c r="G95" s="7"/>
      <c r="H95" s="7"/>
      <c r="I95" s="7"/>
      <c r="J95" s="6"/>
    </row>
    <row r="96" spans="1:10" x14ac:dyDescent="0.2">
      <c r="A96" s="8" t="str">
        <f t="shared" si="1"/>
        <v/>
      </c>
      <c r="B96" s="6"/>
      <c r="C96" s="6"/>
      <c r="D96" s="6"/>
      <c r="E96" s="6"/>
      <c r="F96" s="7"/>
      <c r="G96" s="7"/>
      <c r="H96" s="7"/>
      <c r="I96" s="7"/>
      <c r="J96" s="6"/>
    </row>
    <row r="97" spans="1:10" x14ac:dyDescent="0.2">
      <c r="A97" s="8" t="str">
        <f t="shared" si="1"/>
        <v/>
      </c>
      <c r="B97" s="6"/>
      <c r="C97" s="6"/>
      <c r="D97" s="6"/>
      <c r="E97" s="6"/>
      <c r="F97" s="7"/>
      <c r="G97" s="7"/>
      <c r="H97" s="7"/>
      <c r="I97" s="7"/>
      <c r="J97" s="6"/>
    </row>
    <row r="98" spans="1:10" x14ac:dyDescent="0.2">
      <c r="A98" s="8" t="str">
        <f t="shared" si="1"/>
        <v/>
      </c>
      <c r="B98" s="6"/>
      <c r="C98" s="6"/>
      <c r="D98" s="6"/>
      <c r="E98" s="6"/>
      <c r="F98" s="7"/>
      <c r="G98" s="7"/>
      <c r="H98" s="7"/>
      <c r="I98" s="7"/>
      <c r="J98" s="6"/>
    </row>
    <row r="99" spans="1:10" x14ac:dyDescent="0.2">
      <c r="A99" s="8" t="str">
        <f t="shared" si="1"/>
        <v/>
      </c>
      <c r="B99" s="6"/>
      <c r="C99" s="6"/>
      <c r="D99" s="6"/>
      <c r="E99" s="6"/>
      <c r="F99" s="7"/>
      <c r="G99" s="7"/>
      <c r="H99" s="7"/>
      <c r="I99" s="7"/>
      <c r="J99" s="6"/>
    </row>
    <row r="100" spans="1:10" x14ac:dyDescent="0.2">
      <c r="A100" s="8" t="str">
        <f t="shared" si="1"/>
        <v/>
      </c>
      <c r="B100" s="6"/>
      <c r="C100" s="6"/>
      <c r="D100" s="6"/>
      <c r="E100" s="6"/>
      <c r="F100" s="7"/>
      <c r="G100" s="7"/>
      <c r="H100" s="7"/>
      <c r="I100" s="7"/>
      <c r="J100" s="6"/>
    </row>
    <row r="101" spans="1:10" x14ac:dyDescent="0.2">
      <c r="A101" s="8" t="str">
        <f t="shared" si="1"/>
        <v/>
      </c>
      <c r="B101" s="6"/>
      <c r="C101" s="6"/>
      <c r="D101" s="6"/>
      <c r="E101" s="6"/>
      <c r="F101" s="7"/>
      <c r="G101" s="7"/>
      <c r="H101" s="7"/>
      <c r="I101" s="7"/>
      <c r="J101" s="6"/>
    </row>
  </sheetData>
  <sheetProtection password="C18B" sheet="1" objects="1" scenarios="1" selectLockedCells="1"/>
  <phoneticPr fontId="1"/>
  <conditionalFormatting sqref="F2:I1048576">
    <cfRule type="expression" dxfId="16" priority="4">
      <formula>AND($A2&lt;&gt;"",ISBLANK(F2))</formula>
    </cfRule>
  </conditionalFormatting>
  <conditionalFormatting sqref="F3:G1048576">
    <cfRule type="expression" dxfId="15" priority="3">
      <formula>AND($A3&lt;&gt;"",VALUE($F3&amp;$G3)&lt;VALUE($H2&amp;$I2))</formula>
    </cfRule>
  </conditionalFormatting>
  <conditionalFormatting sqref="H2:I1048576">
    <cfRule type="expression" dxfId="14" priority="2">
      <formula>AND($A2&lt;&gt;"",VALUE($F2&amp;$G2)&gt;VALUE($H2&amp;$I2))</formula>
    </cfRule>
  </conditionalFormatting>
  <conditionalFormatting sqref="D2:I1048576">
    <cfRule type="expression" dxfId="13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 x14ac:dyDescent="0.2"/>
  <cols>
    <col min="1" max="1" width="4.3984375" style="8" bestFit="1" customWidth="1"/>
    <col min="2" max="2" width="26.69921875" style="8" bestFit="1" customWidth="1"/>
    <col min="3" max="4" width="11.5" style="8" bestFit="1" customWidth="1"/>
    <col min="5" max="5" width="13.69921875" style="8" bestFit="1" customWidth="1"/>
    <col min="6" max="6" width="7.3984375" style="34" bestFit="1" customWidth="1"/>
    <col min="7" max="7" width="7.3984375" style="9" bestFit="1" customWidth="1"/>
    <col min="8" max="8" width="7.3984375" style="34" bestFit="1" customWidth="1"/>
    <col min="9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>
        <f>IF(ISBLANK(B2),"",ROW()-1)</f>
        <v>1</v>
      </c>
      <c r="B2" s="28" t="s">
        <v>257</v>
      </c>
      <c r="C2" s="28" t="s">
        <v>144</v>
      </c>
      <c r="D2" s="28"/>
      <c r="E2" s="28"/>
      <c r="F2" s="33">
        <f>YEAR('入力例（基本情報）'!$B$11)+13</f>
        <v>2007</v>
      </c>
      <c r="G2" s="29" t="s">
        <v>225</v>
      </c>
      <c r="H2" s="33">
        <f>$F$2+2</f>
        <v>2009</v>
      </c>
      <c r="I2" s="29" t="s">
        <v>261</v>
      </c>
      <c r="J2" s="28" t="s">
        <v>232</v>
      </c>
    </row>
    <row r="3" spans="1:10" x14ac:dyDescent="0.2">
      <c r="A3" s="8">
        <f t="shared" ref="A3:A66" si="0">IF(ISBLANK(B3),"",ROW()-1)</f>
        <v>2</v>
      </c>
      <c r="B3" s="28" t="s">
        <v>258</v>
      </c>
      <c r="C3" s="28" t="s">
        <v>144</v>
      </c>
      <c r="D3" s="28"/>
      <c r="E3" s="28"/>
      <c r="F3" s="33">
        <f>$F$2+2</f>
        <v>2009</v>
      </c>
      <c r="G3" s="29" t="s">
        <v>262</v>
      </c>
      <c r="H3" s="33">
        <f>$F$2+3</f>
        <v>2010</v>
      </c>
      <c r="I3" s="29" t="s">
        <v>227</v>
      </c>
      <c r="J3" s="28" t="s">
        <v>228</v>
      </c>
    </row>
    <row r="4" spans="1:10" x14ac:dyDescent="0.2">
      <c r="A4" s="8">
        <f t="shared" si="0"/>
        <v>3</v>
      </c>
      <c r="B4" s="28" t="s">
        <v>229</v>
      </c>
      <c r="C4" s="28" t="s">
        <v>146</v>
      </c>
      <c r="D4" s="28"/>
      <c r="E4" s="28" t="s">
        <v>230</v>
      </c>
      <c r="F4" s="33">
        <f>$F$2+3</f>
        <v>2010</v>
      </c>
      <c r="G4" s="29" t="s">
        <v>224</v>
      </c>
      <c r="H4" s="33">
        <f>$F$2+6</f>
        <v>2013</v>
      </c>
      <c r="I4" s="29" t="s">
        <v>226</v>
      </c>
      <c r="J4" s="28" t="s">
        <v>228</v>
      </c>
    </row>
    <row r="5" spans="1:10" x14ac:dyDescent="0.2">
      <c r="A5" s="8">
        <f t="shared" si="0"/>
        <v>4</v>
      </c>
      <c r="B5" s="28" t="s">
        <v>234</v>
      </c>
      <c r="C5" s="28" t="s">
        <v>151</v>
      </c>
      <c r="D5" s="28" t="s">
        <v>235</v>
      </c>
      <c r="E5" s="28" t="s">
        <v>236</v>
      </c>
      <c r="F5" s="33">
        <f>$F$2+7</f>
        <v>2014</v>
      </c>
      <c r="G5" s="29" t="s">
        <v>224</v>
      </c>
      <c r="H5" s="33">
        <f>$F$2+9</f>
        <v>2016</v>
      </c>
      <c r="I5" s="29" t="s">
        <v>226</v>
      </c>
      <c r="J5" s="28" t="s">
        <v>232</v>
      </c>
    </row>
    <row r="6" spans="1:10" x14ac:dyDescent="0.2">
      <c r="A6" s="8">
        <f t="shared" si="0"/>
        <v>5</v>
      </c>
      <c r="B6" s="28" t="s">
        <v>233</v>
      </c>
      <c r="C6" s="28" t="s">
        <v>151</v>
      </c>
      <c r="D6" s="28" t="s">
        <v>237</v>
      </c>
      <c r="E6" s="28" t="s">
        <v>238</v>
      </c>
      <c r="F6" s="33">
        <f>$F$2+10</f>
        <v>2017</v>
      </c>
      <c r="G6" s="29" t="s">
        <v>224</v>
      </c>
      <c r="H6" s="33">
        <f>$F$2+13</f>
        <v>2020</v>
      </c>
      <c r="I6" s="29" t="s">
        <v>226</v>
      </c>
      <c r="J6" s="28" t="s">
        <v>228</v>
      </c>
    </row>
    <row r="7" spans="1:10" x14ac:dyDescent="0.2">
      <c r="A7" s="8">
        <f t="shared" si="0"/>
        <v>6</v>
      </c>
      <c r="B7" s="28" t="s">
        <v>239</v>
      </c>
      <c r="C7" s="30" t="s">
        <v>240</v>
      </c>
      <c r="D7" s="30" t="s">
        <v>241</v>
      </c>
      <c r="E7" s="30" t="s">
        <v>242</v>
      </c>
      <c r="F7" s="33">
        <f>$F$2+13</f>
        <v>2020</v>
      </c>
      <c r="G7" s="29" t="s">
        <v>224</v>
      </c>
      <c r="H7" s="33">
        <f>$F$2+16</f>
        <v>2023</v>
      </c>
      <c r="I7" s="29" t="s">
        <v>226</v>
      </c>
      <c r="J7" s="30" t="s">
        <v>243</v>
      </c>
    </row>
    <row r="8" spans="1:10" x14ac:dyDescent="0.2">
      <c r="A8" s="8" t="str">
        <f t="shared" si="0"/>
        <v/>
      </c>
    </row>
    <row r="9" spans="1:10" x14ac:dyDescent="0.2">
      <c r="A9" s="8" t="str">
        <f t="shared" si="0"/>
        <v/>
      </c>
    </row>
    <row r="10" spans="1:10" x14ac:dyDescent="0.2">
      <c r="A10" s="8" t="str">
        <f t="shared" si="0"/>
        <v/>
      </c>
    </row>
    <row r="11" spans="1:10" x14ac:dyDescent="0.2">
      <c r="A11" s="8" t="str">
        <f t="shared" si="0"/>
        <v/>
      </c>
    </row>
    <row r="12" spans="1:10" x14ac:dyDescent="0.2">
      <c r="A12" s="8" t="str">
        <f t="shared" si="0"/>
        <v/>
      </c>
    </row>
    <row r="13" spans="1:10" x14ac:dyDescent="0.2">
      <c r="A13" s="8" t="str">
        <f t="shared" si="0"/>
        <v/>
      </c>
    </row>
    <row r="14" spans="1:10" x14ac:dyDescent="0.2">
      <c r="A14" s="8" t="str">
        <f t="shared" si="0"/>
        <v/>
      </c>
    </row>
    <row r="15" spans="1:10" x14ac:dyDescent="0.2">
      <c r="A15" s="8" t="str">
        <f t="shared" si="0"/>
        <v/>
      </c>
    </row>
    <row r="16" spans="1:10" x14ac:dyDescent="0.2">
      <c r="A16" s="8" t="str">
        <f t="shared" si="0"/>
        <v/>
      </c>
    </row>
    <row r="17" spans="1:1" x14ac:dyDescent="0.2">
      <c r="A17" s="8" t="str">
        <f t="shared" si="0"/>
        <v/>
      </c>
    </row>
    <row r="18" spans="1:1" x14ac:dyDescent="0.2">
      <c r="A18" s="8" t="str">
        <f t="shared" si="0"/>
        <v/>
      </c>
    </row>
    <row r="19" spans="1:1" x14ac:dyDescent="0.2">
      <c r="A19" s="8" t="str">
        <f t="shared" si="0"/>
        <v/>
      </c>
    </row>
    <row r="20" spans="1:1" x14ac:dyDescent="0.2">
      <c r="A20" s="8" t="str">
        <f t="shared" si="0"/>
        <v/>
      </c>
    </row>
    <row r="21" spans="1:1" x14ac:dyDescent="0.2">
      <c r="A21" s="8" t="str">
        <f t="shared" si="0"/>
        <v/>
      </c>
    </row>
    <row r="22" spans="1:1" x14ac:dyDescent="0.2">
      <c r="A22" s="8" t="str">
        <f t="shared" si="0"/>
        <v/>
      </c>
    </row>
    <row r="23" spans="1:1" x14ac:dyDescent="0.2">
      <c r="A23" s="8" t="str">
        <f t="shared" si="0"/>
        <v/>
      </c>
    </row>
    <row r="24" spans="1:1" x14ac:dyDescent="0.2">
      <c r="A24" s="8" t="str">
        <f t="shared" si="0"/>
        <v/>
      </c>
    </row>
    <row r="25" spans="1:1" x14ac:dyDescent="0.2">
      <c r="A25" s="8" t="str">
        <f t="shared" si="0"/>
        <v/>
      </c>
    </row>
    <row r="26" spans="1:1" x14ac:dyDescent="0.2">
      <c r="A26" s="8" t="str">
        <f t="shared" si="0"/>
        <v/>
      </c>
    </row>
    <row r="27" spans="1:1" x14ac:dyDescent="0.2">
      <c r="A27" s="8" t="str">
        <f t="shared" si="0"/>
        <v/>
      </c>
    </row>
    <row r="28" spans="1:1" x14ac:dyDescent="0.2">
      <c r="A28" s="8" t="str">
        <f t="shared" si="0"/>
        <v/>
      </c>
    </row>
    <row r="29" spans="1:1" x14ac:dyDescent="0.2">
      <c r="A29" s="8" t="str">
        <f t="shared" si="0"/>
        <v/>
      </c>
    </row>
    <row r="30" spans="1:1" x14ac:dyDescent="0.2">
      <c r="A30" s="8" t="str">
        <f t="shared" si="0"/>
        <v/>
      </c>
    </row>
    <row r="31" spans="1:1" x14ac:dyDescent="0.2">
      <c r="A31" s="8" t="str">
        <f t="shared" si="0"/>
        <v/>
      </c>
    </row>
    <row r="32" spans="1:1" x14ac:dyDescent="0.2">
      <c r="A32" s="8" t="str">
        <f t="shared" si="0"/>
        <v/>
      </c>
    </row>
    <row r="33" spans="1:1" x14ac:dyDescent="0.2">
      <c r="A33" s="8" t="str">
        <f t="shared" si="0"/>
        <v/>
      </c>
    </row>
    <row r="34" spans="1:1" x14ac:dyDescent="0.2">
      <c r="A34" s="8" t="str">
        <f t="shared" si="0"/>
        <v/>
      </c>
    </row>
    <row r="35" spans="1:1" x14ac:dyDescent="0.2">
      <c r="A35" s="8" t="str">
        <f t="shared" si="0"/>
        <v/>
      </c>
    </row>
    <row r="36" spans="1:1" x14ac:dyDescent="0.2">
      <c r="A36" s="8" t="str">
        <f t="shared" si="0"/>
        <v/>
      </c>
    </row>
    <row r="37" spans="1:1" x14ac:dyDescent="0.2">
      <c r="A37" s="8" t="str">
        <f t="shared" si="0"/>
        <v/>
      </c>
    </row>
    <row r="38" spans="1:1" x14ac:dyDescent="0.2">
      <c r="A38" s="8" t="str">
        <f t="shared" si="0"/>
        <v/>
      </c>
    </row>
    <row r="39" spans="1:1" x14ac:dyDescent="0.2">
      <c r="A39" s="8" t="str">
        <f t="shared" si="0"/>
        <v/>
      </c>
    </row>
    <row r="40" spans="1:1" x14ac:dyDescent="0.2">
      <c r="A40" s="8" t="str">
        <f t="shared" si="0"/>
        <v/>
      </c>
    </row>
    <row r="41" spans="1:1" x14ac:dyDescent="0.2">
      <c r="A41" s="8" t="str">
        <f t="shared" si="0"/>
        <v/>
      </c>
    </row>
    <row r="42" spans="1:1" x14ac:dyDescent="0.2">
      <c r="A42" s="8" t="str">
        <f t="shared" si="0"/>
        <v/>
      </c>
    </row>
    <row r="43" spans="1:1" x14ac:dyDescent="0.2">
      <c r="A43" s="8" t="str">
        <f t="shared" si="0"/>
        <v/>
      </c>
    </row>
    <row r="44" spans="1:1" x14ac:dyDescent="0.2">
      <c r="A44" s="8" t="str">
        <f t="shared" si="0"/>
        <v/>
      </c>
    </row>
    <row r="45" spans="1:1" x14ac:dyDescent="0.2">
      <c r="A45" s="8" t="str">
        <f t="shared" si="0"/>
        <v/>
      </c>
    </row>
    <row r="46" spans="1:1" x14ac:dyDescent="0.2">
      <c r="A46" s="8" t="str">
        <f t="shared" si="0"/>
        <v/>
      </c>
    </row>
    <row r="47" spans="1:1" x14ac:dyDescent="0.2">
      <c r="A47" s="8" t="str">
        <f t="shared" si="0"/>
        <v/>
      </c>
    </row>
    <row r="48" spans="1:1" x14ac:dyDescent="0.2">
      <c r="A48" s="8" t="str">
        <f t="shared" si="0"/>
        <v/>
      </c>
    </row>
    <row r="49" spans="1:1" x14ac:dyDescent="0.2">
      <c r="A49" s="8" t="str">
        <f t="shared" si="0"/>
        <v/>
      </c>
    </row>
    <row r="50" spans="1:1" x14ac:dyDescent="0.2">
      <c r="A50" s="8" t="str">
        <f t="shared" si="0"/>
        <v/>
      </c>
    </row>
    <row r="51" spans="1:1" x14ac:dyDescent="0.2">
      <c r="A51" s="8" t="str">
        <f t="shared" si="0"/>
        <v/>
      </c>
    </row>
    <row r="52" spans="1:1" x14ac:dyDescent="0.2">
      <c r="A52" s="8" t="str">
        <f t="shared" si="0"/>
        <v/>
      </c>
    </row>
    <row r="53" spans="1:1" x14ac:dyDescent="0.2">
      <c r="A53" s="8" t="str">
        <f t="shared" si="0"/>
        <v/>
      </c>
    </row>
    <row r="54" spans="1:1" x14ac:dyDescent="0.2">
      <c r="A54" s="8" t="str">
        <f t="shared" si="0"/>
        <v/>
      </c>
    </row>
    <row r="55" spans="1:1" x14ac:dyDescent="0.2">
      <c r="A55" s="8" t="str">
        <f t="shared" si="0"/>
        <v/>
      </c>
    </row>
    <row r="56" spans="1:1" x14ac:dyDescent="0.2">
      <c r="A56" s="8" t="str">
        <f t="shared" si="0"/>
        <v/>
      </c>
    </row>
    <row r="57" spans="1:1" x14ac:dyDescent="0.2">
      <c r="A57" s="8" t="str">
        <f t="shared" si="0"/>
        <v/>
      </c>
    </row>
    <row r="58" spans="1:1" x14ac:dyDescent="0.2">
      <c r="A58" s="8" t="str">
        <f t="shared" si="0"/>
        <v/>
      </c>
    </row>
    <row r="59" spans="1:1" x14ac:dyDescent="0.2">
      <c r="A59" s="8" t="str">
        <f t="shared" si="0"/>
        <v/>
      </c>
    </row>
    <row r="60" spans="1:1" x14ac:dyDescent="0.2">
      <c r="A60" s="8" t="str">
        <f t="shared" si="0"/>
        <v/>
      </c>
    </row>
    <row r="61" spans="1:1" x14ac:dyDescent="0.2">
      <c r="A61" s="8" t="str">
        <f t="shared" si="0"/>
        <v/>
      </c>
    </row>
    <row r="62" spans="1:1" x14ac:dyDescent="0.2">
      <c r="A62" s="8" t="str">
        <f t="shared" si="0"/>
        <v/>
      </c>
    </row>
    <row r="63" spans="1:1" x14ac:dyDescent="0.2">
      <c r="A63" s="8" t="str">
        <f t="shared" si="0"/>
        <v/>
      </c>
    </row>
    <row r="64" spans="1:1" x14ac:dyDescent="0.2">
      <c r="A64" s="8" t="str">
        <f t="shared" si="0"/>
        <v/>
      </c>
    </row>
    <row r="65" spans="1:1" x14ac:dyDescent="0.2">
      <c r="A65" s="8" t="str">
        <f t="shared" si="0"/>
        <v/>
      </c>
    </row>
    <row r="66" spans="1:1" x14ac:dyDescent="0.2">
      <c r="A66" s="8" t="str">
        <f t="shared" si="0"/>
        <v/>
      </c>
    </row>
    <row r="67" spans="1:1" x14ac:dyDescent="0.2">
      <c r="A67" s="8" t="str">
        <f t="shared" ref="A67:A101" si="1">IF(ISBLANK(B67),"",ROW()-1)</f>
        <v/>
      </c>
    </row>
    <row r="68" spans="1:1" x14ac:dyDescent="0.2">
      <c r="A68" s="8" t="str">
        <f t="shared" si="1"/>
        <v/>
      </c>
    </row>
    <row r="69" spans="1:1" x14ac:dyDescent="0.2">
      <c r="A69" s="8" t="str">
        <f t="shared" si="1"/>
        <v/>
      </c>
    </row>
    <row r="70" spans="1:1" x14ac:dyDescent="0.2">
      <c r="A70" s="8" t="str">
        <f t="shared" si="1"/>
        <v/>
      </c>
    </row>
    <row r="71" spans="1:1" x14ac:dyDescent="0.2">
      <c r="A71" s="8" t="str">
        <f t="shared" si="1"/>
        <v/>
      </c>
    </row>
    <row r="72" spans="1:1" x14ac:dyDescent="0.2">
      <c r="A72" s="8" t="str">
        <f t="shared" si="1"/>
        <v/>
      </c>
    </row>
    <row r="73" spans="1:1" x14ac:dyDescent="0.2">
      <c r="A73" s="8" t="str">
        <f t="shared" si="1"/>
        <v/>
      </c>
    </row>
    <row r="74" spans="1:1" x14ac:dyDescent="0.2">
      <c r="A74" s="8" t="str">
        <f t="shared" si="1"/>
        <v/>
      </c>
    </row>
    <row r="75" spans="1:1" x14ac:dyDescent="0.2">
      <c r="A75" s="8" t="str">
        <f t="shared" si="1"/>
        <v/>
      </c>
    </row>
    <row r="76" spans="1:1" x14ac:dyDescent="0.2">
      <c r="A76" s="8" t="str">
        <f t="shared" si="1"/>
        <v/>
      </c>
    </row>
    <row r="77" spans="1:1" x14ac:dyDescent="0.2">
      <c r="A77" s="8" t="str">
        <f t="shared" si="1"/>
        <v/>
      </c>
    </row>
    <row r="78" spans="1:1" x14ac:dyDescent="0.2">
      <c r="A78" s="8" t="str">
        <f t="shared" si="1"/>
        <v/>
      </c>
    </row>
    <row r="79" spans="1:1" x14ac:dyDescent="0.2">
      <c r="A79" s="8" t="str">
        <f t="shared" si="1"/>
        <v/>
      </c>
    </row>
    <row r="80" spans="1:1" x14ac:dyDescent="0.2">
      <c r="A80" s="8" t="str">
        <f t="shared" si="1"/>
        <v/>
      </c>
    </row>
    <row r="81" spans="1:1" x14ac:dyDescent="0.2">
      <c r="A81" s="8" t="str">
        <f t="shared" si="1"/>
        <v/>
      </c>
    </row>
    <row r="82" spans="1:1" x14ac:dyDescent="0.2">
      <c r="A82" s="8" t="str">
        <f t="shared" si="1"/>
        <v/>
      </c>
    </row>
    <row r="83" spans="1:1" x14ac:dyDescent="0.2">
      <c r="A83" s="8" t="str">
        <f t="shared" si="1"/>
        <v/>
      </c>
    </row>
    <row r="84" spans="1:1" x14ac:dyDescent="0.2">
      <c r="A84" s="8" t="str">
        <f t="shared" si="1"/>
        <v/>
      </c>
    </row>
    <row r="85" spans="1:1" x14ac:dyDescent="0.2">
      <c r="A85" s="8" t="str">
        <f t="shared" si="1"/>
        <v/>
      </c>
    </row>
    <row r="86" spans="1:1" x14ac:dyDescent="0.2">
      <c r="A86" s="8" t="str">
        <f t="shared" si="1"/>
        <v/>
      </c>
    </row>
    <row r="87" spans="1:1" x14ac:dyDescent="0.2">
      <c r="A87" s="8" t="str">
        <f t="shared" si="1"/>
        <v/>
      </c>
    </row>
    <row r="88" spans="1:1" x14ac:dyDescent="0.2">
      <c r="A88" s="8" t="str">
        <f t="shared" si="1"/>
        <v/>
      </c>
    </row>
    <row r="89" spans="1:1" x14ac:dyDescent="0.2">
      <c r="A89" s="8" t="str">
        <f t="shared" si="1"/>
        <v/>
      </c>
    </row>
    <row r="90" spans="1:1" x14ac:dyDescent="0.2">
      <c r="A90" s="8" t="str">
        <f t="shared" si="1"/>
        <v/>
      </c>
    </row>
    <row r="91" spans="1:1" x14ac:dyDescent="0.2">
      <c r="A91" s="8" t="str">
        <f t="shared" si="1"/>
        <v/>
      </c>
    </row>
    <row r="92" spans="1:1" x14ac:dyDescent="0.2">
      <c r="A92" s="8" t="str">
        <f t="shared" si="1"/>
        <v/>
      </c>
    </row>
    <row r="93" spans="1:1" x14ac:dyDescent="0.2">
      <c r="A93" s="8" t="str">
        <f t="shared" si="1"/>
        <v/>
      </c>
    </row>
    <row r="94" spans="1:1" x14ac:dyDescent="0.2">
      <c r="A94" s="8" t="str">
        <f t="shared" si="1"/>
        <v/>
      </c>
    </row>
    <row r="95" spans="1:1" x14ac:dyDescent="0.2">
      <c r="A95" s="8" t="str">
        <f t="shared" si="1"/>
        <v/>
      </c>
    </row>
    <row r="96" spans="1:1" x14ac:dyDescent="0.2">
      <c r="A96" s="8" t="str">
        <f t="shared" si="1"/>
        <v/>
      </c>
    </row>
    <row r="97" spans="1:1" x14ac:dyDescent="0.2">
      <c r="A97" s="8" t="str">
        <f t="shared" si="1"/>
        <v/>
      </c>
    </row>
    <row r="98" spans="1:1" x14ac:dyDescent="0.2">
      <c r="A98" s="8" t="str">
        <f t="shared" si="1"/>
        <v/>
      </c>
    </row>
    <row r="99" spans="1:1" x14ac:dyDescent="0.2">
      <c r="A99" s="8" t="str">
        <f t="shared" si="1"/>
        <v/>
      </c>
    </row>
    <row r="100" spans="1:1" x14ac:dyDescent="0.2">
      <c r="A100" s="8" t="str">
        <f t="shared" si="1"/>
        <v/>
      </c>
    </row>
    <row r="101" spans="1:1" x14ac:dyDescent="0.2">
      <c r="A101" s="8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12" priority="4">
      <formula>AND($A2&lt;&gt;"",ISBLANK(F2))</formula>
    </cfRule>
  </conditionalFormatting>
  <conditionalFormatting sqref="F3:G1048576">
    <cfRule type="expression" dxfId="11" priority="3">
      <formula>AND($A3&lt;&gt;"",VALUE($F3&amp;$G3)&lt;VALUE($H2&amp;$I2))</formula>
    </cfRule>
  </conditionalFormatting>
  <conditionalFormatting sqref="H2:I1048576">
    <cfRule type="expression" dxfId="10" priority="2">
      <formula>AND($A2&lt;&gt;"",VALUE($F2&amp;$G2)&gt;VALUE($H2&amp;$I2))</formula>
    </cfRule>
  </conditionalFormatting>
  <conditionalFormatting sqref="D2:I1048576">
    <cfRule type="expression" dxfId="9" priority="1">
      <formula>AND($A2="",NOT(ISBLANK(D2)))</formula>
    </cfRule>
  </conditionalFormatting>
  <dataValidations count="3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2"/>
  <cols>
    <col min="1" max="1" width="4.3984375" style="8" bestFit="1" customWidth="1"/>
    <col min="2" max="2" width="35.69921875" customWidth="1"/>
    <col min="3" max="3" width="15.8984375" bestFit="1" customWidth="1"/>
    <col min="4" max="4" width="35.69921875" customWidth="1"/>
    <col min="5" max="8" width="7.3984375" bestFit="1" customWidth="1"/>
    <col min="9" max="9" width="28.8984375" bestFit="1" customWidth="1"/>
    <col min="10" max="10" width="18.3984375" style="32" bestFit="1" customWidth="1"/>
  </cols>
  <sheetData>
    <row r="1" spans="1:11" x14ac:dyDescent="0.2">
      <c r="A1" s="8" t="s">
        <v>141</v>
      </c>
      <c r="B1" t="s">
        <v>133</v>
      </c>
      <c r="C1" t="s">
        <v>157</v>
      </c>
      <c r="D1" t="s">
        <v>134</v>
      </c>
      <c r="E1" t="s">
        <v>135</v>
      </c>
      <c r="F1" t="s">
        <v>136</v>
      </c>
      <c r="G1" t="s">
        <v>137</v>
      </c>
      <c r="H1" t="s">
        <v>138</v>
      </c>
      <c r="I1" t="s">
        <v>158</v>
      </c>
      <c r="J1" s="32" t="s">
        <v>267</v>
      </c>
    </row>
    <row r="2" spans="1:11" x14ac:dyDescent="0.2">
      <c r="A2" s="8" t="str">
        <f>IF(ISBLANK(B2),"",ROW()-1)</f>
        <v/>
      </c>
      <c r="B2" s="6"/>
      <c r="C2" s="6"/>
      <c r="D2" s="6"/>
      <c r="E2" s="7"/>
      <c r="F2" s="7"/>
      <c r="G2" s="7"/>
      <c r="H2" s="7"/>
      <c r="I2" s="6"/>
      <c r="J2" s="7"/>
      <c r="K2" s="27" t="str">
        <f>IF(I2="浪人・留年等",99,IF(ISBLANK(C2),"",VLOOKUP(C2,リスト用!$F$2:$G$13,2,FALSE)))</f>
        <v/>
      </c>
    </row>
    <row r="3" spans="1:11" x14ac:dyDescent="0.2">
      <c r="A3" s="8" t="str">
        <f t="shared" ref="A3:A66" si="0">IF(ISBLANK(B3),"",ROW()-1)</f>
        <v/>
      </c>
      <c r="B3" s="6"/>
      <c r="C3" s="6"/>
      <c r="D3" s="6"/>
      <c r="E3" s="7"/>
      <c r="F3" s="7"/>
      <c r="G3" s="7"/>
      <c r="H3" s="7"/>
      <c r="I3" s="6"/>
      <c r="J3" s="7"/>
      <c r="K3" s="27" t="str">
        <f>IF(I3="浪人・留年等",99,IF(ISBLANK(C3),"",VLOOKUP(C3,リスト用!$F$2:$G$13,2,FALSE)))</f>
        <v/>
      </c>
    </row>
    <row r="4" spans="1:11" x14ac:dyDescent="0.2">
      <c r="A4" s="8" t="str">
        <f t="shared" si="0"/>
        <v/>
      </c>
      <c r="B4" s="6"/>
      <c r="C4" s="6"/>
      <c r="D4" s="6"/>
      <c r="E4" s="7"/>
      <c r="F4" s="7"/>
      <c r="G4" s="7"/>
      <c r="H4" s="7"/>
      <c r="I4" s="6"/>
      <c r="J4" s="7"/>
      <c r="K4" s="27" t="str">
        <f>IF(I4="浪人・留年等",99,IF(ISBLANK(C4),"",VLOOKUP(C4,リスト用!$F$2:$G$13,2,FALSE)))</f>
        <v/>
      </c>
    </row>
    <row r="5" spans="1:11" x14ac:dyDescent="0.2">
      <c r="A5" s="8" t="str">
        <f t="shared" si="0"/>
        <v/>
      </c>
      <c r="B5" s="6"/>
      <c r="C5" s="6"/>
      <c r="D5" s="6"/>
      <c r="E5" s="7"/>
      <c r="F5" s="7"/>
      <c r="G5" s="7"/>
      <c r="H5" s="7"/>
      <c r="I5" s="6"/>
      <c r="J5" s="7"/>
      <c r="K5" s="27" t="str">
        <f>IF(I5="浪人・留年等",99,IF(ISBLANK(C5),"",VLOOKUP(C5,リスト用!$F$2:$G$13,2,FALSE)))</f>
        <v/>
      </c>
    </row>
    <row r="6" spans="1:11" x14ac:dyDescent="0.2">
      <c r="A6" s="8" t="str">
        <f t="shared" si="0"/>
        <v/>
      </c>
      <c r="B6" s="6"/>
      <c r="C6" s="6"/>
      <c r="D6" s="6"/>
      <c r="E6" s="7"/>
      <c r="F6" s="7"/>
      <c r="G6" s="7"/>
      <c r="H6" s="7"/>
      <c r="I6" s="6"/>
      <c r="J6" s="7"/>
      <c r="K6" s="27" t="str">
        <f>IF(I6="浪人・留年等",99,IF(ISBLANK(C6),"",VLOOKUP(C6,リスト用!$F$2:$G$13,2,FALSE)))</f>
        <v/>
      </c>
    </row>
    <row r="7" spans="1:11" x14ac:dyDescent="0.2">
      <c r="A7" s="8" t="str">
        <f t="shared" si="0"/>
        <v/>
      </c>
      <c r="B7" s="6"/>
      <c r="C7" s="6"/>
      <c r="D7" s="6"/>
      <c r="E7" s="7"/>
      <c r="F7" s="7"/>
      <c r="G7" s="7"/>
      <c r="H7" s="7"/>
      <c r="I7" s="6"/>
      <c r="J7" s="7"/>
      <c r="K7" s="27" t="str">
        <f>IF(I7="浪人・留年等",99,IF(ISBLANK(C7),"",VLOOKUP(C7,リスト用!$F$2:$G$13,2,FALSE)))</f>
        <v/>
      </c>
    </row>
    <row r="8" spans="1:11" x14ac:dyDescent="0.2">
      <c r="A8" s="8" t="str">
        <f t="shared" si="0"/>
        <v/>
      </c>
      <c r="B8" s="6"/>
      <c r="C8" s="6"/>
      <c r="D8" s="6"/>
      <c r="E8" s="7"/>
      <c r="F8" s="7"/>
      <c r="G8" s="7"/>
      <c r="H8" s="7"/>
      <c r="I8" s="6"/>
      <c r="J8" s="7"/>
      <c r="K8" s="27" t="str">
        <f>IF(I8="浪人・留年等",99,IF(ISBLANK(C8),"",VLOOKUP(C8,リスト用!$F$2:$G$13,2,FALSE)))</f>
        <v/>
      </c>
    </row>
    <row r="9" spans="1:11" x14ac:dyDescent="0.2">
      <c r="A9" s="8" t="str">
        <f t="shared" si="0"/>
        <v/>
      </c>
      <c r="B9" s="6"/>
      <c r="C9" s="6"/>
      <c r="D9" s="6"/>
      <c r="E9" s="7"/>
      <c r="F9" s="7"/>
      <c r="G9" s="7"/>
      <c r="H9" s="7"/>
      <c r="I9" s="6"/>
      <c r="J9" s="7"/>
      <c r="K9" s="27" t="str">
        <f>IF(I9="浪人・留年等",99,IF(ISBLANK(C9),"",VLOOKUP(C9,リスト用!$F$2:$G$13,2,FALSE)))</f>
        <v/>
      </c>
    </row>
    <row r="10" spans="1:11" x14ac:dyDescent="0.2">
      <c r="A10" s="8" t="str">
        <f t="shared" si="0"/>
        <v/>
      </c>
      <c r="B10" s="6"/>
      <c r="C10" s="6"/>
      <c r="D10" s="6"/>
      <c r="E10" s="7"/>
      <c r="F10" s="7"/>
      <c r="G10" s="7"/>
      <c r="H10" s="7"/>
      <c r="I10" s="6"/>
      <c r="J10" s="7"/>
      <c r="K10" s="27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B11" s="6"/>
      <c r="C11" s="6"/>
      <c r="D11" s="6"/>
      <c r="E11" s="7"/>
      <c r="F11" s="7"/>
      <c r="G11" s="7"/>
      <c r="H11" s="7"/>
      <c r="I11" s="6"/>
      <c r="J11" s="7"/>
      <c r="K11" s="27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B12" s="6"/>
      <c r="C12" s="6"/>
      <c r="D12" s="6"/>
      <c r="E12" s="7"/>
      <c r="F12" s="7"/>
      <c r="G12" s="7"/>
      <c r="H12" s="7"/>
      <c r="I12" s="6"/>
      <c r="J12" s="7"/>
      <c r="K12" s="27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B13" s="6"/>
      <c r="C13" s="6"/>
      <c r="D13" s="6"/>
      <c r="E13" s="7"/>
      <c r="F13" s="7"/>
      <c r="G13" s="7"/>
      <c r="H13" s="7"/>
      <c r="I13" s="6"/>
      <c r="J13" s="7"/>
      <c r="K13" s="27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B14" s="6"/>
      <c r="C14" s="6"/>
      <c r="D14" s="6"/>
      <c r="E14" s="7"/>
      <c r="F14" s="7"/>
      <c r="G14" s="7"/>
      <c r="H14" s="7"/>
      <c r="I14" s="6"/>
      <c r="J14" s="7"/>
      <c r="K14" s="27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B15" s="6"/>
      <c r="C15" s="6"/>
      <c r="D15" s="6"/>
      <c r="E15" s="7"/>
      <c r="F15" s="7"/>
      <c r="G15" s="7"/>
      <c r="H15" s="7"/>
      <c r="I15" s="6"/>
      <c r="J15" s="7"/>
      <c r="K15" s="27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B16" s="6"/>
      <c r="C16" s="6"/>
      <c r="D16" s="6"/>
      <c r="E16" s="7"/>
      <c r="F16" s="7"/>
      <c r="G16" s="7"/>
      <c r="H16" s="7"/>
      <c r="I16" s="6"/>
      <c r="J16" s="7"/>
      <c r="K16" s="27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B17" s="6"/>
      <c r="C17" s="6"/>
      <c r="D17" s="6"/>
      <c r="E17" s="7"/>
      <c r="F17" s="7"/>
      <c r="G17" s="7"/>
      <c r="H17" s="7"/>
      <c r="I17" s="6"/>
      <c r="J17" s="7"/>
      <c r="K17" s="27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B18" s="6"/>
      <c r="C18" s="6"/>
      <c r="D18" s="6"/>
      <c r="E18" s="7"/>
      <c r="F18" s="7"/>
      <c r="G18" s="7"/>
      <c r="H18" s="7"/>
      <c r="I18" s="6"/>
      <c r="J18" s="7"/>
      <c r="K18" s="27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B19" s="6"/>
      <c r="C19" s="6"/>
      <c r="D19" s="6"/>
      <c r="E19" s="7"/>
      <c r="F19" s="7"/>
      <c r="G19" s="7"/>
      <c r="H19" s="7"/>
      <c r="I19" s="6"/>
      <c r="J19" s="7"/>
      <c r="K19" s="27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B20" s="6"/>
      <c r="C20" s="6"/>
      <c r="D20" s="6"/>
      <c r="E20" s="7"/>
      <c r="F20" s="7"/>
      <c r="G20" s="7"/>
      <c r="H20" s="7"/>
      <c r="I20" s="6"/>
      <c r="J20" s="7"/>
      <c r="K20" s="27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B21" s="6"/>
      <c r="C21" s="6"/>
      <c r="D21" s="6"/>
      <c r="E21" s="7"/>
      <c r="F21" s="7"/>
      <c r="G21" s="7"/>
      <c r="H21" s="7"/>
      <c r="I21" s="6"/>
      <c r="J21" s="7"/>
      <c r="K21" s="27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B22" s="6"/>
      <c r="C22" s="6"/>
      <c r="D22" s="6"/>
      <c r="E22" s="7"/>
      <c r="F22" s="7"/>
      <c r="G22" s="7"/>
      <c r="H22" s="7"/>
      <c r="I22" s="6"/>
      <c r="J22" s="7"/>
      <c r="K22" s="27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B23" s="6"/>
      <c r="C23" s="6"/>
      <c r="D23" s="6"/>
      <c r="E23" s="7"/>
      <c r="F23" s="7"/>
      <c r="G23" s="7"/>
      <c r="H23" s="7"/>
      <c r="I23" s="6"/>
      <c r="J23" s="7"/>
      <c r="K23" s="27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B24" s="6"/>
      <c r="C24" s="6"/>
      <c r="D24" s="6"/>
      <c r="E24" s="7"/>
      <c r="F24" s="7"/>
      <c r="G24" s="7"/>
      <c r="H24" s="7"/>
      <c r="I24" s="6"/>
      <c r="J24" s="7"/>
      <c r="K24" s="27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B25" s="6"/>
      <c r="C25" s="6"/>
      <c r="D25" s="6"/>
      <c r="E25" s="7"/>
      <c r="F25" s="7"/>
      <c r="G25" s="7"/>
      <c r="H25" s="7"/>
      <c r="I25" s="6"/>
      <c r="J25" s="7"/>
      <c r="K25" s="27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B26" s="6"/>
      <c r="C26" s="6"/>
      <c r="D26" s="6"/>
      <c r="E26" s="7"/>
      <c r="F26" s="7"/>
      <c r="G26" s="7"/>
      <c r="H26" s="7"/>
      <c r="I26" s="6"/>
      <c r="J26" s="7"/>
      <c r="K26" s="27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B27" s="6"/>
      <c r="C27" s="6"/>
      <c r="D27" s="6"/>
      <c r="E27" s="7"/>
      <c r="F27" s="7"/>
      <c r="G27" s="7"/>
      <c r="H27" s="7"/>
      <c r="I27" s="6"/>
      <c r="J27" s="7"/>
      <c r="K27" s="27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B28" s="6"/>
      <c r="C28" s="6"/>
      <c r="D28" s="6"/>
      <c r="E28" s="7"/>
      <c r="F28" s="7"/>
      <c r="G28" s="7"/>
      <c r="H28" s="7"/>
      <c r="I28" s="6"/>
      <c r="J28" s="7"/>
      <c r="K28" s="27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B29" s="6"/>
      <c r="C29" s="6"/>
      <c r="D29" s="6"/>
      <c r="E29" s="7"/>
      <c r="F29" s="7"/>
      <c r="G29" s="7"/>
      <c r="H29" s="7"/>
      <c r="I29" s="6"/>
      <c r="J29" s="7"/>
      <c r="K29" s="27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B30" s="6"/>
      <c r="C30" s="6"/>
      <c r="D30" s="6"/>
      <c r="E30" s="7"/>
      <c r="F30" s="7"/>
      <c r="G30" s="7"/>
      <c r="H30" s="7"/>
      <c r="I30" s="6"/>
      <c r="J30" s="7"/>
      <c r="K30" s="27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B31" s="6"/>
      <c r="C31" s="6"/>
      <c r="D31" s="6"/>
      <c r="E31" s="7"/>
      <c r="F31" s="7"/>
      <c r="G31" s="7"/>
      <c r="H31" s="7"/>
      <c r="I31" s="6"/>
      <c r="J31" s="7"/>
      <c r="K31" s="27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B32" s="6"/>
      <c r="C32" s="6"/>
      <c r="D32" s="6"/>
      <c r="E32" s="7"/>
      <c r="F32" s="7"/>
      <c r="G32" s="7"/>
      <c r="H32" s="7"/>
      <c r="I32" s="6"/>
      <c r="J32" s="7"/>
      <c r="K32" s="27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B33" s="6"/>
      <c r="C33" s="6"/>
      <c r="D33" s="6"/>
      <c r="E33" s="7"/>
      <c r="F33" s="7"/>
      <c r="G33" s="7"/>
      <c r="H33" s="7"/>
      <c r="I33" s="6"/>
      <c r="J33" s="7"/>
      <c r="K33" s="27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B34" s="6"/>
      <c r="C34" s="6"/>
      <c r="D34" s="6"/>
      <c r="E34" s="7"/>
      <c r="F34" s="7"/>
      <c r="G34" s="7"/>
      <c r="H34" s="7"/>
      <c r="I34" s="6"/>
      <c r="J34" s="7"/>
      <c r="K34" s="27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B35" s="6"/>
      <c r="C35" s="6"/>
      <c r="D35" s="6"/>
      <c r="E35" s="7"/>
      <c r="F35" s="7"/>
      <c r="G35" s="7"/>
      <c r="H35" s="7"/>
      <c r="I35" s="6"/>
      <c r="J35" s="7"/>
      <c r="K35" s="27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B36" s="6"/>
      <c r="C36" s="6"/>
      <c r="D36" s="6"/>
      <c r="E36" s="7"/>
      <c r="F36" s="7"/>
      <c r="G36" s="7"/>
      <c r="H36" s="7"/>
      <c r="I36" s="6"/>
      <c r="J36" s="7"/>
      <c r="K36" s="27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B37" s="6"/>
      <c r="C37" s="6"/>
      <c r="D37" s="6"/>
      <c r="E37" s="7"/>
      <c r="F37" s="7"/>
      <c r="G37" s="7"/>
      <c r="H37" s="7"/>
      <c r="I37" s="6"/>
      <c r="J37" s="7"/>
      <c r="K37" s="27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B38" s="6"/>
      <c r="C38" s="6"/>
      <c r="D38" s="6"/>
      <c r="E38" s="7"/>
      <c r="F38" s="7"/>
      <c r="G38" s="7"/>
      <c r="H38" s="7"/>
      <c r="I38" s="6"/>
      <c r="J38" s="7"/>
      <c r="K38" s="27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B39" s="6"/>
      <c r="C39" s="6"/>
      <c r="D39" s="6"/>
      <c r="E39" s="7"/>
      <c r="F39" s="7"/>
      <c r="G39" s="7"/>
      <c r="H39" s="7"/>
      <c r="I39" s="6"/>
      <c r="J39" s="7"/>
      <c r="K39" s="27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B40" s="6"/>
      <c r="C40" s="6"/>
      <c r="D40" s="6"/>
      <c r="E40" s="7"/>
      <c r="F40" s="7"/>
      <c r="G40" s="7"/>
      <c r="H40" s="7"/>
      <c r="I40" s="6"/>
      <c r="J40" s="7"/>
      <c r="K40" s="27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B41" s="6"/>
      <c r="C41" s="6"/>
      <c r="D41" s="6"/>
      <c r="E41" s="7"/>
      <c r="F41" s="7"/>
      <c r="G41" s="7"/>
      <c r="H41" s="7"/>
      <c r="I41" s="6"/>
      <c r="J41" s="7"/>
      <c r="K41" s="27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B42" s="6"/>
      <c r="C42" s="6"/>
      <c r="D42" s="6"/>
      <c r="E42" s="7"/>
      <c r="F42" s="7"/>
      <c r="G42" s="7"/>
      <c r="H42" s="7"/>
      <c r="I42" s="6"/>
      <c r="J42" s="7"/>
      <c r="K42" s="27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B43" s="6"/>
      <c r="C43" s="6"/>
      <c r="D43" s="6"/>
      <c r="E43" s="7"/>
      <c r="F43" s="7"/>
      <c r="G43" s="7"/>
      <c r="H43" s="7"/>
      <c r="I43" s="6"/>
      <c r="J43" s="7"/>
      <c r="K43" s="27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B44" s="6"/>
      <c r="C44" s="6"/>
      <c r="D44" s="6"/>
      <c r="E44" s="7"/>
      <c r="F44" s="7"/>
      <c r="G44" s="7"/>
      <c r="H44" s="7"/>
      <c r="I44" s="6"/>
      <c r="J44" s="7"/>
      <c r="K44" s="27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B45" s="6"/>
      <c r="C45" s="6"/>
      <c r="D45" s="6"/>
      <c r="E45" s="7"/>
      <c r="F45" s="7"/>
      <c r="G45" s="7"/>
      <c r="H45" s="7"/>
      <c r="I45" s="6"/>
      <c r="J45" s="7"/>
      <c r="K45" s="27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B46" s="6"/>
      <c r="C46" s="6"/>
      <c r="D46" s="6"/>
      <c r="E46" s="7"/>
      <c r="F46" s="7"/>
      <c r="G46" s="7"/>
      <c r="H46" s="7"/>
      <c r="I46" s="6"/>
      <c r="J46" s="7"/>
      <c r="K46" s="27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B47" s="6"/>
      <c r="C47" s="6"/>
      <c r="D47" s="6"/>
      <c r="E47" s="7"/>
      <c r="F47" s="7"/>
      <c r="G47" s="7"/>
      <c r="H47" s="7"/>
      <c r="I47" s="6"/>
      <c r="J47" s="7"/>
      <c r="K47" s="27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B48" s="6"/>
      <c r="C48" s="6"/>
      <c r="D48" s="6"/>
      <c r="E48" s="7"/>
      <c r="F48" s="7"/>
      <c r="G48" s="7"/>
      <c r="H48" s="7"/>
      <c r="I48" s="6"/>
      <c r="J48" s="7"/>
      <c r="K48" s="27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B49" s="6"/>
      <c r="C49" s="6"/>
      <c r="D49" s="6"/>
      <c r="E49" s="7"/>
      <c r="F49" s="7"/>
      <c r="G49" s="7"/>
      <c r="H49" s="7"/>
      <c r="I49" s="6"/>
      <c r="J49" s="7"/>
      <c r="K49" s="27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B50" s="6"/>
      <c r="C50" s="6"/>
      <c r="D50" s="6"/>
      <c r="E50" s="7"/>
      <c r="F50" s="7"/>
      <c r="G50" s="7"/>
      <c r="H50" s="7"/>
      <c r="I50" s="6"/>
      <c r="J50" s="7"/>
      <c r="K50" s="27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B51" s="6"/>
      <c r="C51" s="6"/>
      <c r="D51" s="6"/>
      <c r="E51" s="7"/>
      <c r="F51" s="7"/>
      <c r="G51" s="7"/>
      <c r="H51" s="7"/>
      <c r="I51" s="6"/>
      <c r="J51" s="7"/>
      <c r="K51" s="27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B52" s="6"/>
      <c r="C52" s="6"/>
      <c r="D52" s="6"/>
      <c r="E52" s="7"/>
      <c r="F52" s="7"/>
      <c r="G52" s="7"/>
      <c r="H52" s="7"/>
      <c r="I52" s="6"/>
      <c r="J52" s="7"/>
      <c r="K52" s="27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B53" s="6"/>
      <c r="C53" s="6"/>
      <c r="D53" s="6"/>
      <c r="E53" s="7"/>
      <c r="F53" s="7"/>
      <c r="G53" s="7"/>
      <c r="H53" s="7"/>
      <c r="I53" s="6"/>
      <c r="J53" s="7"/>
      <c r="K53" s="27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B54" s="6"/>
      <c r="C54" s="6"/>
      <c r="D54" s="6"/>
      <c r="E54" s="7"/>
      <c r="F54" s="7"/>
      <c r="G54" s="7"/>
      <c r="H54" s="7"/>
      <c r="I54" s="6"/>
      <c r="J54" s="7"/>
      <c r="K54" s="27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B55" s="6"/>
      <c r="C55" s="6"/>
      <c r="D55" s="6"/>
      <c r="E55" s="7"/>
      <c r="F55" s="7"/>
      <c r="G55" s="7"/>
      <c r="H55" s="7"/>
      <c r="I55" s="6"/>
      <c r="J55" s="7"/>
      <c r="K55" s="27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B56" s="6"/>
      <c r="C56" s="6"/>
      <c r="D56" s="6"/>
      <c r="E56" s="7"/>
      <c r="F56" s="7"/>
      <c r="G56" s="7"/>
      <c r="H56" s="7"/>
      <c r="I56" s="6"/>
      <c r="J56" s="7"/>
      <c r="K56" s="27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B57" s="6"/>
      <c r="C57" s="6"/>
      <c r="D57" s="6"/>
      <c r="E57" s="7"/>
      <c r="F57" s="7"/>
      <c r="G57" s="7"/>
      <c r="H57" s="7"/>
      <c r="I57" s="6"/>
      <c r="J57" s="7"/>
      <c r="K57" s="27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B58" s="6"/>
      <c r="C58" s="6"/>
      <c r="D58" s="6"/>
      <c r="E58" s="7"/>
      <c r="F58" s="7"/>
      <c r="G58" s="7"/>
      <c r="H58" s="7"/>
      <c r="I58" s="6"/>
      <c r="J58" s="7"/>
      <c r="K58" s="27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B59" s="6"/>
      <c r="C59" s="6"/>
      <c r="D59" s="6"/>
      <c r="E59" s="7"/>
      <c r="F59" s="7"/>
      <c r="G59" s="7"/>
      <c r="H59" s="7"/>
      <c r="I59" s="6"/>
      <c r="J59" s="7"/>
      <c r="K59" s="27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B60" s="6"/>
      <c r="C60" s="6"/>
      <c r="D60" s="6"/>
      <c r="E60" s="7"/>
      <c r="F60" s="7"/>
      <c r="G60" s="7"/>
      <c r="H60" s="7"/>
      <c r="I60" s="6"/>
      <c r="J60" s="7"/>
      <c r="K60" s="27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B61" s="6"/>
      <c r="C61" s="6"/>
      <c r="D61" s="6"/>
      <c r="E61" s="7"/>
      <c r="F61" s="7"/>
      <c r="G61" s="7"/>
      <c r="H61" s="7"/>
      <c r="I61" s="6"/>
      <c r="J61" s="7"/>
      <c r="K61" s="27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B62" s="6"/>
      <c r="C62" s="6"/>
      <c r="D62" s="6"/>
      <c r="E62" s="7"/>
      <c r="F62" s="7"/>
      <c r="G62" s="7"/>
      <c r="H62" s="7"/>
      <c r="I62" s="6"/>
      <c r="J62" s="7"/>
      <c r="K62" s="27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B63" s="6"/>
      <c r="C63" s="6"/>
      <c r="D63" s="6"/>
      <c r="E63" s="7"/>
      <c r="F63" s="7"/>
      <c r="G63" s="7"/>
      <c r="H63" s="7"/>
      <c r="I63" s="6"/>
      <c r="J63" s="7"/>
      <c r="K63" s="27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B64" s="6"/>
      <c r="C64" s="6"/>
      <c r="D64" s="6"/>
      <c r="E64" s="7"/>
      <c r="F64" s="7"/>
      <c r="G64" s="7"/>
      <c r="H64" s="7"/>
      <c r="I64" s="6"/>
      <c r="J64" s="7"/>
      <c r="K64" s="27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B65" s="6"/>
      <c r="C65" s="6"/>
      <c r="D65" s="6"/>
      <c r="E65" s="7"/>
      <c r="F65" s="7"/>
      <c r="G65" s="7"/>
      <c r="H65" s="7"/>
      <c r="I65" s="6"/>
      <c r="J65" s="7"/>
      <c r="K65" s="27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B66" s="6"/>
      <c r="C66" s="6"/>
      <c r="D66" s="6"/>
      <c r="E66" s="7"/>
      <c r="F66" s="7"/>
      <c r="G66" s="7"/>
      <c r="H66" s="7"/>
      <c r="I66" s="6"/>
      <c r="J66" s="7"/>
      <c r="K66" s="27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B67" s="6"/>
      <c r="C67" s="6"/>
      <c r="D67" s="6"/>
      <c r="E67" s="7"/>
      <c r="F67" s="7"/>
      <c r="G67" s="7"/>
      <c r="H67" s="7"/>
      <c r="I67" s="6"/>
      <c r="J67" s="7"/>
      <c r="K67" s="27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B68" s="6"/>
      <c r="C68" s="6"/>
      <c r="D68" s="6"/>
      <c r="E68" s="7"/>
      <c r="F68" s="7"/>
      <c r="G68" s="7"/>
      <c r="H68" s="7"/>
      <c r="I68" s="6"/>
      <c r="J68" s="7"/>
      <c r="K68" s="27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B69" s="6"/>
      <c r="C69" s="6"/>
      <c r="D69" s="6"/>
      <c r="E69" s="7"/>
      <c r="F69" s="7"/>
      <c r="G69" s="7"/>
      <c r="H69" s="7"/>
      <c r="I69" s="6"/>
      <c r="J69" s="7"/>
      <c r="K69" s="27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B70" s="6"/>
      <c r="C70" s="6"/>
      <c r="D70" s="6"/>
      <c r="E70" s="7"/>
      <c r="F70" s="7"/>
      <c r="G70" s="7"/>
      <c r="H70" s="7"/>
      <c r="I70" s="6"/>
      <c r="J70" s="7"/>
      <c r="K70" s="27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B71" s="6"/>
      <c r="C71" s="6"/>
      <c r="D71" s="6"/>
      <c r="E71" s="7"/>
      <c r="F71" s="7"/>
      <c r="G71" s="7"/>
      <c r="H71" s="7"/>
      <c r="I71" s="6"/>
      <c r="J71" s="7"/>
      <c r="K71" s="27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B72" s="6"/>
      <c r="C72" s="6"/>
      <c r="D72" s="6"/>
      <c r="E72" s="7"/>
      <c r="F72" s="7"/>
      <c r="G72" s="7"/>
      <c r="H72" s="7"/>
      <c r="I72" s="6"/>
      <c r="J72" s="7"/>
      <c r="K72" s="27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B73" s="6"/>
      <c r="C73" s="6"/>
      <c r="D73" s="6"/>
      <c r="E73" s="7"/>
      <c r="F73" s="7"/>
      <c r="G73" s="7"/>
      <c r="H73" s="7"/>
      <c r="I73" s="6"/>
      <c r="J73" s="7"/>
      <c r="K73" s="27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B74" s="6"/>
      <c r="C74" s="6"/>
      <c r="D74" s="6"/>
      <c r="E74" s="7"/>
      <c r="F74" s="7"/>
      <c r="G74" s="7"/>
      <c r="H74" s="7"/>
      <c r="I74" s="6"/>
      <c r="J74" s="7"/>
      <c r="K74" s="27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B75" s="6"/>
      <c r="C75" s="6"/>
      <c r="D75" s="6"/>
      <c r="E75" s="7"/>
      <c r="F75" s="7"/>
      <c r="G75" s="7"/>
      <c r="H75" s="7"/>
      <c r="I75" s="6"/>
      <c r="J75" s="7"/>
      <c r="K75" s="27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B76" s="6"/>
      <c r="C76" s="6"/>
      <c r="D76" s="6"/>
      <c r="E76" s="7"/>
      <c r="F76" s="7"/>
      <c r="G76" s="7"/>
      <c r="H76" s="7"/>
      <c r="I76" s="6"/>
      <c r="J76" s="7"/>
      <c r="K76" s="27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B77" s="6"/>
      <c r="C77" s="6"/>
      <c r="D77" s="6"/>
      <c r="E77" s="7"/>
      <c r="F77" s="7"/>
      <c r="G77" s="7"/>
      <c r="H77" s="7"/>
      <c r="I77" s="6"/>
      <c r="J77" s="7"/>
      <c r="K77" s="27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B78" s="6"/>
      <c r="C78" s="6"/>
      <c r="D78" s="6"/>
      <c r="E78" s="7"/>
      <c r="F78" s="7"/>
      <c r="G78" s="7"/>
      <c r="H78" s="7"/>
      <c r="I78" s="6"/>
      <c r="J78" s="7"/>
      <c r="K78" s="27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B79" s="6"/>
      <c r="C79" s="6"/>
      <c r="D79" s="6"/>
      <c r="E79" s="7"/>
      <c r="F79" s="7"/>
      <c r="G79" s="7"/>
      <c r="H79" s="7"/>
      <c r="I79" s="6"/>
      <c r="J79" s="7"/>
      <c r="K79" s="27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B80" s="6"/>
      <c r="C80" s="6"/>
      <c r="D80" s="6"/>
      <c r="E80" s="7"/>
      <c r="F80" s="7"/>
      <c r="G80" s="7"/>
      <c r="H80" s="7"/>
      <c r="I80" s="6"/>
      <c r="J80" s="7"/>
      <c r="K80" s="27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B81" s="6"/>
      <c r="C81" s="6"/>
      <c r="D81" s="6"/>
      <c r="E81" s="7"/>
      <c r="F81" s="7"/>
      <c r="G81" s="7"/>
      <c r="H81" s="7"/>
      <c r="I81" s="6"/>
      <c r="J81" s="7"/>
      <c r="K81" s="27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B82" s="6"/>
      <c r="C82" s="6"/>
      <c r="D82" s="6"/>
      <c r="E82" s="7"/>
      <c r="F82" s="7"/>
      <c r="G82" s="7"/>
      <c r="H82" s="7"/>
      <c r="I82" s="6"/>
      <c r="J82" s="7"/>
      <c r="K82" s="27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B83" s="6"/>
      <c r="C83" s="6"/>
      <c r="D83" s="6"/>
      <c r="E83" s="7"/>
      <c r="F83" s="7"/>
      <c r="G83" s="7"/>
      <c r="H83" s="7"/>
      <c r="I83" s="6"/>
      <c r="J83" s="7"/>
      <c r="K83" s="27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B84" s="6"/>
      <c r="C84" s="6"/>
      <c r="D84" s="6"/>
      <c r="E84" s="7"/>
      <c r="F84" s="7"/>
      <c r="G84" s="7"/>
      <c r="H84" s="7"/>
      <c r="I84" s="6"/>
      <c r="J84" s="7"/>
      <c r="K84" s="27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B85" s="6"/>
      <c r="C85" s="6"/>
      <c r="D85" s="6"/>
      <c r="E85" s="7"/>
      <c r="F85" s="7"/>
      <c r="G85" s="7"/>
      <c r="H85" s="7"/>
      <c r="I85" s="6"/>
      <c r="J85" s="7"/>
      <c r="K85" s="27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B86" s="6"/>
      <c r="C86" s="6"/>
      <c r="D86" s="6"/>
      <c r="E86" s="7"/>
      <c r="F86" s="7"/>
      <c r="G86" s="7"/>
      <c r="H86" s="7"/>
      <c r="I86" s="6"/>
      <c r="J86" s="7"/>
      <c r="K86" s="27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B87" s="6"/>
      <c r="C87" s="6"/>
      <c r="D87" s="6"/>
      <c r="E87" s="7"/>
      <c r="F87" s="7"/>
      <c r="G87" s="7"/>
      <c r="H87" s="7"/>
      <c r="I87" s="6"/>
      <c r="J87" s="7"/>
      <c r="K87" s="27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B88" s="6"/>
      <c r="C88" s="6"/>
      <c r="D88" s="6"/>
      <c r="E88" s="7"/>
      <c r="F88" s="7"/>
      <c r="G88" s="7"/>
      <c r="H88" s="7"/>
      <c r="I88" s="6"/>
      <c r="J88" s="7"/>
      <c r="K88" s="27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B89" s="6"/>
      <c r="C89" s="6"/>
      <c r="D89" s="6"/>
      <c r="E89" s="7"/>
      <c r="F89" s="7"/>
      <c r="G89" s="7"/>
      <c r="H89" s="7"/>
      <c r="I89" s="6"/>
      <c r="J89" s="7"/>
      <c r="K89" s="27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B90" s="6"/>
      <c r="C90" s="6"/>
      <c r="D90" s="6"/>
      <c r="E90" s="7"/>
      <c r="F90" s="7"/>
      <c r="G90" s="7"/>
      <c r="H90" s="7"/>
      <c r="I90" s="6"/>
      <c r="J90" s="7"/>
      <c r="K90" s="27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B91" s="6"/>
      <c r="C91" s="6"/>
      <c r="D91" s="6"/>
      <c r="E91" s="7"/>
      <c r="F91" s="7"/>
      <c r="G91" s="7"/>
      <c r="H91" s="7"/>
      <c r="I91" s="6"/>
      <c r="J91" s="7"/>
      <c r="K91" s="27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B92" s="6"/>
      <c r="C92" s="6"/>
      <c r="D92" s="6"/>
      <c r="E92" s="7"/>
      <c r="F92" s="7"/>
      <c r="G92" s="7"/>
      <c r="H92" s="7"/>
      <c r="I92" s="6"/>
      <c r="J92" s="7"/>
      <c r="K92" s="27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B93" s="6"/>
      <c r="C93" s="6"/>
      <c r="D93" s="6"/>
      <c r="E93" s="7"/>
      <c r="F93" s="7"/>
      <c r="G93" s="7"/>
      <c r="H93" s="7"/>
      <c r="I93" s="6"/>
      <c r="J93" s="7"/>
      <c r="K93" s="27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B94" s="6"/>
      <c r="C94" s="6"/>
      <c r="D94" s="6"/>
      <c r="E94" s="7"/>
      <c r="F94" s="7"/>
      <c r="G94" s="7"/>
      <c r="H94" s="7"/>
      <c r="I94" s="6"/>
      <c r="J94" s="7"/>
      <c r="K94" s="27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B95" s="6"/>
      <c r="C95" s="6"/>
      <c r="D95" s="6"/>
      <c r="E95" s="7"/>
      <c r="F95" s="7"/>
      <c r="G95" s="7"/>
      <c r="H95" s="7"/>
      <c r="I95" s="6"/>
      <c r="J95" s="7"/>
      <c r="K95" s="27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B96" s="6"/>
      <c r="C96" s="6"/>
      <c r="D96" s="6"/>
      <c r="E96" s="7"/>
      <c r="F96" s="7"/>
      <c r="G96" s="7"/>
      <c r="H96" s="7"/>
      <c r="I96" s="6"/>
      <c r="J96" s="7"/>
      <c r="K96" s="27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B97" s="6"/>
      <c r="C97" s="6"/>
      <c r="D97" s="6"/>
      <c r="E97" s="7"/>
      <c r="F97" s="7"/>
      <c r="G97" s="7"/>
      <c r="H97" s="7"/>
      <c r="I97" s="6"/>
      <c r="J97" s="7"/>
      <c r="K97" s="27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B98" s="6"/>
      <c r="C98" s="6"/>
      <c r="D98" s="6"/>
      <c r="E98" s="7"/>
      <c r="F98" s="7"/>
      <c r="G98" s="7"/>
      <c r="H98" s="7"/>
      <c r="I98" s="6"/>
      <c r="J98" s="7"/>
      <c r="K98" s="27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B99" s="6"/>
      <c r="C99" s="6"/>
      <c r="D99" s="6"/>
      <c r="E99" s="7"/>
      <c r="F99" s="7"/>
      <c r="G99" s="7"/>
      <c r="H99" s="7"/>
      <c r="I99" s="6"/>
      <c r="J99" s="7"/>
      <c r="K99" s="27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B100" s="6"/>
      <c r="C100" s="6"/>
      <c r="D100" s="6"/>
      <c r="E100" s="7"/>
      <c r="F100" s="7"/>
      <c r="G100" s="7"/>
      <c r="H100" s="7"/>
      <c r="I100" s="6"/>
      <c r="J100" s="7"/>
      <c r="K100" s="27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B101" s="6"/>
      <c r="C101" s="6"/>
      <c r="D101" s="6"/>
      <c r="E101" s="7"/>
      <c r="F101" s="7"/>
      <c r="G101" s="7"/>
      <c r="H101" s="7"/>
      <c r="I101" s="6"/>
      <c r="J101" s="7"/>
      <c r="K101" s="27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8" priority="7">
      <formula>AND($A2&lt;&gt;"",ISBLANK(E2))</formula>
    </cfRule>
  </conditionalFormatting>
  <conditionalFormatting sqref="G2:H1048576">
    <cfRule type="expression" dxfId="7" priority="4">
      <formula>AND($A2&lt;&gt;"",VALUE($E2&amp;$F2)&gt;VALUE($G2&amp;$H2))</formula>
    </cfRule>
  </conditionalFormatting>
  <conditionalFormatting sqref="E1:F1048576">
    <cfRule type="expression" dxfId="6" priority="2">
      <formula>AND(NOT(ISBLANK($B1)),VALUE($E1&amp;$F1)-VALUE($G1048576&amp;$H1048576)&lt;&gt;1,VALUE($E1&amp;$F1)-VALUE($G1048576&amp;$H1048576)&lt;&gt;89)</formula>
    </cfRule>
  </conditionalFormatting>
  <conditionalFormatting sqref="C2">
    <cfRule type="expression" dxfId="5" priority="1">
      <formula>AND($C$2&lt;&gt;"高校２",$C$2&lt;&gt;"高校３")</formula>
    </cfRule>
  </conditionalFormatting>
  <dataValidations count="4">
    <dataValidation allowBlank="1" showInputMessage="1" showErrorMessage="1" prompt="高等学校以降の経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G2:G1048576 E2:E1048576">
      <formula1>4</formula1>
    </dataValidation>
    <dataValidation allowBlank="1" showInputMessage="1" showErrorMessage="1" prompt="官公庁での職歴の場合は、団体名を入力してください。_x000a_入力例）神奈川県、東京都、国土交通省　など_x000a_※団体によっては、退職手当の通算ができる場合がありますので、必ず入力してください。" sqref="J2:J1048576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BBC9A0-D4AB-40B4-9BDE-2CBAD55056E4}">
            <xm:f>AND(NOT(ISBLANK($B1)),I1&lt;&gt;リスト用!$H$1,I1&lt;&gt;リスト用!$H$2,I1&lt;&gt;リスト用!$H$3,I1&lt;&gt;リスト用!$H$4,I1&lt;&gt;リスト用!$H$5,I1&lt;&gt;"週勤務時間")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  <x14:dataValidation type="list" allowBlank="1" showInputMessage="1" showErrorMessage="1">
          <x14:formula1>
            <xm:f>リスト用!$H$1:$H$6</xm:f>
          </x14:formula1>
          <xm:sqref>I2:I1048576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4" x14ac:dyDescent="0.2"/>
  <cols>
    <col min="1" max="1" width="4.3984375" style="8" bestFit="1" customWidth="1"/>
    <col min="2" max="2" width="35.69921875" style="8" customWidth="1"/>
    <col min="3" max="3" width="15.8984375" style="8" bestFit="1" customWidth="1"/>
    <col min="4" max="4" width="35.69921875" style="8" customWidth="1"/>
    <col min="5" max="5" width="7.3984375" style="34" bestFit="1" customWidth="1"/>
    <col min="6" max="6" width="7.3984375" style="8" bestFit="1" customWidth="1"/>
    <col min="7" max="7" width="7.3984375" style="34" bestFit="1" customWidth="1"/>
    <col min="8" max="8" width="7.3984375" style="8" bestFit="1" customWidth="1"/>
    <col min="9" max="9" width="28.8984375" style="8" bestFit="1" customWidth="1"/>
    <col min="10" max="16384" width="9" style="8"/>
  </cols>
  <sheetData>
    <row r="1" spans="1:11" x14ac:dyDescent="0.2">
      <c r="A1" s="8" t="s">
        <v>141</v>
      </c>
      <c r="B1" s="8" t="s">
        <v>133</v>
      </c>
      <c r="C1" s="8" t="s">
        <v>157</v>
      </c>
      <c r="D1" s="8" t="s">
        <v>134</v>
      </c>
      <c r="E1" s="8" t="s">
        <v>135</v>
      </c>
      <c r="F1" s="8" t="s">
        <v>136</v>
      </c>
      <c r="G1" s="8" t="s">
        <v>137</v>
      </c>
      <c r="H1" s="8" t="s">
        <v>138</v>
      </c>
      <c r="I1" s="8" t="s">
        <v>158</v>
      </c>
    </row>
    <row r="2" spans="1:11" x14ac:dyDescent="0.2">
      <c r="A2" s="8">
        <f>IF(ISBLANK(B2),"",ROW()-1)</f>
        <v>1</v>
      </c>
      <c r="B2" s="28" t="s">
        <v>229</v>
      </c>
      <c r="C2" s="28" t="s">
        <v>146</v>
      </c>
      <c r="D2" s="28"/>
      <c r="E2" s="33">
        <f>YEAR('入力例（基本情報）'!$B$11)+16</f>
        <v>2010</v>
      </c>
      <c r="F2" s="29" t="s">
        <v>231</v>
      </c>
      <c r="G2" s="33">
        <f>$E$2+3</f>
        <v>2013</v>
      </c>
      <c r="H2" s="29" t="s">
        <v>227</v>
      </c>
      <c r="I2" s="28" t="s">
        <v>161</v>
      </c>
      <c r="K2" s="31">
        <f>IF(I2="浪人・留年等",99,IF(ISBLANK(C2),"",VLOOKUP(C2,リスト用!$F$2:$G$13,2,FALSE)))</f>
        <v>3</v>
      </c>
    </row>
    <row r="3" spans="1:11" x14ac:dyDescent="0.2">
      <c r="A3" s="8">
        <f t="shared" ref="A3:A66" si="0">IF(ISBLANK(B3),"",ROW()-1)</f>
        <v>2</v>
      </c>
      <c r="B3" s="28" t="s">
        <v>244</v>
      </c>
      <c r="C3" s="28"/>
      <c r="D3" s="28" t="s">
        <v>245</v>
      </c>
      <c r="E3" s="33">
        <f>$E$2+3</f>
        <v>2013</v>
      </c>
      <c r="F3" s="29" t="s">
        <v>231</v>
      </c>
      <c r="G3" s="33">
        <f>$E$2+4</f>
        <v>2014</v>
      </c>
      <c r="H3" s="29" t="s">
        <v>227</v>
      </c>
      <c r="I3" s="28" t="s">
        <v>263</v>
      </c>
      <c r="K3" s="31" t="str">
        <f>IF(I3="浪人・留年等",99,IF(ISBLANK(C3),"",VLOOKUP(C3,リスト用!$F$2:$G$13,2,FALSE)))</f>
        <v/>
      </c>
    </row>
    <row r="4" spans="1:11" x14ac:dyDescent="0.2">
      <c r="A4" s="8">
        <f t="shared" si="0"/>
        <v>3</v>
      </c>
      <c r="B4" s="28" t="s">
        <v>234</v>
      </c>
      <c r="C4" s="28" t="s">
        <v>151</v>
      </c>
      <c r="D4" s="28" t="s">
        <v>246</v>
      </c>
      <c r="E4" s="33">
        <f>$E$2+4</f>
        <v>2014</v>
      </c>
      <c r="F4" s="29" t="s">
        <v>231</v>
      </c>
      <c r="G4" s="33">
        <f>$E$2+6</f>
        <v>2016</v>
      </c>
      <c r="H4" s="29" t="s">
        <v>227</v>
      </c>
      <c r="I4" s="28" t="s">
        <v>161</v>
      </c>
      <c r="K4" s="31">
        <f>IF(I4="浪人・留年等",99,IF(ISBLANK(C4),"",VLOOKUP(C4,リスト用!$F$2:$G$13,2,FALSE)))</f>
        <v>4</v>
      </c>
    </row>
    <row r="5" spans="1:11" x14ac:dyDescent="0.2">
      <c r="A5" s="8">
        <f t="shared" si="0"/>
        <v>4</v>
      </c>
      <c r="B5" s="28" t="s">
        <v>247</v>
      </c>
      <c r="C5" s="28"/>
      <c r="D5" s="28"/>
      <c r="E5" s="33">
        <f>$E$2+6</f>
        <v>2016</v>
      </c>
      <c r="F5" s="29" t="s">
        <v>231</v>
      </c>
      <c r="G5" s="33">
        <f>$E$2+7</f>
        <v>2017</v>
      </c>
      <c r="H5" s="29" t="s">
        <v>227</v>
      </c>
      <c r="I5" s="28" t="s">
        <v>263</v>
      </c>
      <c r="K5" s="31" t="str">
        <f>IF(I5="浪人・留年等",99,IF(ISBLANK(C5),"",VLOOKUP(C5,リスト用!$F$2:$G$13,2,FALSE)))</f>
        <v/>
      </c>
    </row>
    <row r="6" spans="1:11" x14ac:dyDescent="0.2">
      <c r="A6" s="8">
        <f t="shared" si="0"/>
        <v>5</v>
      </c>
      <c r="B6" s="28" t="s">
        <v>248</v>
      </c>
      <c r="C6" s="28" t="s">
        <v>151</v>
      </c>
      <c r="D6" s="28" t="s">
        <v>259</v>
      </c>
      <c r="E6" s="33">
        <f>$E$2+7</f>
        <v>2017</v>
      </c>
      <c r="F6" s="29" t="s">
        <v>231</v>
      </c>
      <c r="G6" s="33">
        <f>$E$2+9</f>
        <v>2019</v>
      </c>
      <c r="H6" s="29" t="s">
        <v>249</v>
      </c>
      <c r="I6" s="28" t="s">
        <v>161</v>
      </c>
      <c r="K6" s="31">
        <f>IF(I6="浪人・留年等",99,IF(ISBLANK(C6),"",VLOOKUP(C6,リスト用!$F$2:$G$13,2,FALSE)))</f>
        <v>4</v>
      </c>
    </row>
    <row r="7" spans="1:11" x14ac:dyDescent="0.2">
      <c r="A7" s="8">
        <f t="shared" si="0"/>
        <v>6</v>
      </c>
      <c r="B7" s="28" t="s">
        <v>248</v>
      </c>
      <c r="C7" s="28" t="s">
        <v>151</v>
      </c>
      <c r="D7" s="28" t="s">
        <v>259</v>
      </c>
      <c r="E7" s="33">
        <f>$E$2+9</f>
        <v>2019</v>
      </c>
      <c r="F7" s="29" t="s">
        <v>231</v>
      </c>
      <c r="G7" s="33">
        <f>$E$2+10</f>
        <v>2020</v>
      </c>
      <c r="H7" s="29" t="s">
        <v>227</v>
      </c>
      <c r="I7" s="28" t="s">
        <v>264</v>
      </c>
      <c r="K7" s="31">
        <f>IF(I7="浪人・留年等",99,IF(ISBLANK(C7),"",VLOOKUP(C7,リスト用!$F$2:$G$13,2,FALSE)))</f>
        <v>4</v>
      </c>
    </row>
    <row r="8" spans="1:11" x14ac:dyDescent="0.2">
      <c r="A8" s="8">
        <f t="shared" si="0"/>
        <v>7</v>
      </c>
      <c r="B8" s="28" t="s">
        <v>239</v>
      </c>
      <c r="C8" s="28" t="s">
        <v>154</v>
      </c>
      <c r="D8" s="28"/>
      <c r="E8" s="33">
        <f>$E$2+10</f>
        <v>2020</v>
      </c>
      <c r="F8" s="29" t="s">
        <v>231</v>
      </c>
      <c r="G8" s="33">
        <f>$E$2+13</f>
        <v>2023</v>
      </c>
      <c r="H8" s="29" t="s">
        <v>227</v>
      </c>
      <c r="I8" s="28" t="s">
        <v>161</v>
      </c>
      <c r="K8" s="31">
        <f>IF(I8="浪人・留年等",99,IF(ISBLANK(C8),"",VLOOKUP(C8,リスト用!$F$2:$G$13,2,FALSE)))</f>
        <v>3</v>
      </c>
    </row>
    <row r="9" spans="1:11" x14ac:dyDescent="0.2">
      <c r="A9" s="8">
        <f t="shared" si="0"/>
        <v>8</v>
      </c>
      <c r="B9" s="28" t="s">
        <v>250</v>
      </c>
      <c r="C9" s="28"/>
      <c r="D9" s="28" t="s">
        <v>251</v>
      </c>
      <c r="E9" s="33">
        <f>$E$2+13</f>
        <v>2023</v>
      </c>
      <c r="F9" s="29" t="s">
        <v>231</v>
      </c>
      <c r="G9" s="33">
        <f>$E$2+14</f>
        <v>2024</v>
      </c>
      <c r="H9" s="29" t="s">
        <v>252</v>
      </c>
      <c r="I9" s="28" t="s">
        <v>268</v>
      </c>
      <c r="K9" s="31" t="str">
        <f>IF(I9="浪人・留年等",99,IF(ISBLANK(C9),"",VLOOKUP(C9,リスト用!$F$2:$G$13,2,FALSE)))</f>
        <v/>
      </c>
    </row>
    <row r="10" spans="1:11" x14ac:dyDescent="0.2">
      <c r="A10" s="8">
        <f t="shared" si="0"/>
        <v>9</v>
      </c>
      <c r="B10" s="28" t="s">
        <v>256</v>
      </c>
      <c r="C10" s="28"/>
      <c r="D10" s="28" t="s">
        <v>253</v>
      </c>
      <c r="E10" s="33">
        <f>$E$2+14</f>
        <v>2024</v>
      </c>
      <c r="F10" s="29" t="s">
        <v>254</v>
      </c>
      <c r="G10" s="33">
        <f>$E$2+15</f>
        <v>2025</v>
      </c>
      <c r="H10" s="29" t="s">
        <v>255</v>
      </c>
      <c r="I10" s="28" t="s">
        <v>160</v>
      </c>
      <c r="K10" s="31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F11" s="9"/>
      <c r="H11" s="9"/>
      <c r="K11" s="31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F12" s="9"/>
      <c r="H12" s="9"/>
      <c r="K12" s="31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F13" s="9"/>
      <c r="H13" s="9"/>
      <c r="K13" s="31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F14" s="9"/>
      <c r="H14" s="9"/>
      <c r="K14" s="31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F15" s="9"/>
      <c r="H15" s="9"/>
      <c r="K15" s="31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F16" s="9"/>
      <c r="H16" s="9"/>
      <c r="K16" s="31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F17" s="9"/>
      <c r="H17" s="9"/>
      <c r="K17" s="31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F18" s="9"/>
      <c r="H18" s="9"/>
      <c r="K18" s="31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F19" s="9"/>
      <c r="H19" s="9"/>
      <c r="K19" s="31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F20" s="9"/>
      <c r="H20" s="9"/>
      <c r="K20" s="31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F21" s="9"/>
      <c r="H21" s="9"/>
      <c r="K21" s="31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F22" s="9"/>
      <c r="H22" s="9"/>
      <c r="K22" s="31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F23" s="9"/>
      <c r="H23" s="9"/>
      <c r="K23" s="31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F24" s="9"/>
      <c r="H24" s="9"/>
      <c r="K24" s="31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F25" s="9"/>
      <c r="H25" s="9"/>
      <c r="K25" s="31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F26" s="9"/>
      <c r="H26" s="9"/>
      <c r="K26" s="31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F27" s="9"/>
      <c r="H27" s="9"/>
      <c r="K27" s="31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F28" s="9"/>
      <c r="H28" s="9"/>
      <c r="K28" s="31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F29" s="9"/>
      <c r="H29" s="9"/>
      <c r="K29" s="31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F30" s="9"/>
      <c r="H30" s="9"/>
      <c r="K30" s="31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F31" s="9"/>
      <c r="H31" s="9"/>
      <c r="K31" s="31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F32" s="9"/>
      <c r="H32" s="9"/>
      <c r="K32" s="31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F33" s="9"/>
      <c r="H33" s="9"/>
      <c r="K33" s="31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F34" s="9"/>
      <c r="H34" s="9"/>
      <c r="K34" s="31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F35" s="9"/>
      <c r="H35" s="9"/>
      <c r="K35" s="31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F36" s="9"/>
      <c r="H36" s="9"/>
      <c r="K36" s="31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F37" s="9"/>
      <c r="H37" s="9"/>
      <c r="K37" s="31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F38" s="9"/>
      <c r="H38" s="9"/>
      <c r="K38" s="31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F39" s="9"/>
      <c r="H39" s="9"/>
      <c r="K39" s="31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F40" s="9"/>
      <c r="H40" s="9"/>
      <c r="K40" s="31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F41" s="9"/>
      <c r="H41" s="9"/>
      <c r="K41" s="31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F42" s="9"/>
      <c r="H42" s="9"/>
      <c r="K42" s="31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F43" s="9"/>
      <c r="H43" s="9"/>
      <c r="K43" s="31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F44" s="9"/>
      <c r="H44" s="9"/>
      <c r="K44" s="31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F45" s="9"/>
      <c r="H45" s="9"/>
      <c r="K45" s="31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F46" s="9"/>
      <c r="H46" s="9"/>
      <c r="K46" s="31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F47" s="9"/>
      <c r="H47" s="9"/>
      <c r="K47" s="31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F48" s="9"/>
      <c r="H48" s="9"/>
      <c r="K48" s="31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F49" s="9"/>
      <c r="H49" s="9"/>
      <c r="K49" s="31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F50" s="9"/>
      <c r="H50" s="9"/>
      <c r="K50" s="31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F51" s="9"/>
      <c r="H51" s="9"/>
      <c r="K51" s="31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F52" s="9"/>
      <c r="H52" s="9"/>
      <c r="K52" s="31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F53" s="9"/>
      <c r="H53" s="9"/>
      <c r="K53" s="31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F54" s="9"/>
      <c r="H54" s="9"/>
      <c r="K54" s="31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F55" s="9"/>
      <c r="H55" s="9"/>
      <c r="K55" s="31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F56" s="9"/>
      <c r="H56" s="9"/>
      <c r="K56" s="31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F57" s="9"/>
      <c r="H57" s="9"/>
      <c r="K57" s="31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F58" s="9"/>
      <c r="H58" s="9"/>
      <c r="K58" s="31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F59" s="9"/>
      <c r="H59" s="9"/>
      <c r="K59" s="31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F60" s="9"/>
      <c r="H60" s="9"/>
      <c r="K60" s="31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F61" s="9"/>
      <c r="H61" s="9"/>
      <c r="K61" s="31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F62" s="9"/>
      <c r="H62" s="9"/>
      <c r="K62" s="31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F63" s="9"/>
      <c r="H63" s="9"/>
      <c r="K63" s="31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F64" s="9"/>
      <c r="H64" s="9"/>
      <c r="K64" s="31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F65" s="9"/>
      <c r="H65" s="9"/>
      <c r="K65" s="31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F66" s="9"/>
      <c r="H66" s="9"/>
      <c r="K66" s="31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F67" s="9"/>
      <c r="H67" s="9"/>
      <c r="K67" s="31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F68" s="9"/>
      <c r="H68" s="9"/>
      <c r="K68" s="31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F69" s="9"/>
      <c r="H69" s="9"/>
      <c r="K69" s="31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F70" s="9"/>
      <c r="H70" s="9"/>
      <c r="K70" s="31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F71" s="9"/>
      <c r="H71" s="9"/>
      <c r="K71" s="31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F72" s="9"/>
      <c r="H72" s="9"/>
      <c r="K72" s="31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F73" s="9"/>
      <c r="H73" s="9"/>
      <c r="K73" s="31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F74" s="9"/>
      <c r="H74" s="9"/>
      <c r="K74" s="31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F75" s="9"/>
      <c r="H75" s="9"/>
      <c r="K75" s="31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F76" s="9"/>
      <c r="H76" s="9"/>
      <c r="K76" s="31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F77" s="9"/>
      <c r="H77" s="9"/>
      <c r="K77" s="31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F78" s="9"/>
      <c r="H78" s="9"/>
      <c r="K78" s="31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F79" s="9"/>
      <c r="H79" s="9"/>
      <c r="K79" s="31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F80" s="9"/>
      <c r="H80" s="9"/>
      <c r="K80" s="31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F81" s="9"/>
      <c r="H81" s="9"/>
      <c r="K81" s="31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F82" s="9"/>
      <c r="H82" s="9"/>
      <c r="K82" s="31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F83" s="9"/>
      <c r="H83" s="9"/>
      <c r="K83" s="31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F84" s="9"/>
      <c r="H84" s="9"/>
      <c r="K84" s="31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F85" s="9"/>
      <c r="H85" s="9"/>
      <c r="K85" s="31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F86" s="9"/>
      <c r="H86" s="9"/>
      <c r="K86" s="31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F87" s="9"/>
      <c r="H87" s="9"/>
      <c r="K87" s="31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F88" s="9"/>
      <c r="H88" s="9"/>
      <c r="K88" s="31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F89" s="9"/>
      <c r="H89" s="9"/>
      <c r="K89" s="31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F90" s="9"/>
      <c r="H90" s="9"/>
      <c r="K90" s="31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F91" s="9"/>
      <c r="H91" s="9"/>
      <c r="K91" s="31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F92" s="9"/>
      <c r="H92" s="9"/>
      <c r="K92" s="31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F93" s="9"/>
      <c r="H93" s="9"/>
      <c r="K93" s="31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F94" s="9"/>
      <c r="H94" s="9"/>
      <c r="K94" s="31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F95" s="9"/>
      <c r="H95" s="9"/>
      <c r="K95" s="31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F96" s="9"/>
      <c r="H96" s="9"/>
      <c r="K96" s="31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F97" s="9"/>
      <c r="H97" s="9"/>
      <c r="K97" s="31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F98" s="9"/>
      <c r="H98" s="9"/>
      <c r="K98" s="31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F99" s="9"/>
      <c r="H99" s="9"/>
      <c r="K99" s="31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F100" s="9"/>
      <c r="H100" s="9"/>
      <c r="K100" s="31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F101" s="9"/>
      <c r="H101" s="9"/>
      <c r="K101" s="31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3" priority="4">
      <formula>AND($A2&lt;&gt;"",ISBLANK(E2))</formula>
    </cfRule>
  </conditionalFormatting>
  <conditionalFormatting sqref="G2:H1048576">
    <cfRule type="expression" dxfId="2" priority="1">
      <formula>AND($A2&lt;&gt;"",VALUE($E2&amp;$F2)&gt;VALUE($G2&amp;$H2))</formula>
    </cfRule>
    <cfRule type="expression" dxfId="1" priority="3">
      <formula>AND($C2&lt;&gt;"",VALUE($E2&amp;$F2)+$K2*100&lt;=VALUE($G2&amp;$H2))</formula>
    </cfRule>
  </conditionalFormatting>
  <conditionalFormatting sqref="E3:F1048576">
    <cfRule type="expression" dxfId="0" priority="2">
      <formula>AND($A3&lt;&gt;"",VALUE($G2&amp;$H2)+1&lt;&gt;VALUE($E3&amp;$F3))</formula>
    </cfRule>
  </conditionalFormatting>
  <dataValidations count="2"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allowBlank="1" showInputMessage="1" showErrorMessage="1" prompt="高等学校以降の経歴を古い順に入力してください" sqref="B2:B104857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在家庭の場合は、「29時間未満」を選択してください">
          <x14:formula1>
            <xm:f>リスト用!$H$1:$H$5</xm:f>
          </x14:formula1>
          <xm:sqref>I2:I1048576</xm:sqref>
        </x14:dataValidation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0.8984375" style="14" bestFit="1" customWidth="1"/>
    <col min="3" max="3" width="47.8984375" style="14" bestFit="1" customWidth="1"/>
    <col min="4" max="5" width="40.8984375" style="14" bestFit="1" customWidth="1"/>
    <col min="6" max="6" width="50.69921875" style="14" bestFit="1" customWidth="1"/>
    <col min="7" max="9" width="40.8984375" style="14" bestFit="1" customWidth="1"/>
    <col min="10" max="10" width="50.69921875" style="14" bestFit="1" customWidth="1"/>
    <col min="11" max="11" width="47.8984375" style="14" bestFit="1" customWidth="1"/>
    <col min="12" max="12" width="40.8984375" style="14" bestFit="1" customWidth="1"/>
    <col min="13" max="13" width="47.8984375" style="14" bestFit="1" customWidth="1"/>
    <col min="14" max="14" width="40.8984375" style="14" bestFit="1" customWidth="1"/>
    <col min="15" max="16" width="50.69921875" style="14" bestFit="1" customWidth="1"/>
    <col min="17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165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166</v>
      </c>
      <c r="U1" s="13" t="s">
        <v>167</v>
      </c>
    </row>
    <row r="2" spans="1:21" x14ac:dyDescent="0.2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168</v>
      </c>
      <c r="P2" s="13" t="s">
        <v>32</v>
      </c>
      <c r="Q2" s="13" t="s">
        <v>169</v>
      </c>
      <c r="R2" s="13" t="s">
        <v>170</v>
      </c>
      <c r="S2" s="13" t="s">
        <v>33</v>
      </c>
      <c r="T2" s="13" t="s">
        <v>171</v>
      </c>
      <c r="U2" s="13" t="s">
        <v>172</v>
      </c>
    </row>
    <row r="3" spans="1:21" x14ac:dyDescent="0.2">
      <c r="A3" s="13" t="s">
        <v>34</v>
      </c>
      <c r="B3" s="13" t="s">
        <v>35</v>
      </c>
      <c r="C3" s="13" t="s">
        <v>35</v>
      </c>
      <c r="D3" s="13" t="s">
        <v>35</v>
      </c>
      <c r="E3" s="13" t="s">
        <v>35</v>
      </c>
      <c r="F3" s="13" t="s">
        <v>36</v>
      </c>
      <c r="G3" s="13" t="s">
        <v>36</v>
      </c>
      <c r="H3" s="13" t="s">
        <v>37</v>
      </c>
      <c r="I3" s="13" t="s">
        <v>38</v>
      </c>
      <c r="J3" s="13" t="s">
        <v>38</v>
      </c>
      <c r="K3" s="13" t="s">
        <v>35</v>
      </c>
      <c r="L3" s="13" t="s">
        <v>39</v>
      </c>
      <c r="M3" s="13" t="s">
        <v>39</v>
      </c>
      <c r="N3" s="13" t="s">
        <v>38</v>
      </c>
      <c r="O3" s="13" t="s">
        <v>38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37</v>
      </c>
      <c r="U3" s="13" t="s">
        <v>37</v>
      </c>
    </row>
    <row r="4" spans="1:21" x14ac:dyDescent="0.2">
      <c r="A4" s="13" t="s">
        <v>40</v>
      </c>
      <c r="B4" s="13" t="s">
        <v>41</v>
      </c>
      <c r="C4" s="13" t="s">
        <v>42</v>
      </c>
      <c r="D4" s="13" t="s">
        <v>42</v>
      </c>
      <c r="E4" s="13" t="s">
        <v>42</v>
      </c>
      <c r="F4" s="13" t="s">
        <v>43</v>
      </c>
      <c r="G4" s="13" t="s">
        <v>43</v>
      </c>
      <c r="H4" s="13" t="s">
        <v>44</v>
      </c>
      <c r="I4" s="13" t="s">
        <v>45</v>
      </c>
      <c r="J4" s="13" t="s">
        <v>45</v>
      </c>
      <c r="K4" s="13" t="s">
        <v>46</v>
      </c>
      <c r="L4" s="13" t="s">
        <v>44</v>
      </c>
      <c r="M4" s="13" t="s">
        <v>47</v>
      </c>
      <c r="N4" s="13" t="s">
        <v>42</v>
      </c>
      <c r="O4" s="13" t="s">
        <v>45</v>
      </c>
      <c r="P4" s="13" t="s">
        <v>48</v>
      </c>
      <c r="Q4" s="13" t="s">
        <v>42</v>
      </c>
      <c r="R4" s="13" t="s">
        <v>42</v>
      </c>
      <c r="S4" s="13" t="s">
        <v>42</v>
      </c>
      <c r="T4" s="13" t="s">
        <v>44</v>
      </c>
      <c r="U4" s="13" t="s">
        <v>44</v>
      </c>
    </row>
    <row r="5" spans="1:21" x14ac:dyDescent="0.2">
      <c r="A5" s="13" t="s">
        <v>173</v>
      </c>
      <c r="B5" s="13" t="s">
        <v>174</v>
      </c>
      <c r="C5" s="13" t="s">
        <v>175</v>
      </c>
      <c r="D5" s="13" t="s">
        <v>174</v>
      </c>
      <c r="E5" s="13" t="s">
        <v>174</v>
      </c>
      <c r="F5" s="13" t="s">
        <v>176</v>
      </c>
      <c r="G5" s="13" t="s">
        <v>174</v>
      </c>
      <c r="H5" s="13" t="s">
        <v>174</v>
      </c>
      <c r="I5" s="13" t="s">
        <v>174</v>
      </c>
      <c r="J5" s="13" t="s">
        <v>176</v>
      </c>
      <c r="K5" s="13" t="s">
        <v>175</v>
      </c>
      <c r="L5" s="13" t="s">
        <v>174</v>
      </c>
      <c r="M5" s="13" t="s">
        <v>175</v>
      </c>
      <c r="N5" s="13" t="s">
        <v>174</v>
      </c>
      <c r="O5" s="13" t="s">
        <v>176</v>
      </c>
      <c r="P5" s="13" t="s">
        <v>176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178</v>
      </c>
      <c r="C6" s="13" t="s">
        <v>178</v>
      </c>
      <c r="D6" s="13" t="s">
        <v>179</v>
      </c>
      <c r="E6" s="13" t="s">
        <v>178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178</v>
      </c>
      <c r="K6" s="13" t="s">
        <v>178</v>
      </c>
      <c r="L6" s="13" t="s">
        <v>178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181</v>
      </c>
      <c r="C7" s="13" t="s">
        <v>181</v>
      </c>
      <c r="D7" s="13" t="s">
        <v>182</v>
      </c>
      <c r="E7" s="13" t="s">
        <v>181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181</v>
      </c>
      <c r="K7" s="13" t="s">
        <v>181</v>
      </c>
      <c r="L7" s="13" t="s">
        <v>181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184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186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187</v>
      </c>
      <c r="B10" s="13" t="s">
        <v>188</v>
      </c>
      <c r="C10" s="13" t="s">
        <v>188</v>
      </c>
      <c r="D10" s="13" t="s">
        <v>188</v>
      </c>
      <c r="E10" s="13" t="s">
        <v>188</v>
      </c>
      <c r="F10" s="13" t="s">
        <v>188</v>
      </c>
      <c r="G10" s="13" t="s">
        <v>188</v>
      </c>
      <c r="H10" s="13" t="s">
        <v>188</v>
      </c>
      <c r="I10" s="13" t="s">
        <v>189</v>
      </c>
      <c r="J10" s="13" t="s">
        <v>189</v>
      </c>
      <c r="K10" s="13" t="s">
        <v>188</v>
      </c>
      <c r="L10" s="13" t="s">
        <v>188</v>
      </c>
      <c r="M10" s="13" t="s">
        <v>190</v>
      </c>
      <c r="N10" s="13" t="s">
        <v>189</v>
      </c>
      <c r="O10" s="13" t="s">
        <v>189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192</v>
      </c>
      <c r="C11" s="13" t="s">
        <v>192</v>
      </c>
      <c r="D11" s="13" t="s">
        <v>192</v>
      </c>
      <c r="E11" s="13" t="s">
        <v>192</v>
      </c>
      <c r="F11" s="13" t="s">
        <v>192</v>
      </c>
      <c r="G11" s="13" t="s">
        <v>192</v>
      </c>
      <c r="H11" s="13" t="s">
        <v>192</v>
      </c>
      <c r="I11" s="13" t="s">
        <v>193</v>
      </c>
      <c r="J11" s="13" t="s">
        <v>194</v>
      </c>
      <c r="K11" s="13" t="s">
        <v>192</v>
      </c>
      <c r="L11" s="13" t="s">
        <v>192</v>
      </c>
      <c r="M11" s="13" t="s">
        <v>195</v>
      </c>
      <c r="N11" s="13" t="s">
        <v>194</v>
      </c>
      <c r="O11" s="13" t="s">
        <v>194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197</v>
      </c>
      <c r="F12" s="13" t="s">
        <v>197</v>
      </c>
      <c r="G12" s="13" t="s">
        <v>197</v>
      </c>
      <c r="H12" s="13" t="s">
        <v>197</v>
      </c>
      <c r="I12" s="13" t="s">
        <v>197</v>
      </c>
      <c r="J12" s="13" t="s">
        <v>197</v>
      </c>
      <c r="K12" s="13" t="s">
        <v>197</v>
      </c>
      <c r="L12" s="13" t="s">
        <v>197</v>
      </c>
      <c r="M12" s="13" t="s">
        <v>197</v>
      </c>
      <c r="N12" s="13" t="s">
        <v>198</v>
      </c>
      <c r="O12" s="13" t="s">
        <v>197</v>
      </c>
      <c r="P12" s="13" t="s">
        <v>197</v>
      </c>
      <c r="Q12" s="13" t="s">
        <v>198</v>
      </c>
      <c r="R12" s="13" t="s">
        <v>198</v>
      </c>
      <c r="S12" s="13" t="s">
        <v>198</v>
      </c>
      <c r="T12" s="13" t="s">
        <v>197</v>
      </c>
      <c r="U12" s="13" t="s">
        <v>197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5" width="40.8984375" style="14" bestFit="1" customWidth="1"/>
    <col min="6" max="16384" width="8.69921875" style="14"/>
  </cols>
  <sheetData>
    <row r="1" spans="1:5" x14ac:dyDescent="0.2">
      <c r="A1" s="13" t="s">
        <v>49</v>
      </c>
      <c r="B1" s="13" t="s">
        <v>50</v>
      </c>
      <c r="C1" s="13" t="s">
        <v>51</v>
      </c>
      <c r="D1" s="13" t="s">
        <v>199</v>
      </c>
      <c r="E1" s="13" t="s">
        <v>200</v>
      </c>
    </row>
    <row r="2" spans="1:5" x14ac:dyDescent="0.2">
      <c r="A2" s="13" t="s">
        <v>108</v>
      </c>
      <c r="B2" s="13" t="s">
        <v>53</v>
      </c>
      <c r="C2" s="13" t="s">
        <v>22</v>
      </c>
      <c r="D2" s="13" t="s">
        <v>201</v>
      </c>
      <c r="E2" s="13" t="s">
        <v>202</v>
      </c>
    </row>
    <row r="3" spans="1:5" x14ac:dyDescent="0.2">
      <c r="A3" s="13" t="s">
        <v>34</v>
      </c>
      <c r="B3" s="13" t="s">
        <v>38</v>
      </c>
      <c r="C3" s="13" t="s">
        <v>35</v>
      </c>
      <c r="D3" s="13" t="s">
        <v>36</v>
      </c>
      <c r="E3" s="13" t="s">
        <v>35</v>
      </c>
    </row>
    <row r="4" spans="1:5" x14ac:dyDescent="0.2">
      <c r="A4" s="13" t="s">
        <v>40</v>
      </c>
      <c r="B4" s="13" t="s">
        <v>45</v>
      </c>
      <c r="C4" s="13" t="s">
        <v>42</v>
      </c>
      <c r="D4" s="13" t="s">
        <v>43</v>
      </c>
      <c r="E4" s="13" t="s">
        <v>55</v>
      </c>
    </row>
    <row r="5" spans="1:5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</row>
    <row r="6" spans="1:5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</row>
    <row r="7" spans="1:5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</row>
    <row r="8" spans="1:5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</row>
    <row r="9" spans="1:5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</row>
    <row r="10" spans="1:5" x14ac:dyDescent="0.2">
      <c r="A10" s="13" t="s">
        <v>187</v>
      </c>
      <c r="B10" s="13" t="s">
        <v>189</v>
      </c>
      <c r="C10" s="13" t="s">
        <v>188</v>
      </c>
      <c r="D10" s="13" t="s">
        <v>188</v>
      </c>
      <c r="E10" s="13" t="s">
        <v>188</v>
      </c>
    </row>
    <row r="11" spans="1:5" x14ac:dyDescent="0.2">
      <c r="A11" s="13" t="s">
        <v>191</v>
      </c>
      <c r="B11" s="13" t="s">
        <v>207</v>
      </c>
      <c r="C11" s="13" t="s">
        <v>192</v>
      </c>
      <c r="D11" s="13" t="s">
        <v>192</v>
      </c>
      <c r="E11" s="13" t="s">
        <v>192</v>
      </c>
    </row>
    <row r="12" spans="1:5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  <c r="L1" s="13" t="s">
        <v>71</v>
      </c>
      <c r="M1" s="13" t="s">
        <v>72</v>
      </c>
      <c r="N1" s="13" t="s">
        <v>73</v>
      </c>
      <c r="O1" s="13" t="s">
        <v>74</v>
      </c>
      <c r="P1" s="13" t="s">
        <v>75</v>
      </c>
      <c r="Q1" s="13" t="s">
        <v>76</v>
      </c>
      <c r="R1" s="13" t="s">
        <v>77</v>
      </c>
      <c r="S1" s="13" t="s">
        <v>208</v>
      </c>
      <c r="T1" s="13" t="s">
        <v>78</v>
      </c>
      <c r="U1" s="13" t="s">
        <v>79</v>
      </c>
    </row>
    <row r="2" spans="1:21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80</v>
      </c>
      <c r="F2" s="13" t="s">
        <v>81</v>
      </c>
      <c r="G2" s="13" t="s">
        <v>82</v>
      </c>
      <c r="H2" s="13" t="s">
        <v>83</v>
      </c>
      <c r="I2" s="13" t="s">
        <v>84</v>
      </c>
      <c r="J2" s="13" t="s">
        <v>85</v>
      </c>
      <c r="K2" s="13" t="s">
        <v>86</v>
      </c>
      <c r="L2" s="13" t="s">
        <v>87</v>
      </c>
      <c r="M2" s="13" t="s">
        <v>88</v>
      </c>
      <c r="N2" s="13" t="s">
        <v>89</v>
      </c>
      <c r="O2" s="13" t="s">
        <v>90</v>
      </c>
      <c r="P2" s="13" t="s">
        <v>91</v>
      </c>
      <c r="Q2" s="13" t="s">
        <v>92</v>
      </c>
      <c r="R2" s="13" t="s">
        <v>93</v>
      </c>
      <c r="S2" s="13" t="s">
        <v>209</v>
      </c>
      <c r="T2" s="13" t="s">
        <v>94</v>
      </c>
      <c r="U2" s="13" t="s">
        <v>95</v>
      </c>
    </row>
    <row r="3" spans="1:21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37</v>
      </c>
      <c r="F3" s="13" t="s">
        <v>39</v>
      </c>
      <c r="G3" s="13" t="s">
        <v>39</v>
      </c>
      <c r="H3" s="13" t="s">
        <v>39</v>
      </c>
      <c r="I3" s="13" t="s">
        <v>39</v>
      </c>
      <c r="J3" s="13" t="s">
        <v>37</v>
      </c>
      <c r="K3" s="13" t="s">
        <v>36</v>
      </c>
      <c r="L3" s="13" t="s">
        <v>36</v>
      </c>
      <c r="M3" s="13" t="s">
        <v>36</v>
      </c>
      <c r="N3" s="13" t="s">
        <v>36</v>
      </c>
      <c r="O3" s="13" t="s">
        <v>36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36</v>
      </c>
      <c r="U3" s="13" t="s">
        <v>37</v>
      </c>
    </row>
    <row r="4" spans="1:21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44</v>
      </c>
      <c r="F4" s="13" t="s">
        <v>44</v>
      </c>
      <c r="G4" s="13" t="s">
        <v>54</v>
      </c>
      <c r="H4" s="13" t="s">
        <v>44</v>
      </c>
      <c r="I4" s="13" t="s">
        <v>54</v>
      </c>
      <c r="J4" s="13" t="s">
        <v>44</v>
      </c>
      <c r="K4" s="13" t="s">
        <v>42</v>
      </c>
      <c r="L4" s="13" t="s">
        <v>43</v>
      </c>
      <c r="M4" s="13" t="s">
        <v>42</v>
      </c>
      <c r="N4" s="13" t="s">
        <v>43</v>
      </c>
      <c r="O4" s="13" t="s">
        <v>42</v>
      </c>
      <c r="P4" s="13" t="s">
        <v>43</v>
      </c>
      <c r="Q4" s="13" t="s">
        <v>42</v>
      </c>
      <c r="R4" s="13" t="s">
        <v>43</v>
      </c>
      <c r="S4" s="13" t="s">
        <v>210</v>
      </c>
      <c r="T4" s="13" t="s">
        <v>96</v>
      </c>
      <c r="U4" s="13" t="s">
        <v>44</v>
      </c>
    </row>
    <row r="5" spans="1:21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  <c r="O5" s="13" t="s">
        <v>174</v>
      </c>
      <c r="P5" s="13" t="s">
        <v>174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213</v>
      </c>
      <c r="G10" s="13" t="s">
        <v>214</v>
      </c>
      <c r="H10" s="13" t="s">
        <v>213</v>
      </c>
      <c r="I10" s="13" t="s">
        <v>214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  <c r="O10" s="13" t="s">
        <v>188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215</v>
      </c>
      <c r="G11" s="13" t="s">
        <v>216</v>
      </c>
      <c r="H11" s="13" t="s">
        <v>215</v>
      </c>
      <c r="I11" s="13" t="s">
        <v>216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  <c r="O11" s="13" t="s">
        <v>192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  <c r="O12" s="13" t="s">
        <v>198</v>
      </c>
      <c r="P12" s="13" t="s">
        <v>198</v>
      </c>
      <c r="Q12" s="13" t="s">
        <v>198</v>
      </c>
      <c r="R12" s="13" t="s">
        <v>198</v>
      </c>
      <c r="S12" s="13" t="s">
        <v>198</v>
      </c>
      <c r="T12" s="13" t="s">
        <v>198</v>
      </c>
      <c r="U12" s="13" t="s">
        <v>198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神奈川県人事課</dc:creator>
  <cp:lastModifiedBy>人事課加藤</cp:lastModifiedBy>
  <dcterms:created xsi:type="dcterms:W3CDTF">2024-08-01T11:22:39Z</dcterms:created>
  <dcterms:modified xsi:type="dcterms:W3CDTF">2024-08-15T02:26:04Z</dcterms:modified>
</cp:coreProperties>
</file>