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new\R5group\04_商業まちづくりＧ\04_商店街等事業費補助金\03_商店街等プレミアム商品券支援事業費補助\03_募集要領・募集案内・HP\04_ホームページ掲載\20230511\"/>
    </mc:Choice>
  </mc:AlternateContent>
  <bookViews>
    <workbookView xWindow="61200" yWindow="0" windowWidth="19560" windowHeight="8060" tabRatio="864" activeTab="2"/>
  </bookViews>
  <sheets>
    <sheet name="補助事業計画書" sheetId="2" r:id="rId1"/>
    <sheet name="事業計画内容" sheetId="3" r:id="rId2"/>
    <sheet name="経費の配分" sheetId="5" r:id="rId3"/>
  </sheets>
  <definedNames>
    <definedName name="_xlnm.Print_Area" localSheetId="2">経費の配分!$A$1:$K$33</definedName>
    <definedName name="_xlnm.Print_Area" localSheetId="1">事業計画内容!$A$1:$R$34</definedName>
    <definedName name="_xlnm.Print_Area" localSheetId="0">補助事業計画書!$B$1:$K$28</definedName>
  </definedNames>
  <calcPr calcId="162913" calcMode="manual"/>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5" l="1"/>
  <c r="I14" i="5" l="1"/>
  <c r="I15" i="5"/>
  <c r="I18" i="5" l="1"/>
  <c r="B32" i="5" s="1"/>
  <c r="H18" i="5"/>
  <c r="F18" i="5"/>
  <c r="C32" i="5" s="1"/>
  <c r="F9" i="5"/>
  <c r="I9" i="5" s="1"/>
  <c r="E23" i="5" l="1"/>
  <c r="E25" i="5"/>
  <c r="E26" i="5" s="1"/>
  <c r="H26" i="5" s="1"/>
  <c r="E22" i="5"/>
  <c r="E24" i="5" l="1"/>
  <c r="H27" i="5" l="1"/>
  <c r="F32" i="5" s="1"/>
  <c r="I32" i="5" s="1"/>
  <c r="H24" i="5"/>
  <c r="E27" i="5"/>
</calcChain>
</file>

<file path=xl/comments1.xml><?xml version="1.0" encoding="utf-8"?>
<comments xmlns="http://schemas.openxmlformats.org/spreadsheetml/2006/main">
  <authors>
    <author>user</author>
  </authors>
  <commentLis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<sst xmlns="http://schemas.openxmlformats.org/spreadsheetml/2006/main" count="118" uniqueCount="98">
  <si>
    <t>収入の部</t>
    <rPh sb="0" eb="2">
      <t>シュウニュウ</t>
    </rPh>
    <rPh sb="3" eb="4">
      <t>ブ</t>
    </rPh>
    <phoneticPr fontId="2"/>
  </si>
  <si>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</si>
  <si>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</si>
  <si>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</si>
  <si>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</si>
  <si>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</si>
  <si>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</si>
  <si>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（単位：円）</t>
    <phoneticPr fontId="2"/>
  </si>
  <si>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</si>
  <si>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</si>
  <si>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</si>
  <si>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</si>
  <si>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担当者(氏名)</t>
    <rPh sb="0" eb="3">
      <t>タントウシャ</t>
    </rPh>
    <phoneticPr fontId="2"/>
  </si>
  <si>
    <t>担当者(電話番号)</t>
    <rPh sb="0" eb="3">
      <t>タントウシャ</t>
    </rPh>
    <rPh sb="4" eb="6">
      <t>デンワ</t>
    </rPh>
    <rPh sb="6" eb="8">
      <t>バンゴウ</t>
    </rPh>
    <phoneticPr fontId="2"/>
  </si>
  <si>
    <t>（様式１－１）</t>
    <rPh sb="1" eb="3">
      <t>ヨウシキ</t>
    </rPh>
    <phoneticPr fontId="2"/>
  </si>
  <si>
    <t>金額(税抜)</t>
    <rPh sb="0" eb="1">
      <t>キン</t>
    </rPh>
    <rPh sb="1" eb="2">
      <t>ガク</t>
    </rPh>
    <rPh sb="3" eb="4">
      <t>ゼイ</t>
    </rPh>
    <rPh sb="4" eb="5">
      <t>ヌ</t>
    </rPh>
    <phoneticPr fontId="2"/>
  </si>
  <si>
    <t>県商店街等プレミアム商品券支援事業費補助金</t>
    <rPh sb="10" eb="13">
      <t>ショウヒンケン</t>
    </rPh>
    <phoneticPr fontId="2"/>
  </si>
  <si>
    <t>プレミアム（割増）分経費</t>
    <rPh sb="6" eb="8">
      <t>ワリマシ</t>
    </rPh>
    <rPh sb="9" eb="10">
      <t>ブン</t>
    </rPh>
    <rPh sb="10" eb="12">
      <t>ケイヒ</t>
    </rPh>
    <phoneticPr fontId="2"/>
  </si>
  <si>
    <t>１　事業実施地</t>
    <rPh sb="2" eb="4">
      <t>ジギョウ</t>
    </rPh>
    <rPh sb="4" eb="6">
      <t>ジッシ</t>
    </rPh>
    <rPh sb="6" eb="7">
      <t>チ</t>
    </rPh>
    <phoneticPr fontId="2"/>
  </si>
  <si>
    <t>　（〇〇商店街等。事業を実施するエリアが分かるように地図を添付すること）</t>
    <rPh sb="4" eb="8">
      <t>ショウテンガイナド</t>
    </rPh>
    <rPh sb="9" eb="11">
      <t>ジギョウ</t>
    </rPh>
    <rPh sb="12" eb="14">
      <t>ジッシ</t>
    </rPh>
    <rPh sb="20" eb="21">
      <t>ワ</t>
    </rPh>
    <rPh sb="26" eb="28">
      <t>チズ</t>
    </rPh>
    <rPh sb="29" eb="31">
      <t>テンプ</t>
    </rPh>
    <phoneticPr fontId="2"/>
  </si>
  <si>
    <t>代表者(職・氏名)</t>
    <rPh sb="0" eb="3">
      <t>ダイヒョウシャ</t>
    </rPh>
    <rPh sb="4" eb="5">
      <t>ショク</t>
    </rPh>
    <rPh sb="6" eb="8">
      <t>シメイ</t>
    </rPh>
    <phoneticPr fontId="2"/>
  </si>
  <si>
    <t>申請者②</t>
    <rPh sb="0" eb="3">
      <t>シンセイシャ</t>
    </rPh>
    <phoneticPr fontId="2"/>
  </si>
  <si>
    <t>業種構成：　</t>
    <phoneticPr fontId="2"/>
  </si>
  <si>
    <t>客層：　</t>
    <phoneticPr fontId="2"/>
  </si>
  <si>
    <t>地域住民の満足度等：　</t>
    <phoneticPr fontId="2"/>
  </si>
  <si>
    <t>自己負担</t>
  </si>
  <si>
    <t>その他補助金</t>
    <rPh sb="2" eb="3">
      <t>タ</t>
    </rPh>
    <rPh sb="3" eb="6">
      <t>ホジョキン</t>
    </rPh>
    <phoneticPr fontId="2"/>
  </si>
  <si>
    <t>県補助金</t>
    <rPh sb="0" eb="1">
      <t>ケン</t>
    </rPh>
    <rPh sb="1" eb="4">
      <t>ホジョキン</t>
    </rPh>
    <phoneticPr fontId="2"/>
  </si>
  <si>
    <t>合計(税込)</t>
    <rPh sb="0" eb="2">
      <t>ゴウケイ</t>
    </rPh>
    <rPh sb="3" eb="5">
      <t>ゼイコミ</t>
    </rPh>
    <phoneticPr fontId="2"/>
  </si>
  <si>
    <t>(b)</t>
    <phoneticPr fontId="2"/>
  </si>
  <si>
    <t>補助対象経費
(a)</t>
    <phoneticPr fontId="2"/>
  </si>
  <si>
    <t>補助事業に要する
経費
(b)</t>
    <phoneticPr fontId="2"/>
  </si>
  <si>
    <t>４　事業計画</t>
    <phoneticPr fontId="2"/>
  </si>
  <si>
    <t>備考</t>
    <rPh sb="0" eb="1">
      <t>ビ</t>
    </rPh>
    <rPh sb="1" eb="2">
      <t>コウ</t>
    </rPh>
    <phoneticPr fontId="2"/>
  </si>
  <si>
    <t>金額</t>
    <rPh sb="0" eb="1">
      <t>キン</t>
    </rPh>
    <rPh sb="1" eb="2">
      <t>ガク</t>
    </rPh>
    <phoneticPr fontId="2"/>
  </si>
  <si>
    <t>電話番号</t>
    <phoneticPr fontId="2"/>
  </si>
  <si>
    <t>E-mail</t>
    <phoneticPr fontId="2"/>
  </si>
  <si>
    <t>申請者①（代表）</t>
    <rPh sb="0" eb="3">
      <t>シンセイシャ</t>
    </rPh>
    <rPh sb="5" eb="7">
      <t>ダイヒョウ</t>
    </rPh>
    <phoneticPr fontId="2"/>
  </si>
  <si>
    <t>プレミアム率</t>
    <rPh sb="5" eb="6">
      <t>リツ</t>
    </rPh>
    <phoneticPr fontId="2"/>
  </si>
  <si>
    <t>参加店舗数</t>
    <rPh sb="0" eb="2">
      <t>サンカ</t>
    </rPh>
    <rPh sb="2" eb="4">
      <t>テンポ</t>
    </rPh>
    <rPh sb="4" eb="5">
      <t>スウ</t>
    </rPh>
    <phoneticPr fontId="2"/>
  </si>
  <si>
    <t>(1) 事業内容（詳細に記入すること）</t>
    <phoneticPr fontId="2"/>
  </si>
  <si>
    <t>３　商店街等の現在の状況（詳細に記入すること）</t>
    <rPh sb="2" eb="5">
      <t>ショウテンガイ</t>
    </rPh>
    <rPh sb="5" eb="6">
      <t>トウ</t>
    </rPh>
    <rPh sb="7" eb="9">
      <t>ゲンザイ</t>
    </rPh>
    <rPh sb="10" eb="12">
      <t>ジョウキョウ</t>
    </rPh>
    <phoneticPr fontId="2"/>
  </si>
  <si>
    <t>〒</t>
    <phoneticPr fontId="2"/>
  </si>
  <si>
    <t>～</t>
    <phoneticPr fontId="2"/>
  </si>
  <si>
    <t>（金額）</t>
    <rPh sb="1" eb="3">
      <t>キンガク</t>
    </rPh>
    <phoneticPr fontId="2"/>
  </si>
  <si>
    <t>（枚数）</t>
    <rPh sb="1" eb="3">
      <t>マイスウ</t>
    </rPh>
    <phoneticPr fontId="2"/>
  </si>
  <si>
    <t>プレミアム商品券の有効期間</t>
    <rPh sb="5" eb="8">
      <t>ショウヒンケン</t>
    </rPh>
    <rPh sb="9" eb="11">
      <t>ユウコウ</t>
    </rPh>
    <rPh sb="11" eb="13">
      <t>キカン</t>
    </rPh>
    <phoneticPr fontId="2"/>
  </si>
  <si>
    <t>(b)と同額</t>
    <rPh sb="4" eb="6">
      <t>ドウガク</t>
    </rPh>
    <phoneticPr fontId="2"/>
  </si>
  <si>
    <t>立地：　</t>
    <phoneticPr fontId="2"/>
  </si>
  <si>
    <t>２　補助事業者の構成</t>
    <rPh sb="2" eb="4">
      <t>ホジョ</t>
    </rPh>
    <rPh sb="4" eb="6">
      <t>ジギョウ</t>
    </rPh>
    <rPh sb="6" eb="7">
      <t>シャ</t>
    </rPh>
    <rPh sb="8" eb="10">
      <t>コウセイ</t>
    </rPh>
    <phoneticPr fontId="2"/>
  </si>
  <si>
    <t>設立年月</t>
    <rPh sb="0" eb="2">
      <t>セツリツ</t>
    </rPh>
    <rPh sb="2" eb="3">
      <t>ネン</t>
    </rPh>
    <rPh sb="3" eb="4">
      <t>ガツ</t>
    </rPh>
    <phoneticPr fontId="2"/>
  </si>
  <si>
    <t>プレミアム商品券の額面金額</t>
    <rPh sb="5" eb="8">
      <t>ショウヒンケン</t>
    </rPh>
    <rPh sb="9" eb="11">
      <t>ガクメン</t>
    </rPh>
    <rPh sb="11" eb="13">
      <t>キンガク</t>
    </rPh>
    <phoneticPr fontId="2"/>
  </si>
  <si>
    <t>１セット当たりの販売額</t>
    <rPh sb="4" eb="5">
      <t>ア</t>
    </rPh>
    <rPh sb="8" eb="10">
      <t>ハンバイ</t>
    </rPh>
    <rPh sb="10" eb="11">
      <t>ガク</t>
    </rPh>
    <phoneticPr fontId="2"/>
  </si>
  <si>
    <t>発行するセット数量</t>
    <rPh sb="0" eb="2">
      <t>ハッコウ</t>
    </rPh>
    <rPh sb="7" eb="9">
      <t>スウリョウ</t>
    </rPh>
    <phoneticPr fontId="2"/>
  </si>
  <si>
    <t>総発行枚数・金額</t>
    <rPh sb="0" eb="1">
      <t>ソウ</t>
    </rPh>
    <rPh sb="6" eb="8">
      <t>キンガク</t>
    </rPh>
    <phoneticPr fontId="2"/>
  </si>
  <si>
    <t>プレミアム商品券の販売場所</t>
    <rPh sb="5" eb="8">
      <t>ショウヒンケン</t>
    </rPh>
    <rPh sb="9" eb="13">
      <t>ハンバイバショ</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</si>
  <si>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</si>
  <si>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</si>
  <si>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　構成される団体ごとに記載してください。</t>
    <rPh sb="2" eb="4">
      <t>コウセイ</t>
    </rPh>
    <rPh sb="7" eb="9">
      <t>ダンタイ</t>
    </rPh>
    <rPh sb="12" eb="14">
      <t>キサイ</t>
    </rPh>
    <phoneticPr fontId="2"/>
  </si>
  <si>
    <t xml:space="preserve">
□にレ点を記入してください。</t>
    <phoneticPr fontId="2"/>
  </si>
  <si>
    <t>チラシ</t>
    <phoneticPr fontId="2"/>
  </si>
  <si>
    <t>ポスター</t>
    <phoneticPr fontId="2"/>
  </si>
  <si>
    <t>新聞折込</t>
    <rPh sb="0" eb="2">
      <t>シンブン</t>
    </rPh>
    <rPh sb="2" eb="4">
      <t>オリコミ</t>
    </rPh>
    <phoneticPr fontId="2"/>
  </si>
  <si>
    <t>地域紙</t>
    <rPh sb="0" eb="3">
      <t>チイキシ</t>
    </rPh>
    <phoneticPr fontId="2"/>
  </si>
  <si>
    <t>事業周知に係る広報の内容</t>
    <rPh sb="0" eb="2">
      <t>ジギョウ</t>
    </rPh>
    <rPh sb="2" eb="4">
      <t>シュウチ</t>
    </rPh>
    <rPh sb="5" eb="6">
      <t>カカ</t>
    </rPh>
    <rPh sb="7" eb="9">
      <t>コウホウ</t>
    </rPh>
    <rPh sb="10" eb="12">
      <t>ナイヨウ</t>
    </rPh>
    <phoneticPr fontId="2"/>
  </si>
  <si>
    <t>広告宣伝費</t>
    <rPh sb="0" eb="5">
      <t>コウコクセンデンヒ</t>
    </rPh>
    <phoneticPr fontId="2"/>
  </si>
  <si>
    <t>券面の発券に係る印刷費</t>
    <rPh sb="0" eb="2">
      <t>ケンメン</t>
    </rPh>
    <rPh sb="3" eb="5">
      <t>ハッケン</t>
    </rPh>
    <rPh sb="6" eb="7">
      <t>カカ</t>
    </rPh>
    <rPh sb="8" eb="10">
      <t>インサツ</t>
    </rPh>
    <rPh sb="10" eb="11">
      <t>ヒ</t>
    </rPh>
    <phoneticPr fontId="2"/>
  </si>
  <si>
    <t>プレミアム商品券の販売期間</t>
    <rPh sb="5" eb="8">
      <t>ショウヒンケン</t>
    </rPh>
    <rPh sb="9" eb="11">
      <t>ハンバイ</t>
    </rPh>
    <rPh sb="11" eb="13">
      <t>キカンニチ</t>
    </rPh>
    <phoneticPr fontId="2"/>
  </si>
  <si>
    <t>～</t>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</si>
  <si>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</si>
  <si>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</si>
  <si>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</si>
  <si>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</si>
  <si>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合計</t>
    <rPh sb="0" eb="2">
      <t>ゴウケイ</t>
    </rPh>
    <phoneticPr fontId="2"/>
  </si>
  <si>
    <t>※上限10万円</t>
    <rPh sb="1" eb="3">
      <t>ジョウゲン</t>
    </rPh>
    <rPh sb="5" eb="7">
      <t>マンエン</t>
    </rPh>
    <phoneticPr fontId="2"/>
  </si>
  <si>
    <t>各経費における補助額</t>
    <rPh sb="0" eb="3">
      <t>カクケイヒ</t>
    </rPh>
    <rPh sb="7" eb="9">
      <t>ホジョ</t>
    </rPh>
    <rPh sb="9" eb="10">
      <t>ガク</t>
    </rPh>
    <phoneticPr fontId="2"/>
  </si>
  <si>
    <t>(a)</t>
    <phoneticPr fontId="2"/>
  </si>
  <si>
    <t>(2) 目標数値（事業実施前と比較できるように記入すること）</t>
    <phoneticPr fontId="2"/>
  </si>
  <si>
    <t>団体名、所在地及びプレミアム商品券発行事業の実施等に関する事項を神奈川県ホームページに掲載すること。</t>
    <rPh sb="0" eb="2">
      <t>ダンタイ</t>
    </rPh>
    <rPh sb="2" eb="3">
      <t>メイ</t>
    </rPh>
    <rPh sb="4" eb="7">
      <t>ショザイチ</t>
    </rPh>
    <rPh sb="7" eb="8">
      <t>オヨ</t>
    </rPh>
    <rPh sb="14" eb="17">
      <t>ショウヒンケン</t>
    </rPh>
    <rPh sb="17" eb="19">
      <t>ハッコウ</t>
    </rPh>
    <rPh sb="19" eb="21">
      <t>ジギョウ</t>
    </rPh>
    <rPh sb="22" eb="24">
      <t>ジッシ</t>
    </rPh>
    <rPh sb="24" eb="25">
      <t>トウ</t>
    </rPh>
    <rPh sb="26" eb="27">
      <t>カン</t>
    </rPh>
    <rPh sb="29" eb="31">
      <t>ジコウ</t>
    </rPh>
    <rPh sb="32" eb="36">
      <t>カナガワケン</t>
    </rPh>
    <rPh sb="43" eb="45">
      <t>ケイサイ</t>
    </rPh>
    <phoneticPr fontId="2"/>
  </si>
  <si>
    <r>
      <t xml:space="preserve">正会員数
</t>
    </r>
    <r>
      <rPr>
        <sz val="7"/>
        <rFont val="ＭＳ 明朝"/>
        <family val="1"/>
        <charset val="128"/>
      </rPr>
      <t>(R4.4.1時点)</t>
    </r>
    <rPh sb="0" eb="1">
      <t>セイ</t>
    </rPh>
    <rPh sb="1" eb="3">
      <t>カイイン</t>
    </rPh>
    <rPh sb="3" eb="4">
      <t>スウ</t>
    </rPh>
    <rPh sb="12" eb="14">
      <t>ジテン</t>
    </rPh>
    <phoneticPr fontId="2"/>
  </si>
  <si>
    <r>
      <rPr>
        <sz val="11"/>
        <rFont val="ＭＳ 明朝"/>
        <family val="1"/>
        <charset val="128"/>
      </rPr>
      <t>　</t>
    </r>
    <r>
      <rPr>
        <u/>
        <sz val="11"/>
        <rFont val="ＭＳ 明朝"/>
        <family val="1"/>
        <charset val="128"/>
      </rPr>
      <t>※　歩行者通行量及び年間売上高は、構成される団体ごとに目標を定めてください。</t>
    </r>
    <rPh sb="3" eb="9">
      <t>ホコウシャツウコウリョウ</t>
    </rPh>
    <rPh sb="9" eb="10">
      <t>オヨ</t>
    </rPh>
    <rPh sb="11" eb="13">
      <t>ネンカン</t>
    </rPh>
    <rPh sb="13" eb="15">
      <t>ウリアゲ</t>
    </rPh>
    <rPh sb="15" eb="16">
      <t>ダカ</t>
    </rPh>
    <rPh sb="18" eb="20">
      <t>コウセイ</t>
    </rPh>
    <rPh sb="23" eb="25">
      <t>ダンタイ</t>
    </rPh>
    <rPh sb="28" eb="30">
      <t>モクヒョウ</t>
    </rPh>
    <rPh sb="31" eb="32">
      <t>サダ</t>
    </rPh>
    <phoneticPr fontId="2"/>
  </si>
  <si>
    <t>歩行者通行量：
（事業実施前）令和　年　月　日（　）　時　分～　時　分　　　　　　人
（目標）　　　　　　人　（　　　％増）</t>
    <phoneticPr fontId="2"/>
  </si>
  <si>
    <t>年間売上高（年間）※万円単位：
（事業実施前）　　　　　万円　（全会員　　　名のうち、　　　名を集計）
（目標）　　　　　万円　　（　　　％増）</t>
    <rPh sb="0" eb="2">
      <t>ネンカン</t>
    </rPh>
    <phoneticPr fontId="2"/>
  </si>
  <si>
    <t>５　交付申請における誓約・同意事項</t>
    <rPh sb="2" eb="4">
      <t>コウフ</t>
    </rPh>
    <rPh sb="4" eb="6">
      <t>シンセイ</t>
    </rPh>
    <rPh sb="10" eb="12">
      <t>セイヤク</t>
    </rPh>
    <rPh sb="13" eb="15">
      <t>ドウイ</t>
    </rPh>
    <rPh sb="15" eb="17">
      <t>ジコウ</t>
    </rPh>
    <phoneticPr fontId="2"/>
  </si>
  <si>
    <t>６　経費の配分</t>
    <rPh sb="2" eb="4">
      <t>ケイヒ</t>
    </rPh>
    <rPh sb="5" eb="7">
      <t>ハイブン</t>
    </rPh>
    <phoneticPr fontId="2"/>
  </si>
  <si>
    <t>■以下に記載する団体において、次の事項について、相違ありません。（□にレ点を記入してください。)</t>
    <rPh sb="1" eb="3">
      <t>イカ</t>
    </rPh>
    <rPh sb="4" eb="6">
      <t>キサイ</t>
    </rPh>
    <rPh sb="8" eb="10">
      <t>ダンタイ</t>
    </rPh>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</si>
  <si>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</si>
  <si>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</si>
  <si>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</si>
  <si>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補助金交付申請額(c)
千円未満切捨て(※)</t>
    <rPh sb="12" eb="18">
      <t>センエンミマンキリス</t>
    </rPh>
    <phoneticPr fontId="2"/>
  </si>
  <si>
    <t>商店街の現況に係る認識等：　</t>
    <rPh sb="0" eb="3">
      <t>ショウテンガイ</t>
    </rPh>
    <rPh sb="4" eb="6">
      <t>ゲンキョウ</t>
    </rPh>
    <rPh sb="9" eb="11">
      <t>ニンシキ</t>
    </rPh>
    <phoneticPr fontId="2"/>
  </si>
  <si>
    <t>※以下記載欄は、２者以上の団体による連携で実施する場合に記載。</t>
    <phoneticPr fontId="2"/>
  </si>
  <si>
    <r>
      <rPr>
        <sz val="14"/>
        <rFont val="ＭＳ ゴシック"/>
        <family val="3"/>
        <charset val="128"/>
      </rPr>
      <t>　</t>
    </r>
    <r>
      <rPr>
        <u/>
        <sz val="14"/>
        <rFont val="ＭＳ ゴシック"/>
        <family val="3"/>
        <charset val="128"/>
      </rPr>
      <t>なお、３者以上の団体による連携で実施する場合は、適宜行を追加すること。</t>
    </r>
    <phoneticPr fontId="2"/>
  </si>
  <si>
    <t>本申請のプレミアム商品券発行事業に加えて、国又は市町村が実施する「商品券の発行事業に係る補助金」を活用して、年度内に別途プレミアム商品券発行事業を実施(予定を含む)する場合には、１回目の商品券の券面の有効期間の終期から２回目の商品券の券面の有効期間の始期までの期間(クーリング期間)を最短２週間以上空けます。なお、クーリング期間の設定に係る不適正な取扱いが発覚した場合には、県補助金の返還及び加算金の支払いを約します。</t>
    <rPh sb="17" eb="18">
      <t>クワ</t>
    </rPh>
    <rPh sb="54" eb="57">
      <t>ネンドナイ</t>
    </rPh>
    <rPh sb="58" eb="60">
      <t>ベット</t>
    </rPh>
    <rPh sb="65" eb="68">
      <t>ショウヒンケン</t>
    </rPh>
    <rPh sb="68" eb="70">
      <t>ハッコウ</t>
    </rPh>
    <rPh sb="84" eb="86">
      <t>バアイ</t>
    </rPh>
    <rPh sb="187" eb="188">
      <t>ケン</t>
    </rPh>
    <phoneticPr fontId="2"/>
  </si>
  <si>
    <r>
      <t xml:space="preserve">正会員数
</t>
    </r>
    <r>
      <rPr>
        <sz val="7"/>
        <rFont val="ＭＳ 明朝"/>
        <family val="1"/>
        <charset val="128"/>
      </rPr>
      <t>(R5.4.1時点)</t>
    </r>
    <rPh sb="0" eb="1">
      <t>セイ</t>
    </rPh>
    <rPh sb="1" eb="3">
      <t>カイイン</t>
    </rPh>
    <rPh sb="3" eb="4">
      <t>スウ</t>
    </rPh>
    <rPh sb="12" eb="14">
      <t>ジテン</t>
    </rPh>
    <phoneticPr fontId="2"/>
  </si>
  <si>
    <t>(1) 神奈川県ホームページへの掲載に係る同意</t>
    <rPh sb="4" eb="7">
      <t>カナガワ</t>
    </rPh>
    <rPh sb="7" eb="8">
      <t>ケン</t>
    </rPh>
    <rPh sb="16" eb="18">
      <t>ケイサイ</t>
    </rPh>
    <rPh sb="19" eb="20">
      <t>カカ</t>
    </rPh>
    <rPh sb="21" eb="23">
      <t>ドウイ</t>
    </rPh>
    <phoneticPr fontId="2"/>
  </si>
  <si>
    <t>(2) クーリング期間に係る誓約</t>
    <rPh sb="9" eb="11">
      <t>キカン</t>
    </rPh>
    <rPh sb="12" eb="13">
      <t>カカ</t>
    </rPh>
    <rPh sb="14" eb="16">
      <t>セイヤク</t>
    </rPh>
    <phoneticPr fontId="2"/>
  </si>
  <si>
    <t>※補助上限額
【単独で実施する場合】
　①R5.4.1時点の正会員数が40以下の団体：100万円
　②R5.4.1時点の正会員数が40を超える団体：200万円
【複数団体で実施する場合】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86" eb="88">
      <t>ジッシ</t>
    </rPh>
    <rPh sb="90" eb="92">
      <t>バアイ</t>
    </rPh>
    <rPh sb="98" eb="100">
      <t>マンエン</t>
    </rPh>
    <rPh sb="103" eb="105">
      <t>ジョウキ</t>
    </rPh>
    <rPh sb="105" eb="106">
      <t>セイ</t>
    </rPh>
    <rPh sb="106" eb="109">
      <t>カイインスウ</t>
    </rPh>
    <rPh sb="110" eb="112">
      <t>セイゲン</t>
    </rPh>
    <rPh sb="113" eb="115">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</si>
</sst>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quot;年&quot;m&quot;月&quot;;@"/>
    <numFmt numFmtId="178"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u/>
      <sz val="11"/>
      <name val="ＭＳ 明朝"/>
      <family val="1"/>
      <charset val="128"/>
    </font>
    <font>
      <u/>
      <sz val="14"/>
      <name val="ＭＳ ゴシック"/>
      <family val="3"/>
      <charset val="128"/>
    </font>
    <font>
      <sz val="14"/>
      <name val="ＭＳ ゴシック"/>
      <family val="3"/>
      <charset val="128"/>
    </font>
    <font>
      <sz val="11"/>
      <color rgb="FFFF0000"/>
      <name val="ＭＳ ゴシック"/>
      <family val="3"/>
      <charset val="128"/>
    </font>
    <font>
      <sz val="7"/>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2">
    <xf numFmtId="0" fontId="0" fillId="0" borderId="0"/>
    <xf numFmtId="0" fontId="1" fillId="0" borderId="0"/>
  </cellStyleXfs>
  <cellXfs count="189">
    <xf numFmtId="0" fontId="0" fillId="0" borderId="0" xfId="0"/>
    <xf numFmtId="0" fontId="3" fillId="0" borderId="0" xfId="0" applyFont="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4" fillId="0" borderId="0" xfId="0" applyFont="1" applyAlignment="1">
      <alignment vertical="center"/>
    </xf>
    <xf numFmtId="0" fontId="4" fillId="0" borderId="0" xfId="1" applyFont="1" applyAlignment="1">
      <alignment vertical="center"/>
    </xf>
    <xf numFmtId="0" fontId="4" fillId="0" borderId="0" xfId="1" applyFont="1" applyAlignment="1">
      <alignment vertical="center" wrapText="1"/>
    </xf>
    <xf numFmtId="0" fontId="4" fillId="0" borderId="0" xfId="1" applyFont="1" applyBorder="1" applyAlignment="1">
      <alignment vertical="center"/>
    </xf>
    <xf numFmtId="0" fontId="4" fillId="0" borderId="0" xfId="1" applyFont="1" applyAlignment="1">
      <alignment horizontal="left" vertical="center" wrapText="1"/>
    </xf>
    <xf numFmtId="0" fontId="4" fillId="0" borderId="1" xfId="1" applyFont="1" applyBorder="1" applyAlignment="1">
      <alignment vertical="center"/>
    </xf>
    <xf numFmtId="0" fontId="4" fillId="0" borderId="0" xfId="1" applyFont="1"/>
    <xf numFmtId="0" fontId="4" fillId="0" borderId="0" xfId="1" applyFont="1" applyBorder="1" applyAlignment="1">
      <alignment horizontal="left" vertical="center" wrapText="1"/>
    </xf>
    <xf numFmtId="0" fontId="4" fillId="0" borderId="0" xfId="1" applyFont="1" applyAlignment="1">
      <alignment horizontal="left" vertical="center"/>
    </xf>
    <xf numFmtId="0" fontId="4" fillId="0" borderId="0" xfId="0" applyFont="1"/>
    <xf numFmtId="0" fontId="5" fillId="0" borderId="0" xfId="0" applyFont="1" applyAlignment="1">
      <alignment vertical="center"/>
    </xf>
    <xf numFmtId="0" fontId="4" fillId="0" borderId="0" xfId="0" applyFont="1" applyAlignment="1">
      <alignment horizontal="left" vertical="center"/>
    </xf>
    <xf numFmtId="0" fontId="4" fillId="0" borderId="0" xfId="1" applyFont="1" applyAlignment="1">
      <alignment horizontal="right" vertical="center"/>
    </xf>
    <xf numFmtId="0" fontId="4" fillId="0" borderId="17" xfId="1" applyFont="1" applyBorder="1"/>
    <xf numFmtId="0" fontId="4" fillId="0" borderId="0" xfId="1" applyFont="1" applyBorder="1"/>
    <xf numFmtId="0" fontId="6" fillId="0" borderId="0" xfId="1" applyFont="1" applyBorder="1" applyAlignment="1">
      <alignment vertical="center"/>
    </xf>
    <xf numFmtId="0" fontId="6" fillId="0" borderId="0" xfId="1" applyFont="1" applyAlignment="1">
      <alignmen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14" xfId="1" applyFont="1" applyBorder="1" applyAlignme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xf>
    <xf numFmtId="0" fontId="4" fillId="0" borderId="0" xfId="1" applyFont="1" applyBorder="1" applyAlignment="1">
      <alignment horizontal="center" vertical="center"/>
    </xf>
    <xf numFmtId="0" fontId="4" fillId="0" borderId="30" xfId="1" applyFont="1" applyBorder="1" applyAlignment="1"/>
    <xf numFmtId="0" fontId="4" fillId="0" borderId="31" xfId="1" applyFont="1" applyBorder="1" applyAlignment="1">
      <alignment vertical="top"/>
    </xf>
    <xf numFmtId="176" fontId="4" fillId="0" borderId="8" xfId="1" applyNumberFormat="1" applyFont="1" applyBorder="1" applyAlignment="1">
      <alignment vertical="center" shrinkToFit="1"/>
    </xf>
    <xf numFmtId="176" fontId="4" fillId="0" borderId="13" xfId="1" applyNumberFormat="1" applyFont="1" applyBorder="1" applyAlignment="1">
      <alignment vertical="center" shrinkToFit="1"/>
    </xf>
    <xf numFmtId="0" fontId="4" fillId="0" borderId="0" xfId="1" applyFont="1" applyAlignment="1">
      <alignment wrapText="1"/>
    </xf>
    <xf numFmtId="0" fontId="3" fillId="0" borderId="20" xfId="1" applyFont="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vertical="center"/>
    </xf>
    <xf numFmtId="0" fontId="4" fillId="0" borderId="34" xfId="1" applyFont="1" applyBorder="1" applyAlignment="1">
      <alignment vertical="center"/>
    </xf>
    <xf numFmtId="0" fontId="4" fillId="0" borderId="35" xfId="1" applyFont="1" applyBorder="1" applyAlignment="1">
      <alignment vertical="center"/>
    </xf>
    <xf numFmtId="0" fontId="4" fillId="0" borderId="33" xfId="1" applyFont="1" applyBorder="1" applyAlignment="1">
      <alignment vertical="center" wrapText="1" shrinkToFit="1"/>
    </xf>
    <xf numFmtId="0" fontId="10" fillId="0" borderId="16" xfId="1" applyFont="1" applyBorder="1" applyAlignment="1">
      <alignment vertical="center" shrinkToFit="1"/>
    </xf>
    <xf numFmtId="0" fontId="13" fillId="0" borderId="0" xfId="0" applyFont="1" applyAlignment="1">
      <alignment vertical="center"/>
    </xf>
    <xf numFmtId="0" fontId="12" fillId="0" borderId="0" xfId="1" applyFont="1" applyAlignment="1">
      <alignment vertical="center"/>
    </xf>
    <xf numFmtId="0" fontId="6" fillId="0" borderId="0" xfId="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4" fillId="2" borderId="0" xfId="0" applyFont="1" applyFill="1" applyAlignment="1">
      <alignment vertical="center"/>
    </xf>
    <xf numFmtId="0" fontId="4" fillId="0" borderId="1" xfId="1" applyFont="1" applyFill="1" applyBorder="1" applyAlignment="1">
      <alignment horizontal="center" vertical="center" wrapText="1"/>
    </xf>
    <xf numFmtId="0" fontId="3" fillId="0" borderId="20" xfId="1" applyFont="1" applyFill="1" applyBorder="1" applyAlignment="1">
      <alignment horizontal="center" vertical="center"/>
    </xf>
    <xf numFmtId="0" fontId="12" fillId="0" borderId="0" xfId="1" applyFont="1" applyFill="1" applyAlignment="1">
      <alignment vertical="center"/>
    </xf>
    <xf numFmtId="0" fontId="4" fillId="0" borderId="0" xfId="1" applyFont="1" applyFill="1" applyAlignment="1">
      <alignment vertical="center"/>
    </xf>
    <xf numFmtId="0" fontId="4" fillId="0" borderId="0" xfId="1" applyFont="1" applyFill="1" applyAlignment="1">
      <alignment vertical="center" wrapText="1"/>
    </xf>
    <xf numFmtId="0" fontId="3" fillId="0" borderId="17" xfId="1" applyFont="1" applyFill="1" applyBorder="1" applyAlignment="1">
      <alignment horizontal="left" vertical="center" wrapText="1"/>
    </xf>
    <xf numFmtId="0" fontId="3" fillId="0" borderId="0" xfId="0" applyFont="1" applyFill="1" applyAlignment="1">
      <alignment vertical="center"/>
    </xf>
    <xf numFmtId="0" fontId="6" fillId="0" borderId="0" xfId="0" applyFont="1" applyFill="1" applyAlignment="1">
      <alignment vertical="center"/>
    </xf>
    <xf numFmtId="0" fontId="4" fillId="0" borderId="33" xfId="1" applyFont="1" applyFill="1" applyBorder="1" applyAlignment="1">
      <alignment vertical="center" wrapText="1" shrinkToFit="1"/>
    </xf>
    <xf numFmtId="0" fontId="10" fillId="0" borderId="0" xfId="0" applyFont="1" applyFill="1" applyAlignment="1">
      <alignment vertical="center"/>
    </xf>
    <xf numFmtId="0" fontId="3" fillId="0" borderId="0" xfId="0" applyFont="1" applyFill="1" applyBorder="1" applyAlignment="1">
      <alignment vertical="center" wrapText="1"/>
    </xf>
    <xf numFmtId="176" fontId="4" fillId="3" borderId="1" xfId="0" applyNumberFormat="1" applyFont="1" applyFill="1" applyBorder="1" applyAlignment="1">
      <alignment horizontal="center" vertical="center" shrinkToFit="1"/>
    </xf>
    <xf numFmtId="0" fontId="4" fillId="3" borderId="27" xfId="1" applyFont="1" applyFill="1" applyBorder="1" applyAlignment="1">
      <alignment vertical="top"/>
    </xf>
    <xf numFmtId="176" fontId="4" fillId="3" borderId="28" xfId="1" applyNumberFormat="1" applyFont="1" applyFill="1" applyBorder="1" applyAlignment="1">
      <alignment shrinkToFit="1"/>
    </xf>
    <xf numFmtId="176" fontId="4" fillId="3" borderId="30" xfId="1" applyNumberFormat="1" applyFont="1" applyFill="1" applyBorder="1" applyAlignment="1">
      <alignment shrinkToFit="1"/>
    </xf>
    <xf numFmtId="176" fontId="4" fillId="3" borderId="31" xfId="1" applyNumberFormat="1" applyFont="1" applyFill="1" applyBorder="1" applyAlignment="1">
      <alignment vertical="center"/>
    </xf>
    <xf numFmtId="0" fontId="4" fillId="0" borderId="0" xfId="1" applyFont="1" applyAlignment="1">
      <alignment horizontal="left" vertical="center" wrapText="1"/>
    </xf>
    <xf numFmtId="0" fontId="4" fillId="0" borderId="0" xfId="0" applyFont="1" applyFill="1" applyBorder="1" applyAlignment="1">
      <alignment horizontal="left" vertical="center" wrapText="1" indent="3"/>
    </xf>
    <xf numFmtId="0" fontId="4" fillId="0" borderId="3" xfId="1" applyFont="1" applyBorder="1" applyAlignment="1">
      <alignment horizontal="left" vertical="center" indent="1" shrinkToFit="1"/>
    </xf>
    <xf numFmtId="0" fontId="4" fillId="0" borderId="20" xfId="1" applyFont="1" applyBorder="1" applyAlignment="1">
      <alignment horizontal="left" vertical="center" indent="1" shrinkToFit="1"/>
    </xf>
    <xf numFmtId="0" fontId="4" fillId="0" borderId="21" xfId="1" applyFont="1" applyBorder="1" applyAlignment="1">
      <alignment horizontal="left" vertical="center" indent="1" shrinkToFit="1"/>
    </xf>
    <xf numFmtId="0" fontId="4" fillId="0" borderId="1" xfId="1" applyFont="1" applyBorder="1" applyAlignment="1">
      <alignment horizontal="left" vertical="center" indent="1" shrinkToFit="1"/>
    </xf>
    <xf numFmtId="0" fontId="13" fillId="0" borderId="0" xfId="0" applyFont="1" applyAlignment="1">
      <alignment horizontal="left" vertical="center" wrapText="1"/>
    </xf>
    <xf numFmtId="0" fontId="10" fillId="0" borderId="3" xfId="1" applyFont="1" applyBorder="1" applyAlignment="1">
      <alignment vertical="center" wrapText="1"/>
    </xf>
    <xf numFmtId="0" fontId="10" fillId="0" borderId="20" xfId="1" applyFont="1" applyBorder="1" applyAlignment="1">
      <alignment vertical="center" wrapText="1"/>
    </xf>
    <xf numFmtId="0" fontId="10" fillId="0" borderId="21" xfId="1" applyFont="1" applyBorder="1" applyAlignment="1">
      <alignment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xf>
    <xf numFmtId="0" fontId="4" fillId="0" borderId="2" xfId="1" applyFont="1" applyBorder="1" applyAlignment="1">
      <alignment vertical="center" wrapText="1"/>
    </xf>
    <xf numFmtId="177" fontId="4" fillId="0" borderId="3" xfId="1" applyNumberFormat="1" applyFont="1" applyBorder="1" applyAlignment="1">
      <alignment horizontal="left" vertical="center" indent="1" shrinkToFit="1"/>
    </xf>
    <xf numFmtId="177" fontId="4" fillId="0" borderId="20" xfId="1" applyNumberFormat="1" applyFont="1" applyBorder="1" applyAlignment="1">
      <alignment horizontal="left" vertical="center" indent="1" shrinkToFit="1"/>
    </xf>
    <xf numFmtId="177" fontId="4" fillId="0" borderId="21" xfId="1" applyNumberFormat="1" applyFont="1" applyBorder="1" applyAlignment="1">
      <alignment horizontal="left" vertical="center" indent="1" shrinkToFit="1"/>
    </xf>
    <xf numFmtId="0" fontId="3" fillId="0" borderId="3" xfId="1" applyFont="1" applyBorder="1" applyAlignment="1">
      <alignment vertical="center" shrinkToFit="1"/>
    </xf>
    <xf numFmtId="0" fontId="3" fillId="0" borderId="20" xfId="1" applyFont="1" applyBorder="1" applyAlignment="1">
      <alignment vertical="center" shrinkToFit="1"/>
    </xf>
    <xf numFmtId="0" fontId="3" fillId="0" borderId="21" xfId="1" applyFont="1" applyBorder="1" applyAlignment="1">
      <alignment vertical="center" shrinkToFit="1"/>
    </xf>
    <xf numFmtId="0" fontId="3" fillId="0" borderId="1" xfId="1" applyFont="1" applyBorder="1" applyAlignment="1">
      <alignment vertical="top" wrapText="1"/>
    </xf>
    <xf numFmtId="0" fontId="3" fillId="0" borderId="3"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3"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6" fillId="0" borderId="0" xfId="1" applyFont="1" applyBorder="1" applyAlignment="1">
      <alignment horizontal="left" vertical="center" wrapText="1"/>
    </xf>
    <xf numFmtId="178" fontId="3" fillId="0" borderId="3" xfId="1" applyNumberFormat="1" applyFont="1" applyBorder="1" applyAlignment="1">
      <alignment horizontal="center" vertical="center" shrinkToFit="1"/>
    </xf>
    <xf numFmtId="178" fontId="3" fillId="0" borderId="20" xfId="1" applyNumberFormat="1" applyFont="1" applyBorder="1" applyAlignment="1">
      <alignment horizontal="center" vertical="center" shrinkToFit="1"/>
    </xf>
    <xf numFmtId="0" fontId="3" fillId="0" borderId="3" xfId="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vertical="center"/>
    </xf>
    <xf numFmtId="0" fontId="3" fillId="0" borderId="3" xfId="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3" fillId="0" borderId="21" xfId="1" applyFont="1" applyFill="1" applyBorder="1" applyAlignment="1">
      <alignment horizontal="center" vertical="center" shrinkToFit="1"/>
    </xf>
    <xf numFmtId="178" fontId="3" fillId="0" borderId="3" xfId="1" applyNumberFormat="1" applyFont="1" applyFill="1" applyBorder="1" applyAlignment="1">
      <alignment horizontal="center" vertical="center"/>
    </xf>
    <xf numFmtId="178" fontId="3" fillId="0" borderId="20"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0" fontId="3" fillId="0" borderId="1" xfId="1" applyFont="1" applyBorder="1" applyAlignment="1">
      <alignment horizontal="center" vertical="center" shrinkToFit="1"/>
    </xf>
    <xf numFmtId="178" fontId="3" fillId="0" borderId="20" xfId="1" applyNumberFormat="1" applyFont="1" applyBorder="1" applyAlignment="1">
      <alignment horizontal="center" vertical="center"/>
    </xf>
    <xf numFmtId="178" fontId="3" fillId="0" borderId="21" xfId="1" applyNumberFormat="1" applyFont="1" applyBorder="1" applyAlignment="1">
      <alignment horizontal="center" vertical="center"/>
    </xf>
    <xf numFmtId="0" fontId="3" fillId="0" borderId="1" xfId="0" applyFont="1" applyFill="1" applyBorder="1" applyAlignment="1">
      <alignment horizontal="left" vertical="center" wrapText="1" indent="2"/>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 xfId="1" applyFont="1" applyFill="1" applyBorder="1" applyAlignment="1">
      <alignment vertical="top" wrapText="1"/>
    </xf>
    <xf numFmtId="0" fontId="3" fillId="0" borderId="3" xfId="1" applyFont="1" applyBorder="1" applyAlignment="1">
      <alignment vertical="top" wrapText="1"/>
    </xf>
    <xf numFmtId="0" fontId="3" fillId="0" borderId="20" xfId="1" applyFont="1" applyBorder="1" applyAlignment="1">
      <alignment vertical="top" wrapText="1"/>
    </xf>
    <xf numFmtId="0" fontId="3" fillId="0" borderId="21" xfId="1" applyFont="1" applyBorder="1" applyAlignment="1">
      <alignment vertical="top" wrapText="1"/>
    </xf>
    <xf numFmtId="0" fontId="9" fillId="0" borderId="41" xfId="1" applyFont="1" applyBorder="1" applyAlignment="1">
      <alignment horizontal="left" vertical="center" wrapText="1"/>
    </xf>
    <xf numFmtId="0" fontId="9" fillId="0" borderId="0" xfId="1" applyFont="1" applyBorder="1" applyAlignment="1">
      <alignment horizontal="left"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9" xfId="0" applyFont="1" applyFill="1" applyBorder="1" applyAlignment="1">
      <alignment horizontal="center" vertical="center" wrapText="1"/>
    </xf>
    <xf numFmtId="176" fontId="4" fillId="3" borderId="26" xfId="1" applyNumberFormat="1" applyFont="1" applyFill="1" applyBorder="1" applyAlignment="1">
      <alignment vertical="center" shrinkToFit="1"/>
    </xf>
    <xf numFmtId="176" fontId="4" fillId="3" borderId="2" xfId="1" applyNumberFormat="1" applyFont="1" applyFill="1" applyBorder="1" applyAlignment="1">
      <alignment vertical="center" shrinkToFit="1"/>
    </xf>
    <xf numFmtId="176" fontId="4" fillId="3" borderId="29" xfId="1" applyNumberFormat="1" applyFont="1" applyFill="1" applyBorder="1" applyAlignment="1">
      <alignment vertical="center" shrinkToFit="1"/>
    </xf>
    <xf numFmtId="176" fontId="4" fillId="3" borderId="38" xfId="1" applyNumberFormat="1" applyFont="1" applyFill="1" applyBorder="1" applyAlignment="1">
      <alignment vertical="center" shrinkToFit="1"/>
    </xf>
    <xf numFmtId="176" fontId="4" fillId="3" borderId="39" xfId="1" applyNumberFormat="1" applyFont="1" applyFill="1" applyBorder="1" applyAlignment="1">
      <alignment vertical="center" shrinkToFit="1"/>
    </xf>
    <xf numFmtId="176" fontId="4" fillId="3" borderId="40" xfId="1" applyNumberFormat="1" applyFont="1" applyFill="1" applyBorder="1" applyAlignment="1">
      <alignment vertical="center" shrinkToFit="1"/>
    </xf>
    <xf numFmtId="176" fontId="4" fillId="3" borderId="49" xfId="1" applyNumberFormat="1" applyFont="1" applyFill="1" applyBorder="1" applyAlignment="1">
      <alignment vertical="center" shrinkToFi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176" fontId="4" fillId="3" borderId="45" xfId="1" applyNumberFormat="1" applyFont="1" applyFill="1" applyBorder="1" applyAlignment="1">
      <alignment vertical="center" shrinkToFit="1"/>
    </xf>
    <xf numFmtId="176" fontId="4" fillId="3" borderId="43" xfId="1" applyNumberFormat="1" applyFont="1" applyFill="1" applyBorder="1" applyAlignment="1">
      <alignment vertical="center" shrinkToFit="1"/>
    </xf>
    <xf numFmtId="176" fontId="4" fillId="3" borderId="44" xfId="1" applyNumberFormat="1" applyFont="1" applyFill="1" applyBorder="1" applyAlignment="1">
      <alignment vertical="center" shrinkToFit="1"/>
    </xf>
    <xf numFmtId="176" fontId="4" fillId="3" borderId="46" xfId="1" applyNumberFormat="1" applyFont="1" applyFill="1" applyBorder="1" applyAlignment="1">
      <alignment vertical="center" shrinkToFit="1"/>
    </xf>
    <xf numFmtId="176" fontId="4" fillId="3" borderId="47" xfId="1" applyNumberFormat="1" applyFont="1" applyFill="1" applyBorder="1" applyAlignment="1">
      <alignment vertical="center" shrinkToFit="1"/>
    </xf>
    <xf numFmtId="0" fontId="4" fillId="0" borderId="5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176" fontId="4" fillId="3" borderId="41" xfId="1" applyNumberFormat="1" applyFont="1" applyFill="1" applyBorder="1" applyAlignment="1">
      <alignment vertical="center" shrinkToFit="1"/>
    </xf>
    <xf numFmtId="176" fontId="4" fillId="3" borderId="51" xfId="1" applyNumberFormat="1" applyFont="1" applyFill="1" applyBorder="1" applyAlignment="1">
      <alignment vertical="center" shrinkToFit="1"/>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12" xfId="1" applyNumberFormat="1" applyFont="1" applyBorder="1" applyAlignment="1">
      <alignment vertical="center" shrinkToFit="1"/>
    </xf>
    <xf numFmtId="176" fontId="4" fillId="0" borderId="23" xfId="1" applyNumberFormat="1" applyFont="1" applyBorder="1" applyAlignment="1">
      <alignment vertical="center" shrinkToFit="1"/>
    </xf>
    <xf numFmtId="176" fontId="4" fillId="0" borderId="10" xfId="1" applyNumberFormat="1" applyFont="1" applyBorder="1" applyAlignment="1">
      <alignment vertical="center" shrinkToFit="1"/>
    </xf>
    <xf numFmtId="176" fontId="4" fillId="0" borderId="24" xfId="1" applyNumberFormat="1" applyFont="1" applyBorder="1" applyAlignment="1">
      <alignment vertical="center" shrinkToFit="1"/>
    </xf>
    <xf numFmtId="0" fontId="4" fillId="0" borderId="4" xfId="1" applyFont="1" applyBorder="1" applyAlignment="1">
      <alignment horizontal="center" vertical="center"/>
    </xf>
    <xf numFmtId="0" fontId="4" fillId="0" borderId="15" xfId="1" applyFont="1" applyBorder="1" applyAlignment="1">
      <alignment horizontal="center" vertical="center"/>
    </xf>
    <xf numFmtId="176" fontId="4" fillId="0" borderId="7" xfId="1" applyNumberFormat="1" applyFont="1" applyBorder="1" applyAlignment="1">
      <alignment vertical="center" shrinkToFit="1"/>
    </xf>
    <xf numFmtId="176" fontId="4" fillId="0" borderId="25" xfId="1" applyNumberFormat="1" applyFont="1" applyBorder="1" applyAlignment="1">
      <alignment vertical="center" shrinkToFit="1"/>
    </xf>
    <xf numFmtId="176" fontId="4" fillId="3" borderId="7" xfId="1" applyNumberFormat="1" applyFont="1" applyFill="1" applyBorder="1" applyAlignment="1">
      <alignment vertical="center" shrinkToFit="1"/>
    </xf>
    <xf numFmtId="176" fontId="4" fillId="3" borderId="25" xfId="1" applyNumberFormat="1" applyFont="1" applyFill="1" applyBorder="1" applyAlignment="1">
      <alignment vertical="center" shrinkToFit="1"/>
    </xf>
    <xf numFmtId="0" fontId="4" fillId="0" borderId="1" xfId="0" applyFont="1" applyBorder="1" applyAlignment="1">
      <alignment horizontal="center" vertical="center" wrapText="1"/>
    </xf>
    <xf numFmtId="0" fontId="4" fillId="0" borderId="20" xfId="1" applyFont="1" applyBorder="1" applyAlignment="1">
      <alignment horizontal="center" vertical="center"/>
    </xf>
    <xf numFmtId="0" fontId="4" fillId="0" borderId="22" xfId="1" applyFont="1" applyBorder="1" applyAlignment="1">
      <alignment vertical="center" wrapText="1"/>
    </xf>
    <xf numFmtId="0" fontId="4" fillId="0" borderId="24" xfId="1" applyFont="1" applyBorder="1" applyAlignment="1">
      <alignment vertical="center" wrapText="1"/>
    </xf>
    <xf numFmtId="0" fontId="4" fillId="0" borderId="19" xfId="1" applyFont="1" applyBorder="1" applyAlignment="1">
      <alignment vertical="center" wrapText="1"/>
    </xf>
    <xf numFmtId="0" fontId="4" fillId="0" borderId="23" xfId="1" applyFont="1" applyBorder="1" applyAlignment="1">
      <alignment vertical="center" wrapText="1"/>
    </xf>
    <xf numFmtId="0" fontId="8" fillId="0" borderId="18" xfId="1" applyFont="1" applyBorder="1" applyAlignment="1">
      <alignment vertical="center" wrapText="1" shrinkToFit="1"/>
    </xf>
    <xf numFmtId="0" fontId="8" fillId="0" borderId="25" xfId="1" applyFont="1" applyBorder="1" applyAlignment="1">
      <alignment vertical="center" wrapText="1" shrinkToFit="1"/>
    </xf>
    <xf numFmtId="176" fontId="4" fillId="3" borderId="10" xfId="1" applyNumberFormat="1" applyFont="1" applyFill="1" applyBorder="1" applyAlignment="1">
      <alignment vertical="center" shrinkToFit="1"/>
    </xf>
    <xf numFmtId="176" fontId="4" fillId="3" borderId="24" xfId="1" applyNumberFormat="1" applyFont="1" applyFill="1" applyBorder="1" applyAlignment="1">
      <alignment vertical="center" shrinkToFit="1"/>
    </xf>
    <xf numFmtId="176" fontId="10" fillId="0" borderId="17" xfId="0" applyNumberFormat="1" applyFont="1" applyFill="1" applyBorder="1" applyAlignment="1">
      <alignment horizontal="left" vertical="center" wrapText="1"/>
    </xf>
    <xf numFmtId="0" fontId="4" fillId="0" borderId="3" xfId="1" applyFont="1" applyBorder="1" applyAlignment="1">
      <alignment horizontal="center" vertical="center"/>
    </xf>
    <xf numFmtId="176" fontId="4" fillId="3" borderId="4" xfId="1" applyNumberFormat="1" applyFont="1" applyFill="1" applyBorder="1" applyAlignment="1">
      <alignment vertical="center" shrinkToFit="1"/>
    </xf>
    <xf numFmtId="176" fontId="4" fillId="3" borderId="15" xfId="1" applyNumberFormat="1" applyFont="1" applyFill="1" applyBorder="1" applyAlignment="1">
      <alignment vertical="center" shrinkToFit="1"/>
    </xf>
    <xf numFmtId="0" fontId="4" fillId="0" borderId="27"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6"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18" xfId="1" applyFont="1" applyBorder="1" applyAlignment="1">
      <alignment vertical="center" wrapText="1" shrinkToFit="1"/>
    </xf>
    <xf numFmtId="0" fontId="4" fillId="0" borderId="25" xfId="1" applyFont="1" applyBorder="1" applyAlignment="1">
      <alignment vertical="center" wrapText="1" shrinkToFit="1"/>
    </xf>
    <xf numFmtId="0" fontId="4" fillId="0" borderId="22" xfId="1" applyFont="1" applyBorder="1" applyAlignment="1">
      <alignment vertical="center" wrapText="1" shrinkToFit="1"/>
    </xf>
    <xf numFmtId="0" fontId="4" fillId="0" borderId="24" xfId="1" applyFont="1" applyBorder="1" applyAlignment="1">
      <alignment vertical="center" wrapText="1" shrinkToFit="1"/>
    </xf>
    <xf numFmtId="0" fontId="4" fillId="0" borderId="19" xfId="1" applyFont="1" applyBorder="1" applyAlignment="1">
      <alignment vertical="center" wrapText="1" shrinkToFit="1"/>
    </xf>
    <xf numFmtId="0" fontId="4" fillId="0" borderId="23" xfId="1" applyFont="1" applyBorder="1" applyAlignment="1">
      <alignment vertical="center" wrapText="1" shrinkToFit="1"/>
    </xf>
    <xf numFmtId="176" fontId="4" fillId="3" borderId="1" xfId="0" applyNumberFormat="1" applyFont="1" applyFill="1" applyBorder="1" applyAlignment="1">
      <alignment horizontal="center" vertical="center" shrinkToFit="1"/>
    </xf>
    <xf numFmtId="0" fontId="4"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82550</xdr:colOff>
          <xdr:row>9</xdr:row>
          <xdr:rowOff>120650</xdr:rowOff>
        </xdr:from>
        <xdr:to>
          <xdr:col>2</xdr:col>
          <xdr:colOff>355600</xdr:colOff>
          <xdr:row>9</xdr:row>
          <xdr:rowOff>476250</xdr:rowOff>
        </xdr:to>
        <xdr:sp macro="" textlink="">
          <xdr:nvSpPr>
            <xdr:cNvPr id="6149" name="CheckBox21"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18</xdr:col>
      <xdr:colOff>74706</xdr:colOff>
      <xdr:row>2</xdr:row>
      <xdr:rowOff>212912</xdr:rowOff>
    </xdr:from>
    <xdr:to>
      <xdr:col>23</xdr:col>
      <xdr:colOff>463418</xdr:colOff>
      <xdr:row>4</xdr:row>
      <xdr:rowOff>78975</xdr:rowOff>
    </xdr:to>
    <xdr:sp macro="" textlink="">
      <xdr:nvSpPr>
        <xdr:cNvPr id="2" name="正方形/長方形 1"/>
        <xdr:cNvSpPr/>
      </xdr:nvSpPr>
      <xdr:spPr>
        <a:xfrm>
          <a:off x="6342530" y="614190"/>
          <a:ext cx="3324653" cy="10965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101600</xdr:colOff>
          <xdr:row>17</xdr:row>
          <xdr:rowOff>19050</xdr:rowOff>
        </xdr:from>
        <xdr:to>
          <xdr:col>6</xdr:col>
          <xdr:colOff>355600</xdr:colOff>
          <xdr:row>17</xdr:row>
          <xdr:rowOff>266700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12700</xdr:rowOff>
        </xdr:from>
        <xdr:to>
          <xdr:col>9</xdr:col>
          <xdr:colOff>330200</xdr:colOff>
          <xdr:row>17</xdr:row>
          <xdr:rowOff>260350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12700</xdr:rowOff>
        </xdr:from>
        <xdr:to>
          <xdr:col>12</xdr:col>
          <xdr:colOff>323850</xdr:colOff>
          <xdr:row>17</xdr:row>
          <xdr:rowOff>260350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17</xdr:row>
          <xdr:rowOff>19050</xdr:rowOff>
        </xdr:from>
        <xdr:to>
          <xdr:col>16</xdr:col>
          <xdr:colOff>6350</xdr:colOff>
          <xdr:row>17</xdr:row>
          <xdr:rowOff>266700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30</xdr:row>
          <xdr:rowOff>88900</xdr:rowOff>
        </xdr:from>
        <xdr:to>
          <xdr:col>1</xdr:col>
          <xdr:colOff>323850</xdr:colOff>
          <xdr:row>30</xdr:row>
          <xdr:rowOff>336550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33</xdr:row>
          <xdr:rowOff>273050</xdr:rowOff>
        </xdr:from>
        <xdr:to>
          <xdr:col>1</xdr:col>
          <xdr:colOff>317500</xdr:colOff>
          <xdr:row>33</xdr:row>
          <xdr:rowOff>520700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S57"/>
  <sheetViews>
    <sheetView showGridLines="0" showZeros="0" view="pageBreakPreview" topLeftCell="A13" zoomScale="85" zoomScaleNormal="70" zoomScaleSheetLayoutView="85" workbookViewId="0">
      <selection activeCell="H14" sqref="H14"/>
    </sheetView>
  </sheetViews>
  <sheetFormatPr defaultColWidth="9" defaultRowHeight="13" x14ac:dyDescent="0.2"/>
  <cols>
    <col min="1" max="1" width="2.90625" style="4" customWidth="1"/>
    <col min="2" max="2" width="2.08984375" style="4" customWidth="1"/>
    <col min="3" max="3" width="18.81640625" style="4" customWidth="1"/>
    <col min="4" max="7" width="6.90625" style="4" customWidth="1"/>
    <col min="8" max="8" width="9.26953125" style="4" bestFit="1" customWidth="1"/>
    <col min="9" max="11" width="8" style="4" customWidth="1"/>
    <col min="12" max="16384" width="9" style="4"/>
  </cols>
  <sheetData>
    <row r="1" spans="2:19" x14ac:dyDescent="0.2">
      <c r="B1" s="4" t="s">
        <v>14</v>
      </c>
    </row>
    <row r="2" spans="2:19" ht="22.5" customHeight="1" x14ac:dyDescent="0.2">
      <c r="B2" s="78" t="s">
        <v>8</v>
      </c>
      <c r="C2" s="78"/>
      <c r="D2" s="78"/>
      <c r="E2" s="78"/>
      <c r="F2" s="78"/>
      <c r="G2" s="78"/>
      <c r="H2" s="78"/>
      <c r="I2" s="78"/>
      <c r="J2" s="78"/>
      <c r="K2" s="78"/>
    </row>
    <row r="4" spans="2:19" s="5" customFormat="1" ht="25" customHeight="1" x14ac:dyDescent="0.2">
      <c r="B4" s="20" t="s">
        <v>18</v>
      </c>
    </row>
    <row r="5" spans="2:19" s="8" customFormat="1" x14ac:dyDescent="0.2">
      <c r="C5" s="79" t="s">
        <v>19</v>
      </c>
      <c r="D5" s="79"/>
      <c r="E5" s="79"/>
      <c r="F5" s="79"/>
      <c r="G5" s="79"/>
      <c r="H5" s="79"/>
      <c r="I5" s="79"/>
      <c r="J5" s="79"/>
      <c r="K5" s="79"/>
    </row>
    <row r="6" spans="2:19" s="5" customFormat="1" ht="52.5" customHeight="1" x14ac:dyDescent="0.2">
      <c r="C6" s="77"/>
      <c r="D6" s="77"/>
      <c r="E6" s="77"/>
      <c r="F6" s="77"/>
      <c r="G6" s="77"/>
      <c r="H6" s="77"/>
      <c r="I6" s="77"/>
      <c r="J6" s="77"/>
      <c r="K6" s="77"/>
    </row>
    <row r="7" spans="2:19" s="5" customFormat="1" x14ac:dyDescent="0.2"/>
    <row r="8" spans="2:19" s="5" customFormat="1" ht="25" customHeight="1" x14ac:dyDescent="0.2">
      <c r="B8" s="20" t="s">
        <v>49</v>
      </c>
    </row>
    <row r="9" spans="2:19" s="5" customFormat="1" ht="28" customHeight="1" x14ac:dyDescent="0.2">
      <c r="B9" s="20"/>
      <c r="C9" s="67" t="s">
        <v>85</v>
      </c>
      <c r="D9" s="67"/>
      <c r="E9" s="67"/>
      <c r="F9" s="67"/>
      <c r="G9" s="67"/>
      <c r="H9" s="67"/>
      <c r="I9" s="67"/>
      <c r="J9" s="67"/>
      <c r="K9" s="67"/>
    </row>
    <row r="10" spans="2:19" s="5" customFormat="1" ht="51.5" customHeight="1" x14ac:dyDescent="0.2">
      <c r="B10" s="20"/>
      <c r="C10" s="68" t="s">
        <v>86</v>
      </c>
      <c r="D10" s="68"/>
      <c r="E10" s="68"/>
      <c r="F10" s="68"/>
      <c r="G10" s="68"/>
      <c r="H10" s="68"/>
      <c r="I10" s="68"/>
      <c r="J10" s="68"/>
      <c r="K10" s="68"/>
      <c r="L10" s="61"/>
      <c r="M10" s="61"/>
      <c r="N10" s="61"/>
      <c r="O10" s="61"/>
      <c r="P10" s="61"/>
      <c r="Q10" s="61"/>
      <c r="R10" s="61"/>
      <c r="S10" s="61"/>
    </row>
    <row r="11" spans="2:19" s="5" customFormat="1" ht="26" customHeight="1" x14ac:dyDescent="0.2">
      <c r="B11" s="20"/>
      <c r="C11" s="5" t="s">
        <v>37</v>
      </c>
    </row>
    <row r="12" spans="2:19" s="5" customFormat="1" ht="30.5" customHeight="1" x14ac:dyDescent="0.2">
      <c r="C12" s="9" t="s">
        <v>9</v>
      </c>
      <c r="D12" s="72"/>
      <c r="E12" s="72"/>
      <c r="F12" s="72"/>
      <c r="G12" s="72"/>
      <c r="H12" s="72"/>
      <c r="I12" s="72"/>
      <c r="J12" s="72"/>
      <c r="K12" s="72"/>
    </row>
    <row r="13" spans="2:19" s="5" customFormat="1" ht="30.5" customHeight="1" x14ac:dyDescent="0.2">
      <c r="C13" s="9" t="s">
        <v>10</v>
      </c>
      <c r="D13" s="72" t="s">
        <v>42</v>
      </c>
      <c r="E13" s="72"/>
      <c r="F13" s="72"/>
      <c r="G13" s="72"/>
      <c r="H13" s="72"/>
      <c r="I13" s="72"/>
      <c r="J13" s="72"/>
      <c r="K13" s="72"/>
    </row>
    <row r="14" spans="2:19" s="5" customFormat="1" ht="30.5" customHeight="1" x14ac:dyDescent="0.2">
      <c r="C14" s="9" t="s">
        <v>50</v>
      </c>
      <c r="D14" s="80"/>
      <c r="E14" s="81"/>
      <c r="F14" s="81"/>
      <c r="G14" s="82"/>
      <c r="H14" s="51" t="s">
        <v>94</v>
      </c>
      <c r="I14" s="69"/>
      <c r="J14" s="70"/>
      <c r="K14" s="71"/>
    </row>
    <row r="15" spans="2:19" s="5" customFormat="1" ht="30.5" customHeight="1" x14ac:dyDescent="0.2">
      <c r="C15" s="9" t="s">
        <v>20</v>
      </c>
      <c r="D15" s="69"/>
      <c r="E15" s="70"/>
      <c r="F15" s="70"/>
      <c r="G15" s="71"/>
      <c r="H15" s="26" t="s">
        <v>35</v>
      </c>
      <c r="I15" s="69"/>
      <c r="J15" s="70"/>
      <c r="K15" s="71"/>
    </row>
    <row r="16" spans="2:19" s="5" customFormat="1" ht="30.5" customHeight="1" x14ac:dyDescent="0.2">
      <c r="C16" s="9" t="s">
        <v>12</v>
      </c>
      <c r="D16" s="72"/>
      <c r="E16" s="72"/>
      <c r="F16" s="72"/>
      <c r="G16" s="72"/>
      <c r="H16" s="72"/>
      <c r="I16" s="72"/>
      <c r="J16" s="72"/>
      <c r="K16" s="72"/>
      <c r="L16" s="5" ph="1"/>
    </row>
    <row r="17" spans="2:12" s="5" customFormat="1" ht="30.5" customHeight="1" x14ac:dyDescent="0.2">
      <c r="C17" s="9" t="s">
        <v>13</v>
      </c>
      <c r="D17" s="69"/>
      <c r="E17" s="70"/>
      <c r="F17" s="70"/>
      <c r="G17" s="71"/>
      <c r="H17" s="26" t="s">
        <v>36</v>
      </c>
      <c r="I17" s="74"/>
      <c r="J17" s="75"/>
      <c r="K17" s="76"/>
    </row>
    <row r="18" spans="2:12" ht="19.5" customHeight="1" x14ac:dyDescent="0.2"/>
    <row r="19" spans="2:12" ht="14" customHeight="1" x14ac:dyDescent="0.2">
      <c r="C19" s="42" t="s">
        <v>91</v>
      </c>
    </row>
    <row r="20" spans="2:12" ht="14" customHeight="1" x14ac:dyDescent="0.2">
      <c r="C20" s="73" t="s">
        <v>92</v>
      </c>
      <c r="D20" s="73"/>
      <c r="E20" s="73"/>
      <c r="F20" s="73"/>
      <c r="G20" s="73"/>
      <c r="H20" s="73"/>
      <c r="I20" s="73"/>
      <c r="J20" s="73"/>
      <c r="K20" s="73"/>
    </row>
    <row r="21" spans="2:12" ht="28" customHeight="1" x14ac:dyDescent="0.2">
      <c r="C21" s="73"/>
      <c r="D21" s="73"/>
      <c r="E21" s="73"/>
      <c r="F21" s="73"/>
      <c r="G21" s="73"/>
      <c r="H21" s="73"/>
      <c r="I21" s="73"/>
      <c r="J21" s="73"/>
      <c r="K21" s="73"/>
    </row>
    <row r="22" spans="2:12" s="5" customFormat="1" ht="30.5" customHeight="1" x14ac:dyDescent="0.2">
      <c r="B22" s="20"/>
      <c r="C22" s="5" t="s">
        <v>21</v>
      </c>
    </row>
    <row r="23" spans="2:12" s="5" customFormat="1" ht="30.5" customHeight="1" x14ac:dyDescent="0.2">
      <c r="C23" s="9" t="s">
        <v>9</v>
      </c>
      <c r="D23" s="72"/>
      <c r="E23" s="72"/>
      <c r="F23" s="72"/>
      <c r="G23" s="72"/>
      <c r="H23" s="72"/>
      <c r="I23" s="72"/>
      <c r="J23" s="72"/>
      <c r="K23" s="72"/>
    </row>
    <row r="24" spans="2:12" s="5" customFormat="1" ht="30.5" customHeight="1" x14ac:dyDescent="0.2">
      <c r="C24" s="9" t="s">
        <v>10</v>
      </c>
      <c r="D24" s="72" t="s">
        <v>42</v>
      </c>
      <c r="E24" s="72"/>
      <c r="F24" s="72"/>
      <c r="G24" s="72"/>
      <c r="H24" s="72"/>
      <c r="I24" s="72"/>
      <c r="J24" s="72"/>
      <c r="K24" s="72"/>
    </row>
    <row r="25" spans="2:12" s="5" customFormat="1" ht="30.5" customHeight="1" x14ac:dyDescent="0.2">
      <c r="C25" s="9" t="s">
        <v>50</v>
      </c>
      <c r="D25" s="80"/>
      <c r="E25" s="81"/>
      <c r="F25" s="81"/>
      <c r="G25" s="82"/>
      <c r="H25" s="51" t="s">
        <v>79</v>
      </c>
      <c r="I25" s="69"/>
      <c r="J25" s="70"/>
      <c r="K25" s="71"/>
    </row>
    <row r="26" spans="2:12" s="5" customFormat="1" ht="30.5" customHeight="1" x14ac:dyDescent="0.2">
      <c r="C26" s="9" t="s">
        <v>20</v>
      </c>
      <c r="D26" s="69"/>
      <c r="E26" s="70"/>
      <c r="F26" s="70"/>
      <c r="G26" s="71"/>
      <c r="H26" s="27" t="s">
        <v>35</v>
      </c>
      <c r="I26" s="69"/>
      <c r="J26" s="70"/>
      <c r="K26" s="71"/>
    </row>
    <row r="27" spans="2:12" s="5" customFormat="1" ht="30.5" customHeight="1" x14ac:dyDescent="0.2">
      <c r="C27" s="9" t="s">
        <v>12</v>
      </c>
      <c r="D27" s="72"/>
      <c r="E27" s="72"/>
      <c r="F27" s="72"/>
      <c r="G27" s="72"/>
      <c r="H27" s="72"/>
      <c r="I27" s="72"/>
      <c r="J27" s="72"/>
      <c r="K27" s="72"/>
      <c r="L27" s="5" ph="1"/>
    </row>
    <row r="28" spans="2:12" s="5" customFormat="1" ht="30.5" customHeight="1" x14ac:dyDescent="0.2">
      <c r="C28" s="9" t="s">
        <v>13</v>
      </c>
      <c r="D28" s="69"/>
      <c r="E28" s="70"/>
      <c r="F28" s="70"/>
      <c r="G28" s="71"/>
      <c r="H28" s="27" t="s">
        <v>36</v>
      </c>
      <c r="I28" s="74"/>
      <c r="J28" s="75"/>
      <c r="K28" s="76"/>
    </row>
    <row r="42" spans="11:12" ht="19.5" x14ac:dyDescent="0.2">
      <c r="K42" s="4" ph="1"/>
      <c r="L42" s="4" ph="1"/>
    </row>
    <row r="45" spans="11:12" ht="19.5" x14ac:dyDescent="0.2">
      <c r="K45" s="4" ph="1"/>
      <c r="L45" s="4" ph="1"/>
    </row>
    <row r="48" spans="11:12" ht="19.5" x14ac:dyDescent="0.2">
      <c r="K48" s="4" ph="1"/>
      <c r="L48" s="4" ph="1"/>
    </row>
    <row r="49" spans="11:12" ht="19.5" x14ac:dyDescent="0.2">
      <c r="K49" s="4" ph="1"/>
      <c r="L49" s="4" ph="1"/>
    </row>
    <row r="53" spans="11:12" ht="19.5" x14ac:dyDescent="0.2">
      <c r="K53" s="4" ph="1"/>
      <c r="L53" s="4" ph="1"/>
    </row>
    <row r="56" spans="11:12" ht="19.5" x14ac:dyDescent="0.2">
      <c r="K56" s="4" ph="1"/>
      <c r="L56" s="4" ph="1"/>
    </row>
    <row r="57" spans="11:12" ht="19.5" x14ac:dyDescent="0.2">
      <c r="K57" s="4" ph="1"/>
      <c r="L57" s="4" ph="1"/>
    </row>
  </sheetData>
  <mergeCells count="24">
    <mergeCell ref="D28:G28"/>
    <mergeCell ref="I28:K28"/>
    <mergeCell ref="C6:K6"/>
    <mergeCell ref="B2:K2"/>
    <mergeCell ref="C5:K5"/>
    <mergeCell ref="D16:K16"/>
    <mergeCell ref="D13:K13"/>
    <mergeCell ref="D12:K12"/>
    <mergeCell ref="D15:G15"/>
    <mergeCell ref="I15:K15"/>
    <mergeCell ref="D27:K27"/>
    <mergeCell ref="D14:G14"/>
    <mergeCell ref="I14:K14"/>
    <mergeCell ref="D25:G25"/>
    <mergeCell ref="I25:K25"/>
    <mergeCell ref="I17:K17"/>
    <mergeCell ref="C9:K9"/>
    <mergeCell ref="C10:K10"/>
    <mergeCell ref="D17:G17"/>
    <mergeCell ref="D26:G26"/>
    <mergeCell ref="I26:K26"/>
    <mergeCell ref="D23:K23"/>
    <mergeCell ref="D24:K24"/>
    <mergeCell ref="C20:K21"/>
  </mergeCells>
  <phoneticPr fontId="2"/>
  <printOptions horizontalCentered="1"/>
  <pageMargins left="0.98425196850393704" right="0.98425196850393704" top="0.98425196850393704" bottom="0.78740157480314965" header="0.27559055118110237" footer="0.23622047244094491"/>
  <pageSetup paperSize="9" orientation="portrait" blackAndWhite="1" r:id="rId1"/>
  <headerFooter alignWithMargins="0"/>
  <drawing r:id="rId2"/>
  <legacyDrawing r:id="rId3"/>
  <controls>
    <mc:AlternateContent xmlns:mc="http://schemas.openxmlformats.org/markup-compatibility/2006">
      <mc:Choice Requires="x14">
        <control shapeId="6149" r:id="rId4" name="CheckBox21">
          <controlPr autoLine="0" r:id="rId5">
            <anchor moveWithCells="1">
              <from>
                <xdr:col>2</xdr:col>
                <xdr:colOff>82550</xdr:colOff>
                <xdr:row>9</xdr:row>
                <xdr:rowOff>120650</xdr:rowOff>
              </from>
              <to>
                <xdr:col>2</xdr:col>
                <xdr:colOff>355600</xdr:colOff>
                <xdr:row>9</xdr:row>
                <xdr:rowOff>476250</xdr:rowOff>
              </to>
            </anchor>
          </controlPr>
        </control>
      </mc:Choice>
      <mc:Fallback>
        <control shapeId="6149" r:id="rId4" name="CheckBox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1:R34"/>
  <sheetViews>
    <sheetView showGridLines="0" view="pageBreakPreview" zoomScale="85" zoomScaleNormal="100" zoomScaleSheetLayoutView="85" workbookViewId="0">
      <selection activeCell="G14" sqref="G14:K14"/>
    </sheetView>
  </sheetViews>
  <sheetFormatPr defaultColWidth="9" defaultRowHeight="13" x14ac:dyDescent="0.2"/>
  <cols>
    <col min="1" max="1" width="2.453125" style="1" customWidth="1"/>
    <col min="2" max="18" width="5.08984375" style="1" customWidth="1"/>
    <col min="19" max="19" width="6.08984375" style="1" customWidth="1"/>
    <col min="20" max="16384" width="9" style="1"/>
  </cols>
  <sheetData>
    <row r="1" spans="1:18" s="5" customFormat="1" x14ac:dyDescent="0.2">
      <c r="A1" s="19" t="s">
        <v>41</v>
      </c>
    </row>
    <row r="2" spans="1:18" s="12" customFormat="1" ht="18.5" customHeight="1" x14ac:dyDescent="0.2">
      <c r="B2" s="43" t="s">
        <v>58</v>
      </c>
      <c r="C2" s="5"/>
      <c r="D2" s="5"/>
      <c r="E2" s="5"/>
      <c r="F2" s="5"/>
      <c r="G2" s="5"/>
      <c r="H2" s="5"/>
      <c r="I2" s="5"/>
      <c r="J2" s="5"/>
      <c r="K2" s="5"/>
      <c r="L2" s="5"/>
      <c r="M2" s="5"/>
      <c r="N2" s="5"/>
      <c r="O2" s="5"/>
      <c r="P2" s="5"/>
      <c r="Q2" s="5"/>
      <c r="R2" s="6"/>
    </row>
    <row r="3" spans="1:18" s="3" customFormat="1" ht="51" customHeight="1" x14ac:dyDescent="0.2">
      <c r="A3" s="2"/>
      <c r="B3" s="86" t="s">
        <v>48</v>
      </c>
      <c r="C3" s="86"/>
      <c r="D3" s="86"/>
      <c r="E3" s="86"/>
      <c r="F3" s="86"/>
      <c r="G3" s="86"/>
      <c r="H3" s="86"/>
      <c r="I3" s="86"/>
      <c r="J3" s="86"/>
      <c r="K3" s="86"/>
      <c r="L3" s="86"/>
      <c r="M3" s="86"/>
      <c r="N3" s="86"/>
      <c r="O3" s="86"/>
      <c r="P3" s="86"/>
      <c r="Q3" s="86"/>
      <c r="R3" s="86"/>
    </row>
    <row r="4" spans="1:18" s="3" customFormat="1" ht="45" customHeight="1" x14ac:dyDescent="0.2">
      <c r="A4" s="2"/>
      <c r="B4" s="86" t="s">
        <v>23</v>
      </c>
      <c r="C4" s="86"/>
      <c r="D4" s="86"/>
      <c r="E4" s="86"/>
      <c r="F4" s="86"/>
      <c r="G4" s="86"/>
      <c r="H4" s="86"/>
      <c r="I4" s="86"/>
      <c r="J4" s="86"/>
      <c r="K4" s="86"/>
      <c r="L4" s="86"/>
      <c r="M4" s="86"/>
      <c r="N4" s="86"/>
      <c r="O4" s="86"/>
      <c r="P4" s="86"/>
      <c r="Q4" s="86"/>
      <c r="R4" s="86"/>
    </row>
    <row r="5" spans="1:18" s="3" customFormat="1" ht="45" customHeight="1" x14ac:dyDescent="0.2">
      <c r="A5" s="2"/>
      <c r="B5" s="86" t="s">
        <v>22</v>
      </c>
      <c r="C5" s="86"/>
      <c r="D5" s="86"/>
      <c r="E5" s="86"/>
      <c r="F5" s="86"/>
      <c r="G5" s="86"/>
      <c r="H5" s="86"/>
      <c r="I5" s="86"/>
      <c r="J5" s="86"/>
      <c r="K5" s="86"/>
      <c r="L5" s="86"/>
      <c r="M5" s="86"/>
      <c r="N5" s="86"/>
      <c r="O5" s="86"/>
      <c r="P5" s="86"/>
      <c r="Q5" s="86"/>
      <c r="R5" s="86"/>
    </row>
    <row r="6" spans="1:18" s="3" customFormat="1" ht="61.5" customHeight="1" x14ac:dyDescent="0.2">
      <c r="A6" s="2"/>
      <c r="B6" s="86" t="s">
        <v>90</v>
      </c>
      <c r="C6" s="86"/>
      <c r="D6" s="86"/>
      <c r="E6" s="86"/>
      <c r="F6" s="86"/>
      <c r="G6" s="86"/>
      <c r="H6" s="86"/>
      <c r="I6" s="86"/>
      <c r="J6" s="86"/>
      <c r="K6" s="86"/>
      <c r="L6" s="86"/>
      <c r="M6" s="86"/>
      <c r="N6" s="86"/>
      <c r="O6" s="86"/>
      <c r="P6" s="86"/>
      <c r="Q6" s="86"/>
      <c r="R6" s="86"/>
    </row>
    <row r="7" spans="1:18" s="3" customFormat="1" ht="15.5" customHeight="1" x14ac:dyDescent="0.2">
      <c r="A7" s="2"/>
      <c r="B7" s="2"/>
      <c r="C7" s="2"/>
      <c r="D7" s="2"/>
      <c r="E7" s="2"/>
      <c r="F7" s="2"/>
      <c r="G7" s="2"/>
      <c r="H7" s="2"/>
      <c r="I7" s="2"/>
      <c r="J7" s="2"/>
      <c r="K7" s="2"/>
      <c r="L7" s="2"/>
      <c r="M7" s="2"/>
      <c r="N7" s="2"/>
      <c r="O7" s="2"/>
      <c r="P7" s="2"/>
      <c r="Q7" s="2"/>
      <c r="R7" s="2"/>
    </row>
    <row r="8" spans="1:18" s="12" customFormat="1" x14ac:dyDescent="0.2">
      <c r="A8" s="93" t="s">
        <v>32</v>
      </c>
      <c r="B8" s="93"/>
      <c r="C8" s="93"/>
      <c r="D8" s="93"/>
      <c r="E8" s="93"/>
      <c r="F8" s="93"/>
      <c r="G8" s="93"/>
      <c r="H8" s="93"/>
      <c r="I8" s="93"/>
      <c r="J8" s="93"/>
      <c r="K8" s="93"/>
      <c r="L8" s="93"/>
      <c r="M8" s="93"/>
      <c r="N8" s="93"/>
      <c r="O8" s="93"/>
      <c r="P8" s="93"/>
      <c r="Q8" s="93"/>
      <c r="R8" s="93"/>
    </row>
    <row r="9" spans="1:18" s="12" customFormat="1" ht="20" customHeight="1" x14ac:dyDescent="0.2">
      <c r="A9" s="11"/>
      <c r="B9" s="5" t="s">
        <v>40</v>
      </c>
      <c r="C9" s="5"/>
      <c r="D9" s="5"/>
      <c r="E9" s="5"/>
      <c r="F9" s="5"/>
      <c r="G9" s="5"/>
      <c r="H9" s="5"/>
      <c r="I9" s="5"/>
      <c r="J9" s="5"/>
      <c r="K9" s="5"/>
      <c r="L9" s="5"/>
      <c r="M9" s="5"/>
      <c r="N9" s="5"/>
      <c r="O9" s="5"/>
      <c r="P9" s="5"/>
      <c r="Q9" s="5"/>
      <c r="R9" s="11"/>
    </row>
    <row r="10" spans="1:18" s="3" customFormat="1" ht="24" customHeight="1" x14ac:dyDescent="0.2">
      <c r="B10" s="87" t="s">
        <v>51</v>
      </c>
      <c r="C10" s="88"/>
      <c r="D10" s="88"/>
      <c r="E10" s="88"/>
      <c r="F10" s="89"/>
      <c r="G10" s="90"/>
      <c r="H10" s="91"/>
      <c r="I10" s="91"/>
      <c r="J10" s="91"/>
      <c r="K10" s="91"/>
      <c r="L10" s="92"/>
      <c r="M10" s="87" t="s">
        <v>38</v>
      </c>
      <c r="N10" s="88"/>
      <c r="O10" s="89"/>
      <c r="P10" s="90"/>
      <c r="Q10" s="91"/>
      <c r="R10" s="92"/>
    </row>
    <row r="11" spans="1:18" s="3" customFormat="1" ht="24" customHeight="1" x14ac:dyDescent="0.2">
      <c r="B11" s="87" t="s">
        <v>52</v>
      </c>
      <c r="C11" s="88"/>
      <c r="D11" s="88"/>
      <c r="E11" s="88"/>
      <c r="F11" s="89"/>
      <c r="G11" s="83" t="s">
        <v>44</v>
      </c>
      <c r="H11" s="84"/>
      <c r="I11" s="84"/>
      <c r="J11" s="84"/>
      <c r="K11" s="84"/>
      <c r="L11" s="84"/>
      <c r="M11" s="84"/>
      <c r="N11" s="84"/>
      <c r="O11" s="84" t="s">
        <v>45</v>
      </c>
      <c r="P11" s="84"/>
      <c r="Q11" s="84"/>
      <c r="R11" s="85"/>
    </row>
    <row r="12" spans="1:18" s="15" customFormat="1" ht="24" customHeight="1" x14ac:dyDescent="0.2">
      <c r="B12" s="87" t="s">
        <v>53</v>
      </c>
      <c r="C12" s="88"/>
      <c r="D12" s="88"/>
      <c r="E12" s="88"/>
      <c r="F12" s="89"/>
      <c r="G12" s="96"/>
      <c r="H12" s="97"/>
      <c r="I12" s="97"/>
      <c r="J12" s="97"/>
      <c r="K12" s="97"/>
      <c r="L12" s="98"/>
      <c r="M12" s="105" t="s">
        <v>39</v>
      </c>
      <c r="N12" s="105"/>
      <c r="O12" s="105"/>
      <c r="P12" s="90"/>
      <c r="Q12" s="91"/>
      <c r="R12" s="92"/>
    </row>
    <row r="13" spans="1:18" s="3" customFormat="1" ht="24" customHeight="1" x14ac:dyDescent="0.2">
      <c r="B13" s="87" t="s">
        <v>54</v>
      </c>
      <c r="C13" s="88"/>
      <c r="D13" s="88"/>
      <c r="E13" s="88"/>
      <c r="F13" s="89"/>
      <c r="G13" s="96"/>
      <c r="H13" s="97"/>
      <c r="I13" s="97"/>
      <c r="J13" s="97"/>
      <c r="K13" s="97"/>
      <c r="L13" s="97"/>
      <c r="M13" s="97"/>
      <c r="N13" s="97"/>
      <c r="O13" s="97"/>
      <c r="P13" s="97"/>
      <c r="Q13" s="97"/>
      <c r="R13" s="98"/>
    </row>
    <row r="14" spans="1:18" s="3" customFormat="1" ht="24" customHeight="1" x14ac:dyDescent="0.2">
      <c r="B14" s="99" t="s">
        <v>67</v>
      </c>
      <c r="C14" s="100"/>
      <c r="D14" s="100"/>
      <c r="E14" s="100"/>
      <c r="F14" s="101"/>
      <c r="G14" s="102"/>
      <c r="H14" s="103"/>
      <c r="I14" s="103"/>
      <c r="J14" s="103"/>
      <c r="K14" s="103"/>
      <c r="L14" s="52" t="s">
        <v>68</v>
      </c>
      <c r="M14" s="103"/>
      <c r="N14" s="103"/>
      <c r="O14" s="103"/>
      <c r="P14" s="103"/>
      <c r="Q14" s="103"/>
      <c r="R14" s="104"/>
    </row>
    <row r="15" spans="1:18" s="3" customFormat="1" ht="24" customHeight="1" x14ac:dyDescent="0.2">
      <c r="B15" s="87" t="s">
        <v>55</v>
      </c>
      <c r="C15" s="88"/>
      <c r="D15" s="88"/>
      <c r="E15" s="88"/>
      <c r="F15" s="89"/>
      <c r="G15" s="96"/>
      <c r="H15" s="97"/>
      <c r="I15" s="97"/>
      <c r="J15" s="97"/>
      <c r="K15" s="97"/>
      <c r="L15" s="97"/>
      <c r="M15" s="97"/>
      <c r="N15" s="97"/>
      <c r="O15" s="97"/>
      <c r="P15" s="97"/>
      <c r="Q15" s="97"/>
      <c r="R15" s="98"/>
    </row>
    <row r="16" spans="1:18" s="15" customFormat="1" ht="24" customHeight="1" x14ac:dyDescent="0.2">
      <c r="B16" s="87" t="s">
        <v>56</v>
      </c>
      <c r="C16" s="88"/>
      <c r="D16" s="88"/>
      <c r="E16" s="88"/>
      <c r="F16" s="88"/>
      <c r="G16" s="88"/>
      <c r="H16" s="88"/>
      <c r="I16" s="87"/>
      <c r="J16" s="88"/>
      <c r="K16" s="88"/>
      <c r="L16" s="88"/>
      <c r="M16" s="88"/>
      <c r="N16" s="88"/>
      <c r="O16" s="88"/>
      <c r="P16" s="88"/>
      <c r="Q16" s="88"/>
      <c r="R16" s="89"/>
    </row>
    <row r="17" spans="1:18" s="3" customFormat="1" ht="24" customHeight="1" x14ac:dyDescent="0.2">
      <c r="B17" s="87" t="s">
        <v>46</v>
      </c>
      <c r="C17" s="88"/>
      <c r="D17" s="88"/>
      <c r="E17" s="88"/>
      <c r="F17" s="88"/>
      <c r="G17" s="88"/>
      <c r="H17" s="94"/>
      <c r="I17" s="95"/>
      <c r="J17" s="95"/>
      <c r="K17" s="95"/>
      <c r="L17" s="95"/>
      <c r="M17" s="35" t="s">
        <v>43</v>
      </c>
      <c r="N17" s="106"/>
      <c r="O17" s="106"/>
      <c r="P17" s="106"/>
      <c r="Q17" s="106"/>
      <c r="R17" s="107"/>
    </row>
    <row r="18" spans="1:18" s="15" customFormat="1" ht="24" customHeight="1" x14ac:dyDescent="0.2">
      <c r="B18" s="110" t="s">
        <v>64</v>
      </c>
      <c r="C18" s="111"/>
      <c r="D18" s="111"/>
      <c r="E18" s="111"/>
      <c r="F18" s="112"/>
      <c r="G18" s="109" t="s">
        <v>60</v>
      </c>
      <c r="H18" s="109"/>
      <c r="I18" s="109"/>
      <c r="J18" s="109" t="s">
        <v>61</v>
      </c>
      <c r="K18" s="109"/>
      <c r="L18" s="109"/>
      <c r="M18" s="109" t="s">
        <v>62</v>
      </c>
      <c r="N18" s="109"/>
      <c r="O18" s="109"/>
      <c r="P18" s="109" t="s">
        <v>63</v>
      </c>
      <c r="Q18" s="109"/>
      <c r="R18" s="109"/>
    </row>
    <row r="19" spans="1:18" s="3" customFormat="1" ht="55.5" customHeight="1" x14ac:dyDescent="0.2">
      <c r="B19" s="114" t="s">
        <v>57</v>
      </c>
      <c r="C19" s="115"/>
      <c r="D19" s="115"/>
      <c r="E19" s="115"/>
      <c r="F19" s="115"/>
      <c r="G19" s="115"/>
      <c r="H19" s="115"/>
      <c r="I19" s="115"/>
      <c r="J19" s="115"/>
      <c r="K19" s="115"/>
      <c r="L19" s="115"/>
      <c r="M19" s="115"/>
      <c r="N19" s="115"/>
      <c r="O19" s="115"/>
      <c r="P19" s="115"/>
      <c r="Q19" s="115"/>
      <c r="R19" s="116"/>
    </row>
    <row r="20" spans="1:18" s="3" customFormat="1" ht="13.5" customHeight="1" x14ac:dyDescent="0.2">
      <c r="B20" s="2"/>
      <c r="C20" s="2"/>
      <c r="D20" s="2"/>
      <c r="E20" s="2"/>
      <c r="F20" s="2"/>
      <c r="G20" s="2"/>
      <c r="H20" s="2"/>
      <c r="I20" s="2"/>
      <c r="J20" s="2"/>
      <c r="K20" s="2"/>
      <c r="L20" s="2"/>
      <c r="M20" s="2"/>
      <c r="N20" s="2"/>
      <c r="O20" s="2"/>
      <c r="P20" s="2"/>
      <c r="Q20" s="2"/>
      <c r="R20" s="2"/>
    </row>
    <row r="21" spans="1:18" s="12" customFormat="1" x14ac:dyDescent="0.2">
      <c r="B21" s="5" t="s">
        <v>77</v>
      </c>
      <c r="C21" s="5"/>
      <c r="D21" s="5"/>
      <c r="E21" s="5"/>
      <c r="F21" s="5"/>
      <c r="G21" s="5"/>
      <c r="H21" s="5"/>
      <c r="I21" s="5"/>
      <c r="J21" s="5"/>
      <c r="K21" s="5"/>
      <c r="L21" s="5"/>
      <c r="M21" s="5"/>
      <c r="N21" s="5"/>
      <c r="O21" s="5"/>
      <c r="P21" s="5"/>
      <c r="Q21" s="5"/>
      <c r="R21" s="6"/>
    </row>
    <row r="22" spans="1:18" s="12" customFormat="1" ht="18.5" customHeight="1" x14ac:dyDescent="0.2">
      <c r="B22" s="53" t="s">
        <v>80</v>
      </c>
      <c r="C22" s="54"/>
      <c r="D22" s="54"/>
      <c r="E22" s="54"/>
      <c r="F22" s="54"/>
      <c r="G22" s="54"/>
      <c r="H22" s="54"/>
      <c r="I22" s="54"/>
      <c r="J22" s="54"/>
      <c r="K22" s="54"/>
      <c r="L22" s="54"/>
      <c r="M22" s="54"/>
      <c r="N22" s="54"/>
      <c r="O22" s="54"/>
      <c r="P22" s="54"/>
      <c r="Q22" s="54"/>
      <c r="R22" s="55"/>
    </row>
    <row r="23" spans="1:18" s="3" customFormat="1" ht="43" customHeight="1" x14ac:dyDescent="0.2">
      <c r="A23" s="2"/>
      <c r="B23" s="113" t="s">
        <v>81</v>
      </c>
      <c r="C23" s="113"/>
      <c r="D23" s="113"/>
      <c r="E23" s="113"/>
      <c r="F23" s="113"/>
      <c r="G23" s="113"/>
      <c r="H23" s="113"/>
      <c r="I23" s="113"/>
      <c r="J23" s="113"/>
      <c r="K23" s="113"/>
      <c r="L23" s="113"/>
      <c r="M23" s="113"/>
      <c r="N23" s="113"/>
      <c r="O23" s="113"/>
      <c r="P23" s="113"/>
      <c r="Q23" s="113"/>
      <c r="R23" s="113"/>
    </row>
    <row r="24" spans="1:18" s="3" customFormat="1" ht="42" customHeight="1" x14ac:dyDescent="0.2">
      <c r="A24" s="2"/>
      <c r="B24" s="113" t="s">
        <v>82</v>
      </c>
      <c r="C24" s="113"/>
      <c r="D24" s="113"/>
      <c r="E24" s="113"/>
      <c r="F24" s="113"/>
      <c r="G24" s="113"/>
      <c r="H24" s="113"/>
      <c r="I24" s="113"/>
      <c r="J24" s="113"/>
      <c r="K24" s="113"/>
      <c r="L24" s="113"/>
      <c r="M24" s="113"/>
      <c r="N24" s="113"/>
      <c r="O24" s="113"/>
      <c r="P24" s="113"/>
      <c r="Q24" s="113"/>
      <c r="R24" s="113"/>
    </row>
    <row r="25" spans="1:18" s="3" customFormat="1" ht="32" customHeight="1" x14ac:dyDescent="0.2">
      <c r="A25" s="2"/>
      <c r="B25" s="113" t="s">
        <v>24</v>
      </c>
      <c r="C25" s="113"/>
      <c r="D25" s="113"/>
      <c r="E25" s="113"/>
      <c r="F25" s="113"/>
      <c r="G25" s="113"/>
      <c r="H25" s="113"/>
      <c r="I25" s="113"/>
      <c r="J25" s="113"/>
      <c r="K25" s="113"/>
      <c r="L25" s="113"/>
      <c r="M25" s="113"/>
      <c r="N25" s="113"/>
      <c r="O25" s="113"/>
      <c r="P25" s="113"/>
      <c r="Q25" s="113"/>
      <c r="R25" s="113"/>
    </row>
    <row r="26" spans="1:18" s="3" customFormat="1" ht="9" customHeight="1" x14ac:dyDescent="0.2">
      <c r="A26" s="2"/>
      <c r="B26" s="56"/>
      <c r="C26" s="56"/>
      <c r="D26" s="56"/>
      <c r="E26" s="56"/>
      <c r="F26" s="56"/>
      <c r="G26" s="56"/>
      <c r="H26" s="56"/>
      <c r="I26" s="56"/>
      <c r="J26" s="56"/>
      <c r="K26" s="56"/>
      <c r="L26" s="56"/>
      <c r="M26" s="56"/>
      <c r="N26" s="56"/>
      <c r="O26" s="56"/>
      <c r="P26" s="56"/>
      <c r="Q26" s="56"/>
      <c r="R26" s="56"/>
    </row>
    <row r="27" spans="1:18" s="4" customFormat="1" ht="16.5" customHeight="1" x14ac:dyDescent="0.2">
      <c r="A27" s="44" t="s">
        <v>83</v>
      </c>
      <c r="B27" s="45"/>
      <c r="C27" s="45"/>
      <c r="D27" s="45"/>
      <c r="E27" s="45"/>
      <c r="F27" s="45"/>
      <c r="G27" s="45"/>
      <c r="H27" s="45"/>
      <c r="I27" s="45"/>
      <c r="J27" s="45"/>
      <c r="K27" s="45"/>
      <c r="L27" s="45"/>
      <c r="M27" s="45"/>
      <c r="N27" s="45"/>
      <c r="O27" s="45"/>
      <c r="P27" s="45"/>
      <c r="Q27" s="45"/>
      <c r="R27" s="46"/>
    </row>
    <row r="28" spans="1:18" s="4" customFormat="1" ht="23" customHeight="1" x14ac:dyDescent="0.2">
      <c r="A28" s="44"/>
      <c r="B28" s="47" t="s">
        <v>59</v>
      </c>
      <c r="C28" s="46"/>
      <c r="D28" s="45"/>
      <c r="E28" s="45"/>
      <c r="F28" s="45"/>
      <c r="G28" s="45"/>
      <c r="H28" s="45"/>
      <c r="I28" s="45"/>
      <c r="J28" s="45"/>
      <c r="K28" s="45"/>
      <c r="L28" s="45"/>
      <c r="M28" s="45"/>
      <c r="N28" s="45"/>
      <c r="O28" s="45"/>
      <c r="P28" s="45"/>
      <c r="Q28" s="45"/>
      <c r="R28" s="46"/>
    </row>
    <row r="29" spans="1:18" ht="8.5" customHeight="1" x14ac:dyDescent="0.2">
      <c r="B29" s="57"/>
      <c r="C29" s="57"/>
      <c r="D29" s="57"/>
      <c r="E29" s="57"/>
      <c r="F29" s="57"/>
      <c r="G29" s="57"/>
      <c r="H29" s="57"/>
      <c r="I29" s="57"/>
      <c r="J29" s="57"/>
      <c r="K29" s="57"/>
      <c r="L29" s="57"/>
      <c r="M29" s="57"/>
      <c r="N29" s="57"/>
      <c r="O29" s="57"/>
      <c r="P29" s="57"/>
      <c r="Q29" s="57"/>
      <c r="R29" s="57"/>
    </row>
    <row r="30" spans="1:18" s="4" customFormat="1" ht="17.5" customHeight="1" x14ac:dyDescent="0.2">
      <c r="A30" s="44"/>
      <c r="B30" s="46" t="s">
        <v>95</v>
      </c>
      <c r="C30" s="45"/>
      <c r="D30" s="45"/>
      <c r="E30" s="45"/>
      <c r="F30" s="45"/>
      <c r="G30" s="45"/>
      <c r="H30" s="45"/>
      <c r="I30" s="45"/>
      <c r="J30" s="45"/>
      <c r="K30" s="45"/>
      <c r="L30" s="45"/>
      <c r="M30" s="45"/>
      <c r="N30" s="45"/>
      <c r="O30" s="45"/>
      <c r="P30" s="45"/>
      <c r="Q30" s="45"/>
      <c r="R30" s="46"/>
    </row>
    <row r="31" spans="1:18" s="4" customFormat="1" ht="35.5" customHeight="1" x14ac:dyDescent="0.2">
      <c r="A31" s="46"/>
      <c r="B31" s="108" t="s">
        <v>78</v>
      </c>
      <c r="C31" s="108"/>
      <c r="D31" s="108"/>
      <c r="E31" s="108"/>
      <c r="F31" s="108"/>
      <c r="G31" s="108"/>
      <c r="H31" s="108"/>
      <c r="I31" s="108"/>
      <c r="J31" s="108"/>
      <c r="K31" s="108"/>
      <c r="L31" s="108"/>
      <c r="M31" s="108"/>
      <c r="N31" s="108"/>
      <c r="O31" s="108"/>
      <c r="P31" s="108"/>
      <c r="Q31" s="108"/>
      <c r="R31" s="108"/>
    </row>
    <row r="32" spans="1:18" ht="12.5" customHeight="1" x14ac:dyDescent="0.2">
      <c r="B32" s="57"/>
      <c r="C32" s="57"/>
      <c r="D32" s="57"/>
      <c r="E32" s="57"/>
      <c r="F32" s="57"/>
      <c r="G32" s="57"/>
      <c r="H32" s="57"/>
      <c r="I32" s="57"/>
      <c r="J32" s="57"/>
      <c r="K32" s="57"/>
      <c r="L32" s="57"/>
      <c r="M32" s="57"/>
      <c r="N32" s="57"/>
      <c r="O32" s="57"/>
      <c r="P32" s="57"/>
      <c r="Q32" s="57"/>
      <c r="R32" s="57"/>
    </row>
    <row r="33" spans="1:18" s="50" customFormat="1" ht="16" customHeight="1" x14ac:dyDescent="0.2">
      <c r="A33" s="44"/>
      <c r="B33" s="46" t="s">
        <v>96</v>
      </c>
      <c r="C33" s="45"/>
      <c r="D33" s="45"/>
      <c r="E33" s="45"/>
      <c r="F33" s="45"/>
      <c r="G33" s="45"/>
      <c r="H33" s="45"/>
      <c r="I33" s="45"/>
      <c r="J33" s="45"/>
      <c r="K33" s="45"/>
      <c r="L33" s="45"/>
      <c r="M33" s="45"/>
      <c r="N33" s="45"/>
      <c r="O33" s="45"/>
      <c r="P33" s="45"/>
      <c r="Q33" s="45"/>
      <c r="R33" s="46"/>
    </row>
    <row r="34" spans="1:18" s="50" customFormat="1" ht="72.5" customHeight="1" x14ac:dyDescent="0.2">
      <c r="A34" s="46"/>
      <c r="B34" s="108" t="s">
        <v>93</v>
      </c>
      <c r="C34" s="108"/>
      <c r="D34" s="108"/>
      <c r="E34" s="108"/>
      <c r="F34" s="108"/>
      <c r="G34" s="108"/>
      <c r="H34" s="108"/>
      <c r="I34" s="108"/>
      <c r="J34" s="108"/>
      <c r="K34" s="108"/>
      <c r="L34" s="108"/>
      <c r="M34" s="108"/>
      <c r="N34" s="108"/>
      <c r="O34" s="108"/>
      <c r="P34" s="108"/>
      <c r="Q34" s="108"/>
      <c r="R34" s="108"/>
    </row>
  </sheetData>
  <mergeCells count="39">
    <mergeCell ref="B34:R34"/>
    <mergeCell ref="M18:O18"/>
    <mergeCell ref="P18:R18"/>
    <mergeCell ref="B18:F18"/>
    <mergeCell ref="G18:I18"/>
    <mergeCell ref="J18:L18"/>
    <mergeCell ref="B24:R24"/>
    <mergeCell ref="B25:R25"/>
    <mergeCell ref="B31:R31"/>
    <mergeCell ref="B23:R23"/>
    <mergeCell ref="B19:R19"/>
    <mergeCell ref="I16:R16"/>
    <mergeCell ref="B17:G17"/>
    <mergeCell ref="H17:L17"/>
    <mergeCell ref="G12:L12"/>
    <mergeCell ref="B14:F14"/>
    <mergeCell ref="G14:K14"/>
    <mergeCell ref="M14:R14"/>
    <mergeCell ref="P12:R12"/>
    <mergeCell ref="M12:O12"/>
    <mergeCell ref="N17:R17"/>
    <mergeCell ref="B15:F15"/>
    <mergeCell ref="B13:F13"/>
    <mergeCell ref="B16:H16"/>
    <mergeCell ref="B12:F12"/>
    <mergeCell ref="G15:R15"/>
    <mergeCell ref="G13:R13"/>
    <mergeCell ref="G11:N11"/>
    <mergeCell ref="O11:R11"/>
    <mergeCell ref="B3:R3"/>
    <mergeCell ref="B4:R4"/>
    <mergeCell ref="B5:R5"/>
    <mergeCell ref="B6:R6"/>
    <mergeCell ref="B10:F10"/>
    <mergeCell ref="G10:L10"/>
    <mergeCell ref="A8:R8"/>
    <mergeCell ref="P10:R10"/>
    <mergeCell ref="M10:O10"/>
    <mergeCell ref="B11:F11"/>
  </mergeCells>
  <phoneticPr fontId="2"/>
  <printOptions horizontalCentered="1"/>
  <pageMargins left="0.74803149606299213" right="0.43307086614173229" top="0.98425196850393704" bottom="0.78740157480314965" header="0.27559055118110237" footer="0.23622047244094491"/>
  <pageSetup paperSize="9" orientation="portrait" r:id="rId1"/>
  <headerFooter alignWithMargins="0"/>
  <rowBreaks count="1" manualBreakCount="1">
    <brk id="2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6</xdr:col>
                    <xdr:colOff>101600</xdr:colOff>
                    <xdr:row>17</xdr:row>
                    <xdr:rowOff>19050</xdr:rowOff>
                  </from>
                  <to>
                    <xdr:col>6</xdr:col>
                    <xdr:colOff>355600</xdr:colOff>
                    <xdr:row>17</xdr:row>
                    <xdr:rowOff>266700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9</xdr:col>
                    <xdr:colOff>76200</xdr:colOff>
                    <xdr:row>17</xdr:row>
                    <xdr:rowOff>12700</xdr:rowOff>
                  </from>
                  <to>
                    <xdr:col>9</xdr:col>
                    <xdr:colOff>330200</xdr:colOff>
                    <xdr:row>17</xdr:row>
                    <xdr:rowOff>260350</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12</xdr:col>
                    <xdr:colOff>69850</xdr:colOff>
                    <xdr:row>17</xdr:row>
                    <xdr:rowOff>12700</xdr:rowOff>
                  </from>
                  <to>
                    <xdr:col>12</xdr:col>
                    <xdr:colOff>323850</xdr:colOff>
                    <xdr:row>17</xdr:row>
                    <xdr:rowOff>260350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15</xdr:col>
                    <xdr:colOff>114300</xdr:colOff>
                    <xdr:row>17</xdr:row>
                    <xdr:rowOff>19050</xdr:rowOff>
                  </from>
                  <to>
                    <xdr:col>16</xdr:col>
                    <xdr:colOff>6350</xdr:colOff>
                    <xdr:row>17</xdr:row>
                    <xdr:rowOff>266700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xdr:col>
                    <xdr:colOff>69850</xdr:colOff>
                    <xdr:row>30</xdr:row>
                    <xdr:rowOff>88900</xdr:rowOff>
                  </from>
                  <to>
                    <xdr:col>1</xdr:col>
                    <xdr:colOff>323850</xdr:colOff>
                    <xdr:row>30</xdr:row>
                    <xdr:rowOff>336550</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1</xdr:col>
                    <xdr:colOff>63500</xdr:colOff>
                    <xdr:row>33</xdr:row>
                    <xdr:rowOff>273050</xdr:rowOff>
                  </from>
                  <to>
                    <xdr:col>1</xdr:col>
                    <xdr:colOff>317500</xdr:colOff>
                    <xdr:row>33</xdr:row>
                    <xdr:rowOff>520700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L57"/>
  <sheetViews>
    <sheetView showGridLines="0" showZeros="0" tabSelected="1" view="pageBreakPreview" topLeftCell="A25" zoomScaleNormal="100" zoomScaleSheetLayoutView="100" workbookViewId="0">
      <selection activeCell="N30" sqref="N30"/>
    </sheetView>
  </sheetViews>
  <sheetFormatPr defaultColWidth="8.7265625" defaultRowHeight="13" x14ac:dyDescent="0.2"/>
  <cols>
    <col min="1" max="1" width="2.36328125" style="13" customWidth="1"/>
    <col min="2" max="2" width="17.54296875" style="13" customWidth="1"/>
    <col min="3" max="5" width="6.36328125" style="13" customWidth="1"/>
    <col min="6" max="7" width="6.6328125" style="13" customWidth="1"/>
    <col min="8" max="8" width="9.81640625" style="13" customWidth="1"/>
    <col min="9" max="10" width="6.6328125" style="13" customWidth="1"/>
    <col min="11" max="11" width="7.81640625" style="13" customWidth="1"/>
    <col min="12" max="16384" width="8.7265625" style="13"/>
  </cols>
  <sheetData>
    <row r="1" spans="1:12" x14ac:dyDescent="0.2">
      <c r="A1" s="58" t="s">
        <v>84</v>
      </c>
      <c r="B1" s="46"/>
      <c r="C1" s="4"/>
      <c r="D1" s="4"/>
      <c r="E1" s="4"/>
      <c r="F1" s="4"/>
      <c r="G1" s="4"/>
      <c r="H1" s="4"/>
      <c r="I1" s="4"/>
      <c r="J1" s="4"/>
      <c r="K1" s="4"/>
    </row>
    <row r="2" spans="1:12" s="15" customFormat="1" ht="10" customHeight="1" x14ac:dyDescent="0.2"/>
    <row r="3" spans="1:12" s="10" customFormat="1" x14ac:dyDescent="0.2">
      <c r="B3" s="10" t="s">
        <v>0</v>
      </c>
      <c r="H3" s="16" t="s">
        <v>7</v>
      </c>
      <c r="I3" s="16"/>
      <c r="J3" s="18"/>
    </row>
    <row r="4" spans="1:12" s="10" customFormat="1" ht="18.75" customHeight="1" x14ac:dyDescent="0.2">
      <c r="B4" s="36" t="s">
        <v>1</v>
      </c>
      <c r="C4" s="162" t="s">
        <v>2</v>
      </c>
      <c r="D4" s="162"/>
      <c r="E4" s="156"/>
      <c r="F4" s="155" t="s">
        <v>34</v>
      </c>
      <c r="G4" s="156"/>
      <c r="H4" s="22" t="s">
        <v>33</v>
      </c>
      <c r="I4" s="29"/>
      <c r="J4" s="28"/>
    </row>
    <row r="5" spans="1:12" s="10" customFormat="1" ht="41.5" customHeight="1" x14ac:dyDescent="0.2">
      <c r="B5" s="37" t="s">
        <v>27</v>
      </c>
      <c r="C5" s="167" t="s">
        <v>16</v>
      </c>
      <c r="D5" s="167"/>
      <c r="E5" s="168"/>
      <c r="F5" s="157"/>
      <c r="G5" s="158"/>
      <c r="H5" s="23"/>
      <c r="I5" s="7"/>
      <c r="J5" s="18"/>
    </row>
    <row r="6" spans="1:12" s="10" customFormat="1" ht="28" customHeight="1" x14ac:dyDescent="0.2">
      <c r="B6" s="38" t="s">
        <v>26</v>
      </c>
      <c r="C6" s="163"/>
      <c r="D6" s="163"/>
      <c r="E6" s="164"/>
      <c r="F6" s="153"/>
      <c r="G6" s="154"/>
      <c r="H6" s="24"/>
      <c r="I6" s="7"/>
      <c r="J6" s="18"/>
    </row>
    <row r="7" spans="1:12" s="10" customFormat="1" ht="28" customHeight="1" x14ac:dyDescent="0.2">
      <c r="B7" s="38" t="s">
        <v>25</v>
      </c>
      <c r="C7" s="163"/>
      <c r="D7" s="163"/>
      <c r="E7" s="164"/>
      <c r="F7" s="153"/>
      <c r="G7" s="154"/>
      <c r="H7" s="24"/>
      <c r="I7" s="7"/>
      <c r="J7" s="18"/>
    </row>
    <row r="8" spans="1:12" s="10" customFormat="1" ht="28" customHeight="1" x14ac:dyDescent="0.2">
      <c r="B8" s="39"/>
      <c r="C8" s="165"/>
      <c r="D8" s="165"/>
      <c r="E8" s="166"/>
      <c r="F8" s="151"/>
      <c r="G8" s="152"/>
      <c r="H8" s="25"/>
      <c r="I8" s="7"/>
      <c r="J8" s="18"/>
    </row>
    <row r="9" spans="1:12" s="10" customFormat="1" ht="30" customHeight="1" x14ac:dyDescent="0.2">
      <c r="B9" s="172" t="s">
        <v>3</v>
      </c>
      <c r="C9" s="162"/>
      <c r="D9" s="162"/>
      <c r="E9" s="156"/>
      <c r="F9" s="173">
        <f>SUM(F5:G8)</f>
        <v>0</v>
      </c>
      <c r="G9" s="174"/>
      <c r="H9" s="41" t="s">
        <v>47</v>
      </c>
      <c r="I9" s="117" t="str">
        <f>IF(F9=I18,"","注意！合計があっていません")</f>
        <v/>
      </c>
      <c r="J9" s="118"/>
      <c r="K9" s="118"/>
    </row>
    <row r="10" spans="1:12" s="10" customFormat="1" ht="10" customHeight="1" x14ac:dyDescent="0.2">
      <c r="B10" s="17"/>
      <c r="C10" s="18"/>
      <c r="J10" s="18"/>
    </row>
    <row r="11" spans="1:12" s="10" customFormat="1" x14ac:dyDescent="0.2">
      <c r="B11" s="10" t="s">
        <v>4</v>
      </c>
      <c r="K11" s="16" t="s">
        <v>5</v>
      </c>
    </row>
    <row r="12" spans="1:12" s="10" customFormat="1" ht="18.75" customHeight="1" x14ac:dyDescent="0.2">
      <c r="B12" s="36" t="s">
        <v>87</v>
      </c>
      <c r="C12" s="162" t="s">
        <v>2</v>
      </c>
      <c r="D12" s="162"/>
      <c r="E12" s="156"/>
      <c r="F12" s="155" t="s">
        <v>15</v>
      </c>
      <c r="G12" s="156"/>
      <c r="H12" s="21" t="s">
        <v>6</v>
      </c>
      <c r="I12" s="155" t="s">
        <v>28</v>
      </c>
      <c r="J12" s="156"/>
      <c r="K12" s="22" t="s">
        <v>33</v>
      </c>
    </row>
    <row r="13" spans="1:12" s="10" customFormat="1" ht="28" customHeight="1" x14ac:dyDescent="0.2">
      <c r="B13" s="40" t="s">
        <v>17</v>
      </c>
      <c r="C13" s="181"/>
      <c r="D13" s="181"/>
      <c r="E13" s="182"/>
      <c r="F13" s="157"/>
      <c r="G13" s="158"/>
      <c r="H13" s="32"/>
      <c r="I13" s="159">
        <f>F13</f>
        <v>0</v>
      </c>
      <c r="J13" s="160"/>
      <c r="K13" s="23"/>
    </row>
    <row r="14" spans="1:12" s="10" customFormat="1" ht="28" customHeight="1" x14ac:dyDescent="0.2">
      <c r="B14" s="59" t="s">
        <v>66</v>
      </c>
      <c r="C14" s="183"/>
      <c r="D14" s="183"/>
      <c r="E14" s="184"/>
      <c r="F14" s="153"/>
      <c r="G14" s="154"/>
      <c r="H14" s="32"/>
      <c r="I14" s="169">
        <f t="shared" ref="I14:I15" si="0">SUM(F14:H14)</f>
        <v>0</v>
      </c>
      <c r="J14" s="170"/>
      <c r="K14" s="23"/>
    </row>
    <row r="15" spans="1:12" s="10" customFormat="1" ht="28" customHeight="1" x14ac:dyDescent="0.2">
      <c r="B15" s="59" t="s">
        <v>65</v>
      </c>
      <c r="C15" s="183"/>
      <c r="D15" s="183"/>
      <c r="E15" s="184"/>
      <c r="F15" s="153"/>
      <c r="G15" s="154"/>
      <c r="H15" s="32"/>
      <c r="I15" s="169">
        <f t="shared" si="0"/>
        <v>0</v>
      </c>
      <c r="J15" s="170"/>
      <c r="K15" s="23"/>
    </row>
    <row r="16" spans="1:12" s="10" customFormat="1" ht="28" customHeight="1" x14ac:dyDescent="0.2">
      <c r="B16" s="40"/>
      <c r="C16" s="185"/>
      <c r="D16" s="185"/>
      <c r="E16" s="186"/>
      <c r="F16" s="151"/>
      <c r="G16" s="152"/>
      <c r="H16" s="33"/>
      <c r="I16" s="151"/>
      <c r="J16" s="152"/>
      <c r="K16" s="25"/>
      <c r="L16" s="18"/>
    </row>
    <row r="17" spans="1:11" s="10" customFormat="1" x14ac:dyDescent="0.2">
      <c r="B17" s="175" t="s">
        <v>3</v>
      </c>
      <c r="C17" s="176"/>
      <c r="D17" s="176"/>
      <c r="E17" s="177"/>
      <c r="F17" s="63" t="s">
        <v>76</v>
      </c>
      <c r="G17" s="64"/>
      <c r="H17" s="65"/>
      <c r="I17" s="63" t="s">
        <v>29</v>
      </c>
      <c r="J17" s="64"/>
      <c r="K17" s="30"/>
    </row>
    <row r="18" spans="1:11" s="10" customFormat="1" ht="17" customHeight="1" x14ac:dyDescent="0.2">
      <c r="B18" s="178"/>
      <c r="C18" s="179"/>
      <c r="D18" s="179"/>
      <c r="E18" s="180"/>
      <c r="F18" s="122">
        <f>SUM(F13:G16)</f>
        <v>0</v>
      </c>
      <c r="G18" s="124"/>
      <c r="H18" s="66">
        <f>SUM(H13:H16)</f>
        <v>0</v>
      </c>
      <c r="I18" s="122">
        <f>SUM(I13:J16)</f>
        <v>0</v>
      </c>
      <c r="J18" s="124"/>
      <c r="K18" s="31"/>
    </row>
    <row r="19" spans="1:11" s="4" customFormat="1" ht="10" customHeight="1" x14ac:dyDescent="0.2"/>
    <row r="20" spans="1:11" s="4" customFormat="1" x14ac:dyDescent="0.2">
      <c r="B20" s="46" t="s">
        <v>75</v>
      </c>
      <c r="C20" s="46"/>
      <c r="D20" s="46"/>
      <c r="E20" s="46"/>
      <c r="F20" s="46"/>
      <c r="G20" s="46"/>
      <c r="H20" s="46"/>
      <c r="I20" s="46"/>
      <c r="J20" s="46"/>
      <c r="K20" s="46"/>
    </row>
    <row r="21" spans="1:11" s="4" customFormat="1" ht="20.5" customHeight="1" thickBot="1" x14ac:dyDescent="0.25">
      <c r="B21" s="145" t="s">
        <v>69</v>
      </c>
      <c r="C21" s="146"/>
      <c r="D21" s="147"/>
      <c r="E21" s="148" t="s">
        <v>70</v>
      </c>
      <c r="F21" s="149"/>
      <c r="G21" s="150"/>
      <c r="H21" s="148" t="s">
        <v>71</v>
      </c>
      <c r="I21" s="150"/>
      <c r="J21" s="46"/>
      <c r="K21" s="46"/>
    </row>
    <row r="22" spans="1:11" s="4" customFormat="1" x14ac:dyDescent="0.2">
      <c r="B22" s="129" t="s">
        <v>17</v>
      </c>
      <c r="C22" s="130"/>
      <c r="D22" s="131"/>
      <c r="E22" s="135">
        <f>SUMIF($B$13:$B$16,B22,$F$13:$G$16)</f>
        <v>0</v>
      </c>
      <c r="F22" s="136"/>
      <c r="G22" s="137"/>
      <c r="H22" s="138"/>
      <c r="I22" s="139"/>
      <c r="J22" s="46"/>
      <c r="K22" s="46"/>
    </row>
    <row r="23" spans="1:11" s="4" customFormat="1" x14ac:dyDescent="0.2">
      <c r="B23" s="140" t="s">
        <v>66</v>
      </c>
      <c r="C23" s="141"/>
      <c r="D23" s="142"/>
      <c r="E23" s="122">
        <f>SUMIF($B$13:$B$16,B23,$F$13:$G$16)</f>
        <v>0</v>
      </c>
      <c r="F23" s="123"/>
      <c r="G23" s="124"/>
      <c r="H23" s="143"/>
      <c r="I23" s="144"/>
      <c r="J23" s="46"/>
      <c r="K23" s="46"/>
    </row>
    <row r="24" spans="1:11" s="4" customFormat="1" ht="20.5" customHeight="1" thickBot="1" x14ac:dyDescent="0.25">
      <c r="B24" s="132" t="s">
        <v>72</v>
      </c>
      <c r="C24" s="133"/>
      <c r="D24" s="134"/>
      <c r="E24" s="125">
        <f>SUM(E22:G23)</f>
        <v>0</v>
      </c>
      <c r="F24" s="126"/>
      <c r="G24" s="127"/>
      <c r="H24" s="125">
        <f>MIN((ROUNDDOWN(E24*3/4,-3)),2000000)-H26</f>
        <v>0</v>
      </c>
      <c r="I24" s="128"/>
      <c r="J24" s="46"/>
      <c r="K24" s="46"/>
    </row>
    <row r="25" spans="1:11" s="4" customFormat="1" x14ac:dyDescent="0.2">
      <c r="B25" s="129" t="s">
        <v>65</v>
      </c>
      <c r="C25" s="130"/>
      <c r="D25" s="131"/>
      <c r="E25" s="135">
        <f>SUMIF($B$13:$B$16,B25,$F$13:$G$16)</f>
        <v>0</v>
      </c>
      <c r="F25" s="136"/>
      <c r="G25" s="137"/>
      <c r="H25" s="138"/>
      <c r="I25" s="139"/>
      <c r="J25" s="46"/>
      <c r="K25" s="46"/>
    </row>
    <row r="26" spans="1:11" s="4" customFormat="1" ht="19" customHeight="1" thickBot="1" x14ac:dyDescent="0.25">
      <c r="B26" s="132" t="s">
        <v>72</v>
      </c>
      <c r="C26" s="133"/>
      <c r="D26" s="134"/>
      <c r="E26" s="125">
        <f>SUM(E25)</f>
        <v>0</v>
      </c>
      <c r="F26" s="126"/>
      <c r="G26" s="127"/>
      <c r="H26" s="125">
        <f>MIN((ROUNDDOWN(E26*3/4,-3)),100000)</f>
        <v>0</v>
      </c>
      <c r="I26" s="128"/>
      <c r="J26" s="60" t="s">
        <v>74</v>
      </c>
      <c r="K26" s="46"/>
    </row>
    <row r="27" spans="1:11" s="4" customFormat="1" ht="20.5" customHeight="1" x14ac:dyDescent="0.2">
      <c r="B27" s="119" t="s">
        <v>73</v>
      </c>
      <c r="C27" s="120"/>
      <c r="D27" s="121"/>
      <c r="E27" s="122">
        <f>SUM(E24,E26)</f>
        <v>0</v>
      </c>
      <c r="F27" s="123"/>
      <c r="G27" s="124"/>
      <c r="H27" s="122">
        <f>MIN((SUM(H24,H26)),2000000)</f>
        <v>0</v>
      </c>
      <c r="I27" s="124"/>
      <c r="J27" s="46"/>
      <c r="K27" s="46"/>
    </row>
    <row r="28" spans="1:11" s="4" customFormat="1" ht="10" customHeight="1" x14ac:dyDescent="0.2"/>
    <row r="29" spans="1:11" s="4" customFormat="1" x14ac:dyDescent="0.2">
      <c r="A29" s="48"/>
      <c r="B29" s="49"/>
      <c r="C29" s="46"/>
      <c r="D29" s="46"/>
      <c r="E29" s="46"/>
      <c r="F29" s="46"/>
      <c r="K29" s="16" t="s">
        <v>5</v>
      </c>
    </row>
    <row r="30" spans="1:11" s="4" customFormat="1" ht="26" customHeight="1" x14ac:dyDescent="0.2">
      <c r="B30" s="161" t="s">
        <v>31</v>
      </c>
      <c r="C30" s="161" t="s">
        <v>30</v>
      </c>
      <c r="D30" s="161"/>
      <c r="E30" s="161"/>
      <c r="F30" s="161" t="s">
        <v>11</v>
      </c>
      <c r="G30" s="161"/>
      <c r="H30" s="161"/>
      <c r="I30" s="161"/>
      <c r="J30" s="161"/>
      <c r="K30" s="161"/>
    </row>
    <row r="31" spans="1:11" s="4" customFormat="1" ht="43" customHeight="1" x14ac:dyDescent="0.2">
      <c r="B31" s="161"/>
      <c r="C31" s="161"/>
      <c r="D31" s="161"/>
      <c r="E31" s="161"/>
      <c r="F31" s="161" t="s">
        <v>89</v>
      </c>
      <c r="G31" s="161"/>
      <c r="H31" s="161"/>
      <c r="I31" s="161" t="s">
        <v>88</v>
      </c>
      <c r="J31" s="188"/>
      <c r="K31" s="188"/>
    </row>
    <row r="32" spans="1:11" s="4" customFormat="1" ht="30" customHeight="1" x14ac:dyDescent="0.2">
      <c r="B32" s="62">
        <f>I18</f>
        <v>0</v>
      </c>
      <c r="C32" s="187">
        <f>F18</f>
        <v>0</v>
      </c>
      <c r="D32" s="187"/>
      <c r="E32" s="187"/>
      <c r="F32" s="187">
        <f>H27</f>
        <v>0</v>
      </c>
      <c r="G32" s="187"/>
      <c r="H32" s="187"/>
      <c r="I32" s="187">
        <f>B32-F32</f>
        <v>0</v>
      </c>
      <c r="J32" s="187"/>
      <c r="K32" s="187"/>
    </row>
    <row r="33" spans="2:11" s="4" customFormat="1" ht="83" customHeight="1" x14ac:dyDescent="0.2">
      <c r="B33" s="171" t="s">
        <v>97</v>
      </c>
      <c r="C33" s="171"/>
      <c r="D33" s="171"/>
      <c r="E33" s="171"/>
      <c r="F33" s="171"/>
      <c r="G33" s="171"/>
      <c r="H33" s="171"/>
      <c r="I33" s="171"/>
      <c r="J33" s="171"/>
      <c r="K33" s="171"/>
    </row>
    <row r="34" spans="2:11" s="4" customFormat="1" x14ac:dyDescent="0.2">
      <c r="H34" s="14"/>
      <c r="I34" s="14"/>
    </row>
    <row r="35" spans="2:11" s="10" customFormat="1" x14ac:dyDescent="0.2">
      <c r="B35" s="10" t="s">
        <v>17</v>
      </c>
    </row>
    <row r="36" spans="2:11" s="10" customFormat="1" x14ac:dyDescent="0.2">
      <c r="B36" s="10" t="s">
        <v>66</v>
      </c>
      <c r="G36" s="34"/>
    </row>
    <row r="37" spans="2:11" s="10" customFormat="1" x14ac:dyDescent="0.2">
      <c r="B37" s="10" t="s">
        <v>65</v>
      </c>
    </row>
    <row r="38" spans="2:11" s="10" customFormat="1" x14ac:dyDescent="0.2"/>
    <row r="39" spans="2:11" s="10" customFormat="1" x14ac:dyDescent="0.2"/>
    <row r="40" spans="2:11" s="10" customFormat="1" x14ac:dyDescent="0.2"/>
    <row r="41" spans="2:11" s="10" customFormat="1" x14ac:dyDescent="0.2"/>
    <row r="42" spans="2:11" s="10" customFormat="1" x14ac:dyDescent="0.2"/>
    <row r="43" spans="2:11" s="10" customFormat="1" x14ac:dyDescent="0.2"/>
    <row r="44" spans="2:11" s="10" customFormat="1" x14ac:dyDescent="0.2"/>
    <row r="45" spans="2:11" s="10" customFormat="1" x14ac:dyDescent="0.2"/>
    <row r="46" spans="2:11" s="10" customFormat="1" x14ac:dyDescent="0.2"/>
    <row r="47" spans="2:11" s="10" customFormat="1" x14ac:dyDescent="0.2"/>
    <row r="48" spans="2:11" s="10" customFormat="1" x14ac:dyDescent="0.2"/>
    <row r="49" spans="2:3" s="10" customFormat="1" x14ac:dyDescent="0.2"/>
    <row r="50" spans="2:3" s="10" customFormat="1" x14ac:dyDescent="0.2"/>
    <row r="51" spans="2:3" s="10" customFormat="1" x14ac:dyDescent="0.2"/>
    <row r="52" spans="2:3" s="10" customFormat="1" x14ac:dyDescent="0.2"/>
    <row r="53" spans="2:3" s="10" customFormat="1" x14ac:dyDescent="0.2"/>
    <row r="54" spans="2:3" s="10" customFormat="1" x14ac:dyDescent="0.2"/>
    <row r="55" spans="2:3" s="10" customFormat="1" x14ac:dyDescent="0.2"/>
    <row r="56" spans="2:3" s="10" customFormat="1" x14ac:dyDescent="0.2"/>
    <row r="57" spans="2:3" x14ac:dyDescent="0.2">
      <c r="B57" s="10"/>
      <c r="C57" s="10"/>
    </row>
  </sheetData>
  <sheetProtection selectLockedCells="1"/>
  <mergeCells count="61">
    <mergeCell ref="B33:K33"/>
    <mergeCell ref="B9:E9"/>
    <mergeCell ref="F9:G9"/>
    <mergeCell ref="B17:E18"/>
    <mergeCell ref="C13:E13"/>
    <mergeCell ref="C12:E12"/>
    <mergeCell ref="C14:E14"/>
    <mergeCell ref="C15:E15"/>
    <mergeCell ref="C16:E16"/>
    <mergeCell ref="B30:B31"/>
    <mergeCell ref="C32:E32"/>
    <mergeCell ref="C30:E31"/>
    <mergeCell ref="I32:K32"/>
    <mergeCell ref="I31:K31"/>
    <mergeCell ref="F32:H32"/>
    <mergeCell ref="F31:H31"/>
    <mergeCell ref="F8:G8"/>
    <mergeCell ref="F30:K30"/>
    <mergeCell ref="C4:E4"/>
    <mergeCell ref="C6:E6"/>
    <mergeCell ref="F7:G7"/>
    <mergeCell ref="F6:G6"/>
    <mergeCell ref="F5:G5"/>
    <mergeCell ref="F4:G4"/>
    <mergeCell ref="I18:J18"/>
    <mergeCell ref="F18:G18"/>
    <mergeCell ref="C8:E8"/>
    <mergeCell ref="C7:E7"/>
    <mergeCell ref="C5:E5"/>
    <mergeCell ref="I16:J16"/>
    <mergeCell ref="I15:J15"/>
    <mergeCell ref="I14:J14"/>
    <mergeCell ref="F16:G16"/>
    <mergeCell ref="F15:G15"/>
    <mergeCell ref="I12:J12"/>
    <mergeCell ref="F14:G14"/>
    <mergeCell ref="F13:G13"/>
    <mergeCell ref="F12:G12"/>
    <mergeCell ref="I13:J13"/>
    <mergeCell ref="B21:D21"/>
    <mergeCell ref="B22:D22"/>
    <mergeCell ref="E22:G22"/>
    <mergeCell ref="E21:G21"/>
    <mergeCell ref="H22:I22"/>
    <mergeCell ref="H21:I21"/>
    <mergeCell ref="I9:K9"/>
    <mergeCell ref="B27:D27"/>
    <mergeCell ref="E27:G27"/>
    <mergeCell ref="E26:G26"/>
    <mergeCell ref="H27:I27"/>
    <mergeCell ref="H26:I26"/>
    <mergeCell ref="B25:D25"/>
    <mergeCell ref="B26:D26"/>
    <mergeCell ref="E25:G25"/>
    <mergeCell ref="H25:I25"/>
    <mergeCell ref="B23:D23"/>
    <mergeCell ref="B24:D24"/>
    <mergeCell ref="E24:G24"/>
    <mergeCell ref="E23:G23"/>
    <mergeCell ref="H24:I24"/>
    <mergeCell ref="H23:I23"/>
  </mergeCells>
  <phoneticPr fontId="2"/>
  <dataValidations count="1">
    <dataValidation type="list" allowBlank="1" showInputMessage="1" showErrorMessage="1" sqref="B13:B16">
      <formula1>$B$35:$B$37</formula1>
    </dataValidation>
  </dataValidations>
  <printOptions horizontalCentered="1"/>
  <pageMargins left="0.98425196850393704" right="0.78740157480314965" top="0.98425196850393704" bottom="0.78740157480314965" header="0.27559055118110237" footer="0.2362204724409449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補助事業計画書</vt:lpstr>
      <vt:lpstr>事業計画内容</vt:lpstr>
      <vt:lpstr>経費の配分</vt:lpstr>
      <vt:lpstr>経費の配分!Print_Area</vt:lpstr>
      <vt:lpstr>事業計画内容!Print_Area</vt:lpstr>
      <vt:lpstr>補助事業計画書!Print_Area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2023-03-03T05:28:48Z</cp:lastPrinted>
  <dcterms:created xsi:type="dcterms:W3CDTF">2018-10-04T02:25:00Z</dcterms:created>
  <dcterms:modified xsi:type="dcterms:W3CDTF">2023-05-11T00:10:09Z</dcterms:modified>
</cp:coreProperties>
</file>