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440" yWindow="48" windowWidth="10260" windowHeight="8328" activeTab="0"/>
  </bookViews>
  <sheets>
    <sheet name="入力シート" sheetId="1" r:id="rId1"/>
  </sheets>
  <definedNames>
    <definedName name="_xlnm.Print_Area" localSheetId="0">'入力シート'!$A$1:$J$51</definedName>
  </definedNames>
  <calcPr fullCalcOnLoad="1"/>
</workbook>
</file>

<file path=xl/sharedStrings.xml><?xml version="1.0" encoding="utf-8"?>
<sst xmlns="http://schemas.openxmlformats.org/spreadsheetml/2006/main" count="114" uniqueCount="57">
  <si>
    <t>普通科</t>
  </si>
  <si>
    <t>二次募集
募集人員
（Ａ）</t>
  </si>
  <si>
    <t>計</t>
  </si>
  <si>
    <t xml:space="preserve"> 学 校 名</t>
  </si>
  <si>
    <t xml:space="preserve"> 学 科 名</t>
  </si>
  <si>
    <t>(2)</t>
  </si>
  <si>
    <t>県立追浜</t>
  </si>
  <si>
    <t>川崎市立川崎総合科学</t>
  </si>
  <si>
    <t>単位制普通科</t>
  </si>
  <si>
    <t>(1)</t>
  </si>
  <si>
    <t>県立横浜翠嵐</t>
  </si>
  <si>
    <t>普通科</t>
  </si>
  <si>
    <t>県立希望ケ丘</t>
  </si>
  <si>
    <t>県立横須賀</t>
  </si>
  <si>
    <t>県立茅ケ崎</t>
  </si>
  <si>
    <t>県立伊勢原</t>
  </si>
  <si>
    <t>県立津久井</t>
  </si>
  <si>
    <t>横浜市立戸塚</t>
  </si>
  <si>
    <t>県立神奈川工業</t>
  </si>
  <si>
    <t>機械科</t>
  </si>
  <si>
    <t>電気科</t>
  </si>
  <si>
    <t>県立湘南</t>
  </si>
  <si>
    <t>県立小田原</t>
  </si>
  <si>
    <t>県立磯子工業</t>
  </si>
  <si>
    <t>県立向の岡工業</t>
  </si>
  <si>
    <t>県立秦野総合</t>
  </si>
  <si>
    <t>単位制総合学科</t>
  </si>
  <si>
    <t>単位制総合学科</t>
  </si>
  <si>
    <t>県立横浜修悠館</t>
  </si>
  <si>
    <t>県立厚木清南</t>
  </si>
  <si>
    <t>単位制普通科</t>
  </si>
  <si>
    <t>単位制普通科</t>
  </si>
  <si>
    <t>県立小田原城北工業</t>
  </si>
  <si>
    <t>クリエイト工学科</t>
  </si>
  <si>
    <t>機械科・電気科</t>
  </si>
  <si>
    <t>川崎市立高津</t>
  </si>
  <si>
    <t>川崎市立橘</t>
  </si>
  <si>
    <t>県立神奈川工業</t>
  </si>
  <si>
    <t>建設科</t>
  </si>
  <si>
    <t>商業科</t>
  </si>
  <si>
    <t>県立神奈川総合産業</t>
  </si>
  <si>
    <t>　定時制の課程</t>
  </si>
  <si>
    <t>ア　普通科</t>
  </si>
  <si>
    <t>イ　専門学科</t>
  </si>
  <si>
    <t>ウ　単位制普通科</t>
  </si>
  <si>
    <t>エ　単位制総合学科</t>
  </si>
  <si>
    <t>　通信制の課程</t>
  </si>
  <si>
    <t>ア　単位制普通科</t>
  </si>
  <si>
    <t>（定時制の課程及び通信制の課程）</t>
  </si>
  <si>
    <t>県立高浜</t>
  </si>
  <si>
    <t>横須賀市立横須賀総合</t>
  </si>
  <si>
    <t>３月23日
志願者数
（Ｂ）</t>
  </si>
  <si>
    <t>３月23日
競争率
（Ｂ／Ａ）</t>
  </si>
  <si>
    <t>※　志願者がいなかった学校については、競争率を「－」で表しています。</t>
  </si>
  <si>
    <t>令和５年度神奈川県公立高等学校入学者選抜一般募集定通分割選抜二次募集志願状況</t>
  </si>
  <si>
    <t>３月17日以降
入学辞退者数</t>
  </si>
  <si>
    <t>－</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</si>
</sst>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 "/>
    <numFmt numFmtId="179" formatCode="#,##0.00_ "/>
    <numFmt numFmtId="180" formatCode="#,##0_);[Red]\(#,##0\)"/>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mmm\-yyyy"/>
    <numFmt numFmtId="187" formatCode="0_);[Red]\(0\)"/>
    <numFmt numFmtId="188" formatCode="0.00000_ "/>
    <numFmt numFmtId="189" formatCode="0.0000_ "/>
    <numFmt numFmtId="190" formatCode="0.000_ "/>
    <numFmt numFmtId="191" formatCode="0.00_);[Red]\(0.00\)"/>
    <numFmt numFmtId="192" formatCode="#,##0_ ;[Red]\-#,##0\ "/>
    <numFmt numFmtId="193" formatCode="0_ ;[Red]\-0\ "/>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2"/>
      <name val="ＭＳ Ｐ明朝"/>
      <family val="1"/>
    </font>
    <font>
      <sz val="11"/>
      <name val="ＭＳ 明朝"/>
      <family val="1"/>
    </font>
    <font>
      <sz val="14"/>
      <name val="ＭＳ 明朝"/>
      <family val="1"/>
    </font>
    <font>
      <sz val="9"/>
      <name val="ＭＳ 明朝"/>
      <family val="1"/>
    </font>
    <font>
      <b/>
      <sz val="11"/>
      <name val="ＭＳ 明朝"/>
      <family val="1"/>
    </font>
    <font>
      <sz val="14"/>
      <color indexed="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style="thin"/>
      <right style="thin"/>
      <top style="thin"/>
      <bottom style="hair"/>
    </border>
    <border>
      <left style="thin"/>
      <right>
        <color indexed="63"/>
      </right>
      <top>
        <color indexed="63"/>
      </top>
      <bottom style="hair"/>
    </border>
    <border>
      <left>
        <color indexed="63"/>
      </left>
      <right>
        <color indexed="63"/>
      </right>
      <top>
        <color indexed="63"/>
      </top>
      <bottom style="hair"/>
    </border>
    <border>
      <left style="thin"/>
      <right style="thin"/>
      <top>
        <color indexed="63"/>
      </top>
      <bottom style="hair"/>
    </border>
    <border>
      <left style="thin"/>
      <right>
        <color indexed="63"/>
      </right>
      <top style="hair"/>
      <bottom>
        <color indexed="63"/>
      </bottom>
    </border>
    <border>
      <left style="thin"/>
      <right style="thin"/>
      <top>
        <color indexed="63"/>
      </top>
      <bottom>
        <color indexed="63"/>
      </bottom>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51">
    <xf numFmtId="0" fontId="0" fillId="0" borderId="0" xfId="0" applyAlignment="1">
      <alignment/>
    </xf>
    <xf numFmtId="0" fontId="22" fillId="0" borderId="0" xfId="0" applyFont="1" applyFill="1" applyAlignment="1">
      <alignment vertical="center"/>
    </xf>
    <xf numFmtId="0" fontId="23" fillId="0" borderId="0" xfId="0" applyFont="1" applyAlignment="1">
      <alignment/>
    </xf>
    <xf numFmtId="0" fontId="22" fillId="0" borderId="0" xfId="0" applyFont="1" applyFill="1" applyAlignment="1" quotePrefix="1">
      <alignment vertical="center"/>
    </xf>
    <xf numFmtId="0" fontId="22" fillId="0" borderId="0" xfId="0" applyFont="1" applyAlignment="1">
      <alignment/>
    </xf>
    <xf numFmtId="0" fontId="22" fillId="0" borderId="0" xfId="0" applyFont="1" applyFill="1" applyAlignment="1">
      <alignment/>
    </xf>
    <xf numFmtId="0" fontId="22" fillId="0" borderId="0" xfId="0" applyFont="1" applyFill="1" applyAlignment="1" quotePrefix="1">
      <alignment horizontal="center"/>
    </xf>
    <xf numFmtId="0" fontId="22" fillId="0" borderId="10" xfId="0" applyFont="1" applyFill="1" applyBorder="1" applyAlignment="1">
      <alignment vertical="center"/>
    </xf>
    <xf numFmtId="0" fontId="22" fillId="0" borderId="11" xfId="0" applyFont="1" applyFill="1" applyBorder="1" applyAlignment="1">
      <alignment vertical="center"/>
    </xf>
    <xf numFmtId="0" fontId="22" fillId="0" borderId="12" xfId="0" applyFont="1" applyFill="1" applyBorder="1" applyAlignment="1">
      <alignment vertical="center"/>
    </xf>
    <xf numFmtId="0" fontId="22" fillId="0" borderId="13"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2" fillId="0" borderId="14" xfId="0" applyFont="1" applyFill="1" applyBorder="1" applyAlignment="1">
      <alignment vertical="center"/>
    </xf>
    <xf numFmtId="0" fontId="22" fillId="0" borderId="15" xfId="0" applyFont="1" applyFill="1" applyBorder="1" applyAlignment="1">
      <alignment vertical="center"/>
    </xf>
    <xf numFmtId="177" fontId="22" fillId="0" borderId="16" xfId="0" applyNumberFormat="1" applyFont="1" applyFill="1" applyBorder="1" applyAlignment="1">
      <alignment horizontal="right"/>
    </xf>
    <xf numFmtId="177" fontId="22" fillId="0" borderId="16" xfId="0" applyNumberFormat="1" applyFont="1" applyFill="1" applyBorder="1" applyAlignment="1">
      <alignment/>
    </xf>
    <xf numFmtId="176" fontId="22" fillId="0" borderId="16" xfId="0" applyNumberFormat="1" applyFont="1" applyFill="1" applyBorder="1" applyAlignment="1">
      <alignment/>
    </xf>
    <xf numFmtId="0" fontId="22" fillId="0" borderId="17" xfId="0" applyFont="1" applyFill="1" applyBorder="1" applyAlignment="1">
      <alignment vertical="center"/>
    </xf>
    <xf numFmtId="0" fontId="22" fillId="0" borderId="18" xfId="0" applyFont="1" applyFill="1" applyBorder="1" applyAlignment="1">
      <alignment vertical="center"/>
    </xf>
    <xf numFmtId="177" fontId="22" fillId="0" borderId="19" xfId="0" applyNumberFormat="1" applyFont="1" applyFill="1" applyBorder="1" applyAlignment="1">
      <alignment horizontal="right"/>
    </xf>
    <xf numFmtId="177" fontId="22" fillId="0" borderId="19" xfId="0" applyNumberFormat="1" applyFont="1" applyFill="1" applyBorder="1" applyAlignment="1">
      <alignment/>
    </xf>
    <xf numFmtId="176" fontId="22" fillId="0" borderId="19" xfId="0" applyNumberFormat="1" applyFont="1" applyFill="1" applyBorder="1" applyAlignment="1">
      <alignment/>
    </xf>
    <xf numFmtId="0" fontId="22" fillId="0" borderId="20" xfId="0" applyFont="1" applyFill="1" applyBorder="1" applyAlignment="1">
      <alignment vertical="center"/>
    </xf>
    <xf numFmtId="0" fontId="22" fillId="0" borderId="0" xfId="0" applyFont="1" applyFill="1" applyBorder="1" applyAlignment="1">
      <alignment vertical="center"/>
    </xf>
    <xf numFmtId="177" fontId="22" fillId="0" borderId="21" xfId="0" applyNumberFormat="1" applyFont="1" applyFill="1" applyBorder="1" applyAlignment="1">
      <alignment/>
    </xf>
    <xf numFmtId="176" fontId="22" fillId="0" borderId="22" xfId="0" applyNumberFormat="1" applyFont="1" applyFill="1" applyBorder="1" applyAlignment="1">
      <alignment/>
    </xf>
    <xf numFmtId="0" fontId="22" fillId="0" borderId="23" xfId="0" applyFont="1" applyFill="1" applyBorder="1" applyAlignment="1">
      <alignment vertical="center"/>
    </xf>
    <xf numFmtId="177" fontId="22" fillId="0" borderId="22" xfId="0" applyNumberFormat="1" applyFont="1" applyFill="1" applyBorder="1" applyAlignment="1">
      <alignment/>
    </xf>
    <xf numFmtId="177" fontId="25" fillId="0" borderId="13" xfId="0" applyNumberFormat="1" applyFont="1" applyFill="1" applyBorder="1" applyAlignment="1">
      <alignment vertical="center"/>
    </xf>
    <xf numFmtId="176" fontId="25" fillId="0" borderId="13" xfId="0" applyNumberFormat="1" applyFont="1" applyFill="1" applyBorder="1" applyAlignment="1">
      <alignment vertical="center"/>
    </xf>
    <xf numFmtId="0" fontId="22" fillId="0" borderId="0" xfId="0" applyFont="1" applyFill="1" applyBorder="1" applyAlignment="1">
      <alignment/>
    </xf>
    <xf numFmtId="177" fontId="22" fillId="0" borderId="0" xfId="0" applyNumberFormat="1" applyFont="1" applyFill="1" applyBorder="1" applyAlignment="1">
      <alignment/>
    </xf>
    <xf numFmtId="0" fontId="22" fillId="0" borderId="24" xfId="0" applyFont="1" applyFill="1" applyBorder="1" applyAlignment="1">
      <alignment/>
    </xf>
    <xf numFmtId="0" fontId="22" fillId="0" borderId="23" xfId="0" applyFont="1" applyFill="1" applyBorder="1" applyAlignment="1">
      <alignment/>
    </xf>
    <xf numFmtId="176" fontId="22" fillId="0" borderId="22" xfId="0" applyNumberFormat="1" applyFont="1" applyFill="1" applyBorder="1" applyAlignment="1">
      <alignment/>
    </xf>
    <xf numFmtId="0" fontId="22" fillId="0" borderId="25" xfId="0" applyFont="1" applyFill="1" applyBorder="1" applyAlignment="1">
      <alignment/>
    </xf>
    <xf numFmtId="0" fontId="25" fillId="0" borderId="0" xfId="0" applyFont="1" applyFill="1" applyBorder="1" applyAlignment="1">
      <alignment horizontal="center"/>
    </xf>
    <xf numFmtId="177" fontId="22" fillId="0" borderId="0" xfId="0" applyNumberFormat="1" applyFont="1" applyFill="1" applyBorder="1" applyAlignment="1">
      <alignment/>
    </xf>
    <xf numFmtId="0" fontId="22" fillId="0" borderId="0" xfId="0" applyFont="1" applyFill="1" applyAlignment="1" quotePrefix="1">
      <alignment horizontal="center" vertical="center"/>
    </xf>
    <xf numFmtId="0" fontId="22" fillId="0" borderId="0" xfId="0" applyFont="1" applyFill="1" applyAlignment="1">
      <alignment horizontal="left" vertical="center"/>
    </xf>
    <xf numFmtId="0" fontId="25" fillId="0" borderId="0" xfId="0" applyFont="1" applyFill="1" applyBorder="1" applyAlignment="1">
      <alignment horizontal="center" vertical="center"/>
    </xf>
    <xf numFmtId="177" fontId="25" fillId="0" borderId="0" xfId="0" applyNumberFormat="1" applyFont="1" applyFill="1" applyBorder="1" applyAlignment="1">
      <alignment vertical="center"/>
    </xf>
    <xf numFmtId="176" fontId="25" fillId="0" borderId="0" xfId="0" applyNumberFormat="1" applyFont="1" applyFill="1" applyBorder="1" applyAlignment="1">
      <alignment vertical="center"/>
    </xf>
    <xf numFmtId="192" fontId="25" fillId="0" borderId="13" xfId="49" applyNumberFormat="1" applyFont="1" applyFill="1" applyBorder="1" applyAlignment="1">
      <alignment vertical="center"/>
    </xf>
    <xf numFmtId="192" fontId="25" fillId="0" borderId="0" xfId="49" applyNumberFormat="1" applyFont="1" applyFill="1" applyBorder="1" applyAlignment="1">
      <alignment vertical="center"/>
    </xf>
    <xf numFmtId="177" fontId="22" fillId="0" borderId="0" xfId="0" applyNumberFormat="1" applyFont="1" applyFill="1" applyAlignment="1">
      <alignment vertical="center"/>
    </xf>
    <xf numFmtId="176" fontId="22" fillId="0" borderId="22" xfId="0" applyNumberFormat="1" applyFont="1" applyFill="1" applyBorder="1" applyAlignment="1">
      <alignment horizontal="right"/>
    </xf>
    <xf numFmtId="176" fontId="22" fillId="0" borderId="19" xfId="0" applyNumberFormat="1" applyFont="1" applyFill="1" applyBorder="1" applyAlignment="1">
      <alignment horizontal="right"/>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676275</xdr:colOff>
      <xdr:row>0</xdr:row>
      <xdr:rowOff>47625</xdr:rowOff>
    </xdr:from>
    <xdr:to>
      <xdr:col>9</xdr:col>
      <xdr:colOff>828675</xdr:colOff>
      <xdr:row>0</xdr:row>
      <xdr:rowOff>409575</xdr:rowOff>
    </xdr:to>
    <xdr:sp>
      <xdr:nvSpPr>
        <xdr:cNvPr id="1" name="テキスト ボックス 1"/>
        <xdr:cNvSpPr txBox="1">
          <a:spLocks noChangeArrowheads="1"/>
        </xdr:cNvSpPr>
      </xdr:nvSpPr>
      <xdr:spPr>
        <a:xfrm>
          <a:off x="6619875" y="47625"/>
          <a:ext cx="876300"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別紙２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54"/>
  <sheetViews>
    <sheetView showGridLines="0" tabSelected="1" view="pageBreakPreview" zoomScale="115" zoomScaleSheetLayoutView="115" workbookViewId="0" topLeftCell="C1">
      <selection activeCell="I53" sqref="I53"/>
    </sheetView>
  </sheetViews>
  <sheetFormatPr defaultColWidth="9.00390625" defaultRowHeight="13.5"/>
  <cols>
    <col min="1" max="1" width="2.375" style="1" customWidth="1"/>
    <col min="2" max="2" width="3.125" style="1" customWidth="1"/>
    <col min="3" max="3" width="17.375" style="1" customWidth="1"/>
    <col min="4" max="5" width="10.625" style="1" customWidth="1"/>
    <col min="6" max="6" width="11.125" style="1" customWidth="1"/>
    <col min="7" max="7" width="10.625" style="1" customWidth="1"/>
    <col min="8" max="8" width="12.125" style="1" bestFit="1" customWidth="1"/>
    <col min="9" max="9" width="9.50390625" style="1" bestFit="1" customWidth="1"/>
    <col min="10" max="10" width="11.625" style="1" bestFit="1" customWidth="1"/>
    <col min="11" max="11" width="2.50390625" style="1" customWidth="1"/>
    <col min="12" max="12" width="8.125" style="1" customWidth="1"/>
    <col min="13" max="16384" width="9.00390625" style="1" customWidth="1"/>
  </cols>
  <sheetData>
    <row r="1" ht="36" customHeight="1"/>
    <row r="2" spans="1:9" ht="15.75">
      <c r="A2" s="2" t="s">
        <v>54</v>
      </c>
      <c r="I2" s="3"/>
    </row>
    <row r="3" spans="1:9" ht="15.75">
      <c r="A3" s="2" t="s">
        <v>48</v>
      </c>
      <c r="I3" s="3"/>
    </row>
    <row r="4" spans="1:9" ht="12.75">
      <c r="A4" s="4"/>
      <c r="B4" s="1" t="s">
        <v>53</v>
      </c>
      <c r="I4" s="3"/>
    </row>
    <row r="5" spans="2:3" s="5" customFormat="1" ht="19.5" customHeight="1">
      <c r="B5" s="6" t="s">
        <v>9</v>
      </c>
      <c r="C5" s="5" t="s">
        <v>41</v>
      </c>
    </row>
    <row r="6" spans="2:3" s="5" customFormat="1" ht="15" customHeight="1">
      <c r="B6" s="6"/>
      <c r="C6" s="5" t="s">
        <v>42</v>
      </c>
    </row>
    <row r="7" spans="3:10" s="5" customFormat="1" ht="42" customHeight="1">
      <c r="C7" s="7" t="s">
        <v>3</v>
      </c>
      <c r="D7" s="8"/>
      <c r="E7" s="8" t="s">
        <v>4</v>
      </c>
      <c r="F7" s="9"/>
      <c r="G7" s="10" t="s">
        <v>1</v>
      </c>
      <c r="H7" s="11" t="s">
        <v>55</v>
      </c>
      <c r="I7" s="10" t="s">
        <v>51</v>
      </c>
      <c r="J7" s="10" t="s">
        <v>52</v>
      </c>
    </row>
    <row r="8" spans="3:10" s="5" customFormat="1" ht="12.75">
      <c r="C8" s="12" t="s">
        <v>10</v>
      </c>
      <c r="D8" s="13"/>
      <c r="E8" s="13" t="s">
        <v>11</v>
      </c>
      <c r="F8" s="13"/>
      <c r="G8" s="14">
        <v>91</v>
      </c>
      <c r="H8" s="14">
        <v>0</v>
      </c>
      <c r="I8" s="15">
        <v>2</v>
      </c>
      <c r="J8" s="16">
        <f>IF(I8=0,0,ROUND(I8/G8,2))</f>
        <v>0.02</v>
      </c>
    </row>
    <row r="9" spans="3:10" s="5" customFormat="1" ht="12.75">
      <c r="C9" s="17" t="s">
        <v>12</v>
      </c>
      <c r="D9" s="18"/>
      <c r="E9" s="18" t="s">
        <v>0</v>
      </c>
      <c r="F9" s="18"/>
      <c r="G9" s="19">
        <v>52</v>
      </c>
      <c r="H9" s="19">
        <v>0</v>
      </c>
      <c r="I9" s="20">
        <v>0</v>
      </c>
      <c r="J9" s="47" t="s">
        <v>56</v>
      </c>
    </row>
    <row r="10" spans="3:10" s="5" customFormat="1" ht="12.75">
      <c r="C10" s="22" t="s">
        <v>13</v>
      </c>
      <c r="D10" s="23"/>
      <c r="E10" s="23" t="s">
        <v>0</v>
      </c>
      <c r="F10" s="23"/>
      <c r="G10" s="24">
        <v>54</v>
      </c>
      <c r="H10" s="24">
        <v>0</v>
      </c>
      <c r="I10" s="24">
        <v>1</v>
      </c>
      <c r="J10" s="46">
        <f aca="true" t="shared" si="0" ref="J10:J15">IF(I10=0,0,ROUND(I10/G10,2))</f>
        <v>0.02</v>
      </c>
    </row>
    <row r="11" spans="3:10" s="5" customFormat="1" ht="12.75">
      <c r="C11" s="22" t="s">
        <v>6</v>
      </c>
      <c r="D11" s="26"/>
      <c r="E11" s="26" t="s">
        <v>0</v>
      </c>
      <c r="F11" s="26"/>
      <c r="G11" s="27">
        <v>54</v>
      </c>
      <c r="H11" s="27">
        <v>0</v>
      </c>
      <c r="I11" s="27">
        <v>0</v>
      </c>
      <c r="J11" s="47" t="s">
        <v>56</v>
      </c>
    </row>
    <row r="12" spans="3:10" s="5" customFormat="1" ht="12.75">
      <c r="C12" s="22" t="s">
        <v>14</v>
      </c>
      <c r="D12" s="26"/>
      <c r="E12" s="26" t="s">
        <v>0</v>
      </c>
      <c r="F12" s="26"/>
      <c r="G12" s="27">
        <v>53</v>
      </c>
      <c r="H12" s="27">
        <v>0</v>
      </c>
      <c r="I12" s="27">
        <v>0</v>
      </c>
      <c r="J12" s="47" t="s">
        <v>56</v>
      </c>
    </row>
    <row r="13" spans="3:10" s="5" customFormat="1" ht="12.75">
      <c r="C13" s="22" t="s">
        <v>15</v>
      </c>
      <c r="D13" s="26"/>
      <c r="E13" s="26" t="s">
        <v>0</v>
      </c>
      <c r="F13" s="26"/>
      <c r="G13" s="27">
        <v>53</v>
      </c>
      <c r="H13" s="27">
        <v>0</v>
      </c>
      <c r="I13" s="27">
        <v>1</v>
      </c>
      <c r="J13" s="46">
        <f t="shared" si="0"/>
        <v>0.02</v>
      </c>
    </row>
    <row r="14" spans="3:10" s="5" customFormat="1" ht="12.75">
      <c r="C14" s="22" t="s">
        <v>16</v>
      </c>
      <c r="D14" s="26"/>
      <c r="E14" s="26" t="s">
        <v>0</v>
      </c>
      <c r="F14" s="26"/>
      <c r="G14" s="27">
        <v>65</v>
      </c>
      <c r="H14" s="27">
        <v>0</v>
      </c>
      <c r="I14" s="27">
        <v>0</v>
      </c>
      <c r="J14" s="47" t="s">
        <v>56</v>
      </c>
    </row>
    <row r="15" spans="3:10" s="5" customFormat="1" ht="12.75">
      <c r="C15" s="22" t="s">
        <v>17</v>
      </c>
      <c r="D15" s="26"/>
      <c r="E15" s="26" t="s">
        <v>0</v>
      </c>
      <c r="F15" s="26"/>
      <c r="G15" s="27">
        <v>123</v>
      </c>
      <c r="H15" s="27">
        <v>0</v>
      </c>
      <c r="I15" s="27">
        <v>2</v>
      </c>
      <c r="J15" s="46">
        <f t="shared" si="0"/>
        <v>0.02</v>
      </c>
    </row>
    <row r="16" spans="3:10" s="5" customFormat="1" ht="12.75">
      <c r="C16" s="22" t="s">
        <v>36</v>
      </c>
      <c r="D16" s="26"/>
      <c r="E16" s="26" t="s">
        <v>0</v>
      </c>
      <c r="F16" s="26"/>
      <c r="G16" s="27">
        <v>47</v>
      </c>
      <c r="H16" s="27">
        <v>0</v>
      </c>
      <c r="I16" s="27">
        <v>3</v>
      </c>
      <c r="J16" s="25">
        <f>IF(I16=0,0,ROUND(I16/G16,2))</f>
        <v>0.06</v>
      </c>
    </row>
    <row r="17" spans="3:10" s="5" customFormat="1" ht="12.75">
      <c r="C17" s="22" t="s">
        <v>35</v>
      </c>
      <c r="D17" s="26"/>
      <c r="E17" s="26" t="s">
        <v>0</v>
      </c>
      <c r="F17" s="26"/>
      <c r="G17" s="27">
        <v>50</v>
      </c>
      <c r="H17" s="27">
        <v>0</v>
      </c>
      <c r="I17" s="27">
        <v>0</v>
      </c>
      <c r="J17" s="47" t="s">
        <v>56</v>
      </c>
    </row>
    <row r="18" spans="3:10" s="5" customFormat="1" ht="15" customHeight="1">
      <c r="C18" s="48" t="s">
        <v>2</v>
      </c>
      <c r="D18" s="49"/>
      <c r="E18" s="49"/>
      <c r="F18" s="50"/>
      <c r="G18" s="28">
        <f>SUM(G8:G17)</f>
        <v>642</v>
      </c>
      <c r="H18" s="28">
        <f>SUM(H8:H17)</f>
        <v>0</v>
      </c>
      <c r="I18" s="28">
        <f>SUM(I8:I17)</f>
        <v>9</v>
      </c>
      <c r="J18" s="29">
        <f>IF(I18=0,0,ROUND(I18/G18,2))</f>
        <v>0.01</v>
      </c>
    </row>
    <row r="19" spans="3:10" s="5" customFormat="1" ht="7.5" customHeight="1">
      <c r="C19" s="30"/>
      <c r="D19" s="30"/>
      <c r="E19" s="30"/>
      <c r="F19" s="30"/>
      <c r="G19" s="31"/>
      <c r="H19" s="31"/>
      <c r="I19" s="31"/>
      <c r="J19" s="31"/>
    </row>
    <row r="20" spans="2:3" s="5" customFormat="1" ht="15" customHeight="1">
      <c r="B20" s="6"/>
      <c r="C20" s="5" t="s">
        <v>43</v>
      </c>
    </row>
    <row r="21" spans="3:10" s="5" customFormat="1" ht="42" customHeight="1">
      <c r="C21" s="7" t="s">
        <v>3</v>
      </c>
      <c r="D21" s="8"/>
      <c r="E21" s="8" t="s">
        <v>4</v>
      </c>
      <c r="F21" s="9"/>
      <c r="G21" s="10" t="s">
        <v>1</v>
      </c>
      <c r="H21" s="11" t="s">
        <v>55</v>
      </c>
      <c r="I21" s="10" t="s">
        <v>51</v>
      </c>
      <c r="J21" s="10" t="s">
        <v>52</v>
      </c>
    </row>
    <row r="22" spans="3:10" s="5" customFormat="1" ht="12.75">
      <c r="C22" s="32" t="s">
        <v>18</v>
      </c>
      <c r="D22" s="33"/>
      <c r="E22" s="33" t="s">
        <v>19</v>
      </c>
      <c r="F22" s="33"/>
      <c r="G22" s="27">
        <v>61</v>
      </c>
      <c r="H22" s="27">
        <v>0</v>
      </c>
      <c r="I22" s="27">
        <v>1</v>
      </c>
      <c r="J22" s="46">
        <f>IF(I22=0,0,ROUND(I22/G22,2))</f>
        <v>0.02</v>
      </c>
    </row>
    <row r="23" spans="3:10" s="5" customFormat="1" ht="12.75">
      <c r="C23" s="32" t="s">
        <v>37</v>
      </c>
      <c r="D23" s="33"/>
      <c r="E23" s="33" t="s">
        <v>38</v>
      </c>
      <c r="F23" s="33"/>
      <c r="G23" s="27">
        <v>33</v>
      </c>
      <c r="H23" s="27">
        <v>0</v>
      </c>
      <c r="I23" s="27">
        <v>0</v>
      </c>
      <c r="J23" s="47" t="s">
        <v>56</v>
      </c>
    </row>
    <row r="24" spans="3:10" s="5" customFormat="1" ht="12.75">
      <c r="C24" s="32" t="s">
        <v>37</v>
      </c>
      <c r="D24" s="33"/>
      <c r="E24" s="33" t="s">
        <v>20</v>
      </c>
      <c r="F24" s="33"/>
      <c r="G24" s="27">
        <v>27</v>
      </c>
      <c r="H24" s="27">
        <v>0</v>
      </c>
      <c r="I24" s="27">
        <v>0</v>
      </c>
      <c r="J24" s="47" t="s">
        <v>56</v>
      </c>
    </row>
    <row r="25" spans="3:10" s="5" customFormat="1" ht="12.75">
      <c r="C25" s="32" t="s">
        <v>32</v>
      </c>
      <c r="D25" s="33"/>
      <c r="E25" s="33" t="s">
        <v>34</v>
      </c>
      <c r="F25" s="33"/>
      <c r="G25" s="27">
        <v>26</v>
      </c>
      <c r="H25" s="27">
        <v>0</v>
      </c>
      <c r="I25" s="27">
        <v>2</v>
      </c>
      <c r="J25" s="46">
        <f>IF(I25=0,0,ROUND(I25/G25,2))</f>
        <v>0.08</v>
      </c>
    </row>
    <row r="26" spans="3:10" s="5" customFormat="1" ht="12.75">
      <c r="C26" s="32" t="s">
        <v>7</v>
      </c>
      <c r="D26" s="33"/>
      <c r="E26" s="33" t="s">
        <v>33</v>
      </c>
      <c r="F26" s="33"/>
      <c r="G26" s="27">
        <v>26</v>
      </c>
      <c r="H26" s="27">
        <v>0</v>
      </c>
      <c r="I26" s="27">
        <v>0</v>
      </c>
      <c r="J26" s="47" t="s">
        <v>56</v>
      </c>
    </row>
    <row r="27" spans="3:10" s="5" customFormat="1" ht="12.75">
      <c r="C27" s="35" t="s">
        <v>7</v>
      </c>
      <c r="D27" s="30"/>
      <c r="E27" s="30" t="s">
        <v>39</v>
      </c>
      <c r="F27" s="30"/>
      <c r="G27" s="24">
        <v>33</v>
      </c>
      <c r="H27" s="24">
        <v>0</v>
      </c>
      <c r="I27" s="24">
        <v>0</v>
      </c>
      <c r="J27" s="47" t="s">
        <v>56</v>
      </c>
    </row>
    <row r="28" spans="3:10" s="5" customFormat="1" ht="15" customHeight="1">
      <c r="C28" s="48" t="s">
        <v>2</v>
      </c>
      <c r="D28" s="49"/>
      <c r="E28" s="49"/>
      <c r="F28" s="50"/>
      <c r="G28" s="28">
        <f>SUM(G22:G27)</f>
        <v>206</v>
      </c>
      <c r="H28" s="28">
        <f>SUM(H22:H27)</f>
        <v>0</v>
      </c>
      <c r="I28" s="28">
        <f>SUM(I22:I27)</f>
        <v>3</v>
      </c>
      <c r="J28" s="29">
        <f>IF(I28=0,0,ROUND(I28/G28,2))</f>
        <v>0.01</v>
      </c>
    </row>
    <row r="29" spans="3:10" s="5" customFormat="1" ht="7.5" customHeight="1">
      <c r="C29" s="36"/>
      <c r="D29" s="36"/>
      <c r="E29" s="36"/>
      <c r="F29" s="36"/>
      <c r="G29" s="37"/>
      <c r="H29" s="37"/>
      <c r="I29" s="37"/>
      <c r="J29" s="37"/>
    </row>
    <row r="30" spans="2:3" s="5" customFormat="1" ht="15" customHeight="1">
      <c r="B30" s="6"/>
      <c r="C30" s="5" t="s">
        <v>44</v>
      </c>
    </row>
    <row r="31" spans="3:10" s="5" customFormat="1" ht="42" customHeight="1">
      <c r="C31" s="7" t="s">
        <v>3</v>
      </c>
      <c r="D31" s="8"/>
      <c r="E31" s="8" t="s">
        <v>4</v>
      </c>
      <c r="F31" s="9"/>
      <c r="G31" s="10" t="s">
        <v>1</v>
      </c>
      <c r="H31" s="11" t="s">
        <v>55</v>
      </c>
      <c r="I31" s="10" t="s">
        <v>51</v>
      </c>
      <c r="J31" s="10" t="s">
        <v>52</v>
      </c>
    </row>
    <row r="32" spans="3:10" s="5" customFormat="1" ht="12.75">
      <c r="C32" s="32" t="s">
        <v>21</v>
      </c>
      <c r="D32" s="33"/>
      <c r="E32" s="33" t="s">
        <v>8</v>
      </c>
      <c r="F32" s="33"/>
      <c r="G32" s="27">
        <v>49</v>
      </c>
      <c r="H32" s="27">
        <v>0</v>
      </c>
      <c r="I32" s="27">
        <v>0</v>
      </c>
      <c r="J32" s="47" t="s">
        <v>56</v>
      </c>
    </row>
    <row r="33" spans="3:10" s="5" customFormat="1" ht="12.75">
      <c r="C33" s="32" t="s">
        <v>49</v>
      </c>
      <c r="D33" s="33"/>
      <c r="E33" s="33" t="s">
        <v>8</v>
      </c>
      <c r="F33" s="33"/>
      <c r="G33" s="27">
        <v>45</v>
      </c>
      <c r="H33" s="27">
        <v>0</v>
      </c>
      <c r="I33" s="27">
        <v>2</v>
      </c>
      <c r="J33" s="46">
        <f>IF(I33=0,0,ROUND(I33/G33,2))</f>
        <v>0.04</v>
      </c>
    </row>
    <row r="34" spans="3:10" s="5" customFormat="1" ht="12.75">
      <c r="C34" s="35" t="s">
        <v>22</v>
      </c>
      <c r="D34" s="30"/>
      <c r="E34" s="30" t="s">
        <v>8</v>
      </c>
      <c r="F34" s="30"/>
      <c r="G34" s="24">
        <v>59</v>
      </c>
      <c r="H34" s="24">
        <v>0</v>
      </c>
      <c r="I34" s="24">
        <v>0</v>
      </c>
      <c r="J34" s="47" t="s">
        <v>56</v>
      </c>
    </row>
    <row r="35" spans="3:10" s="5" customFormat="1" ht="15" customHeight="1">
      <c r="C35" s="48" t="s">
        <v>2</v>
      </c>
      <c r="D35" s="49"/>
      <c r="E35" s="49"/>
      <c r="F35" s="50"/>
      <c r="G35" s="28">
        <f>SUM(G32:G34)</f>
        <v>153</v>
      </c>
      <c r="H35" s="28">
        <f>SUM(H32:H34)</f>
        <v>0</v>
      </c>
      <c r="I35" s="28">
        <f>SUM(I32:I34)</f>
        <v>2</v>
      </c>
      <c r="J35" s="29">
        <f>IF(I35=0,0,ROUND(I35/G35,2))</f>
        <v>0.01</v>
      </c>
    </row>
    <row r="36" spans="1:5" ht="12.75">
      <c r="A36" s="38"/>
      <c r="B36" s="3"/>
      <c r="E36" s="39"/>
    </row>
    <row r="37" spans="2:3" s="5" customFormat="1" ht="15" customHeight="1">
      <c r="B37" s="6"/>
      <c r="C37" s="5" t="s">
        <v>45</v>
      </c>
    </row>
    <row r="38" spans="3:10" s="5" customFormat="1" ht="42" customHeight="1">
      <c r="C38" s="7" t="s">
        <v>3</v>
      </c>
      <c r="D38" s="8"/>
      <c r="E38" s="8" t="s">
        <v>4</v>
      </c>
      <c r="F38" s="9"/>
      <c r="G38" s="10" t="s">
        <v>1</v>
      </c>
      <c r="H38" s="11" t="s">
        <v>55</v>
      </c>
      <c r="I38" s="10" t="s">
        <v>51</v>
      </c>
      <c r="J38" s="10" t="s">
        <v>52</v>
      </c>
    </row>
    <row r="39" spans="3:10" s="5" customFormat="1" ht="12.75">
      <c r="C39" s="32" t="s">
        <v>23</v>
      </c>
      <c r="D39" s="33"/>
      <c r="E39" s="33" t="s">
        <v>26</v>
      </c>
      <c r="F39" s="33"/>
      <c r="G39" s="27">
        <v>68</v>
      </c>
      <c r="H39" s="27">
        <v>0</v>
      </c>
      <c r="I39" s="27">
        <v>0</v>
      </c>
      <c r="J39" s="47" t="s">
        <v>56</v>
      </c>
    </row>
    <row r="40" spans="3:10" s="5" customFormat="1" ht="12.75">
      <c r="C40" s="32" t="s">
        <v>24</v>
      </c>
      <c r="D40" s="33"/>
      <c r="E40" s="33" t="s">
        <v>26</v>
      </c>
      <c r="F40" s="33"/>
      <c r="G40" s="27">
        <v>61</v>
      </c>
      <c r="H40" s="27">
        <v>0</v>
      </c>
      <c r="I40" s="27">
        <v>0</v>
      </c>
      <c r="J40" s="47" t="s">
        <v>56</v>
      </c>
    </row>
    <row r="41" spans="3:10" s="5" customFormat="1" ht="12.75">
      <c r="C41" s="32" t="s">
        <v>25</v>
      </c>
      <c r="D41" s="33"/>
      <c r="E41" s="33" t="s">
        <v>27</v>
      </c>
      <c r="F41" s="33"/>
      <c r="G41" s="27">
        <v>57</v>
      </c>
      <c r="H41" s="27">
        <v>0</v>
      </c>
      <c r="I41" s="27">
        <v>0</v>
      </c>
      <c r="J41" s="47" t="s">
        <v>56</v>
      </c>
    </row>
    <row r="42" spans="3:10" s="5" customFormat="1" ht="12.75">
      <c r="C42" s="32" t="s">
        <v>40</v>
      </c>
      <c r="D42" s="33"/>
      <c r="E42" s="33" t="s">
        <v>27</v>
      </c>
      <c r="F42" s="33"/>
      <c r="G42" s="27">
        <v>72</v>
      </c>
      <c r="H42" s="27">
        <v>0</v>
      </c>
      <c r="I42" s="27">
        <v>1</v>
      </c>
      <c r="J42" s="34">
        <f>IF(I42=0,0,ROUND(I42/G42,2))</f>
        <v>0.01</v>
      </c>
    </row>
    <row r="43" spans="3:10" s="5" customFormat="1" ht="12.75">
      <c r="C43" s="32" t="s">
        <v>50</v>
      </c>
      <c r="D43" s="33"/>
      <c r="E43" s="33" t="s">
        <v>27</v>
      </c>
      <c r="F43" s="33"/>
      <c r="G43" s="27">
        <v>12</v>
      </c>
      <c r="H43" s="27">
        <v>0</v>
      </c>
      <c r="I43" s="27">
        <v>0</v>
      </c>
      <c r="J43" s="47" t="s">
        <v>56</v>
      </c>
    </row>
    <row r="44" spans="3:10" s="5" customFormat="1" ht="15" customHeight="1">
      <c r="C44" s="48" t="s">
        <v>2</v>
      </c>
      <c r="D44" s="49"/>
      <c r="E44" s="49"/>
      <c r="F44" s="50"/>
      <c r="G44" s="28">
        <f>SUM(G39:G43)</f>
        <v>270</v>
      </c>
      <c r="H44" s="28">
        <f>SUM(H39:H43)</f>
        <v>0</v>
      </c>
      <c r="I44" s="28">
        <f>SUM(I39:I43)</f>
        <v>1</v>
      </c>
      <c r="J44" s="29">
        <f>IF(I44=0,0,ROUND(I44/G44,2))</f>
        <v>0</v>
      </c>
    </row>
    <row r="45" spans="3:10" s="5" customFormat="1" ht="15" customHeight="1">
      <c r="C45" s="40"/>
      <c r="D45" s="40"/>
      <c r="E45" s="40"/>
      <c r="F45" s="40"/>
      <c r="G45" s="41"/>
      <c r="H45" s="41"/>
      <c r="I45" s="41"/>
      <c r="J45" s="42"/>
    </row>
    <row r="46" spans="2:3" s="5" customFormat="1" ht="15" customHeight="1">
      <c r="B46" s="6" t="s">
        <v>5</v>
      </c>
      <c r="C46" s="5" t="s">
        <v>46</v>
      </c>
    </row>
    <row r="47" spans="2:3" s="5" customFormat="1" ht="15" customHeight="1">
      <c r="B47" s="6"/>
      <c r="C47" s="5" t="s">
        <v>47</v>
      </c>
    </row>
    <row r="48" spans="3:10" s="5" customFormat="1" ht="42" customHeight="1">
      <c r="C48" s="7" t="s">
        <v>3</v>
      </c>
      <c r="D48" s="8"/>
      <c r="E48" s="8" t="s">
        <v>4</v>
      </c>
      <c r="F48" s="9"/>
      <c r="G48" s="10" t="s">
        <v>1</v>
      </c>
      <c r="H48" s="11" t="s">
        <v>55</v>
      </c>
      <c r="I48" s="10" t="s">
        <v>51</v>
      </c>
      <c r="J48" s="10" t="s">
        <v>52</v>
      </c>
    </row>
    <row r="49" spans="3:10" s="5" customFormat="1" ht="12.75">
      <c r="C49" s="12" t="s">
        <v>28</v>
      </c>
      <c r="D49" s="13"/>
      <c r="E49" s="13" t="s">
        <v>30</v>
      </c>
      <c r="F49" s="13"/>
      <c r="G49" s="14">
        <v>863</v>
      </c>
      <c r="H49" s="14">
        <v>1</v>
      </c>
      <c r="I49" s="15">
        <v>10</v>
      </c>
      <c r="J49" s="16">
        <f>IF(I49=0,0,ROUND(I49/G49,2))</f>
        <v>0.01</v>
      </c>
    </row>
    <row r="50" spans="3:10" s="5" customFormat="1" ht="12.75">
      <c r="C50" s="17" t="s">
        <v>29</v>
      </c>
      <c r="D50" s="18"/>
      <c r="E50" s="18" t="s">
        <v>31</v>
      </c>
      <c r="F50" s="18"/>
      <c r="G50" s="19">
        <v>129</v>
      </c>
      <c r="H50" s="19">
        <v>0</v>
      </c>
      <c r="I50" s="20">
        <v>4</v>
      </c>
      <c r="J50" s="21">
        <f>IF(I50=0,0,ROUND(I50/G50,2))</f>
        <v>0.03</v>
      </c>
    </row>
    <row r="51" spans="3:10" s="5" customFormat="1" ht="15" customHeight="1">
      <c r="C51" s="48" t="s">
        <v>2</v>
      </c>
      <c r="D51" s="49"/>
      <c r="E51" s="49"/>
      <c r="F51" s="50"/>
      <c r="G51" s="43">
        <f>SUM(G49:G50)</f>
        <v>992</v>
      </c>
      <c r="H51" s="28">
        <f>SUM(H49:H50)</f>
        <v>1</v>
      </c>
      <c r="I51" s="28">
        <f>SUM(I49:I50)</f>
        <v>14</v>
      </c>
      <c r="J51" s="29">
        <f>IF(I51=0,0,ROUND(I51/G51,2))</f>
        <v>0.01</v>
      </c>
    </row>
    <row r="52" spans="3:10" s="5" customFormat="1" ht="15" customHeight="1">
      <c r="C52" s="40"/>
      <c r="D52" s="40"/>
      <c r="E52" s="40"/>
      <c r="F52" s="40"/>
      <c r="G52" s="44"/>
      <c r="H52" s="41"/>
      <c r="I52" s="41"/>
      <c r="J52" s="42"/>
    </row>
    <row r="54" spans="7:9" ht="12.75">
      <c r="G54" s="45"/>
      <c r="H54" s="45"/>
      <c r="I54" s="45"/>
    </row>
  </sheetData>
  <sheetProtection/>
  <mergeCells count="5">
    <mergeCell ref="C18:F18"/>
    <mergeCell ref="C28:F28"/>
    <mergeCell ref="C35:F35"/>
    <mergeCell ref="C44:F44"/>
    <mergeCell ref="C51:F51"/>
  </mergeCells>
  <printOptions horizontalCentered="1"/>
  <pageMargins left="0.5905511811023623" right="0.5905511811023623" top="0.5905511811023623" bottom="0.3937007874015748" header="0.2755905511811024" footer="0.1968503937007874"/>
  <pageSetup fitToHeight="3"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2023-03-23T07:54:42Z</cp:lastPrinted>
  <dcterms:created xsi:type="dcterms:W3CDTF">2012-03-11T23:27:04Z</dcterms:created>
  <dcterms:modified xsi:type="dcterms:W3CDTF">2023-03-23T08:02:06Z</dcterms:modified>
  <cp:category/>
  <cp:version/>
  <cp:contentType/>
  <cp:contentStatus/>
</cp:coreProperties>
</file>