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10305" windowHeight="8325" activeTab="0"/>
  </bookViews>
  <sheets>
    <sheet name="【別紙２】" sheetId="1" r:id="rId1"/>
  </sheets>
  <definedNames>
    <definedName name="_xlnm.Print_Area" localSheetId="0">'【別紙２】'!$A$1:$L$52</definedName>
  </definedNames>
  <calcPr fullCalcOnLoad="1"/>
</workbook>
</file>

<file path=xl/sharedStrings.xml><?xml version="1.0" encoding="utf-8"?>
<sst xmlns="http://schemas.openxmlformats.org/spreadsheetml/2006/main" count="108" uniqueCount="57">
  <si>
    <t>普通科</t>
  </si>
  <si>
    <t>計</t>
  </si>
  <si>
    <t xml:space="preserve"> 学 校 名</t>
  </si>
  <si>
    <t xml:space="preserve"> 学 科 名</t>
  </si>
  <si>
    <t>県立追浜</t>
  </si>
  <si>
    <t>川崎市立川崎総合科学</t>
  </si>
  <si>
    <t>単位制普通科</t>
  </si>
  <si>
    <t>県立横浜翠嵐</t>
  </si>
  <si>
    <t>普通科</t>
  </si>
  <si>
    <t>県立希望ケ丘</t>
  </si>
  <si>
    <t>県立横須賀</t>
  </si>
  <si>
    <t>県立茅ケ崎</t>
  </si>
  <si>
    <t>県立伊勢原</t>
  </si>
  <si>
    <t>県立津久井</t>
  </si>
  <si>
    <t>横浜市立戸塚</t>
  </si>
  <si>
    <t>川崎市立高津</t>
  </si>
  <si>
    <t>県立神奈川工業</t>
  </si>
  <si>
    <t>機械科</t>
  </si>
  <si>
    <t>電気科</t>
  </si>
  <si>
    <t>県立湘南</t>
  </si>
  <si>
    <t>県立小田原</t>
  </si>
  <si>
    <t>県立磯子工業</t>
  </si>
  <si>
    <t>県立向の岡工業</t>
  </si>
  <si>
    <t>県立秦野総合</t>
  </si>
  <si>
    <t>単位制総合学科</t>
  </si>
  <si>
    <t>単位制総合学科</t>
  </si>
  <si>
    <t>二次募集
募集人員</t>
  </si>
  <si>
    <t>受検後
取消者数
（Ｃ）</t>
  </si>
  <si>
    <t>県立小田原城北工業</t>
  </si>
  <si>
    <t>機械科・電気科</t>
  </si>
  <si>
    <t>クリエイト工学科</t>
  </si>
  <si>
    <t>川崎市立橘</t>
  </si>
  <si>
    <t>建設科</t>
  </si>
  <si>
    <t>商業科</t>
  </si>
  <si>
    <t>県立神奈川総合産業</t>
  </si>
  <si>
    <t>(1)</t>
  </si>
  <si>
    <t>　定時制の課程</t>
  </si>
  <si>
    <t>(2)</t>
  </si>
  <si>
    <t>　通信制の課程</t>
  </si>
  <si>
    <t>ア　普通科</t>
  </si>
  <si>
    <t>イ　専門学科</t>
  </si>
  <si>
    <t>ウ　単位制普通科</t>
  </si>
  <si>
    <t>エ　単位制総合学科</t>
  </si>
  <si>
    <t>ア　単位制普通科</t>
  </si>
  <si>
    <t>県立横浜修悠館</t>
  </si>
  <si>
    <t>単位制普通科</t>
  </si>
  <si>
    <t>県立厚木清南</t>
  </si>
  <si>
    <t>単位制普通科</t>
  </si>
  <si>
    <t>川崎市立川崎総合科学</t>
  </si>
  <si>
    <t>県立高浜</t>
  </si>
  <si>
    <t>横須賀市立横須賀総合</t>
  </si>
  <si>
    <t>受検者数
（Ａ）</t>
  </si>
  <si>
    <t>合格者数
（Ｂ）</t>
  </si>
  <si>
    <r>
      <t xml:space="preserve">競争率
</t>
    </r>
    <r>
      <rPr>
        <sz val="9"/>
        <rFont val="ＭＳ Ｐ明朝"/>
        <family val="1"/>
      </rPr>
      <t>(Ａ－Ｃ)／Ｂ</t>
    </r>
  </si>
  <si>
    <t>※受検者がいなかった学校については、競争率を「－」で表しています。</t>
  </si>
  <si>
    <t>令和５年度神奈川県公立高等学校入学者選抜一般募集定通分割選抜二次募集合格状況
（定時制の課程及び通信制の課程）</t>
  </si>
  <si>
    <t>３月17日以降
入学辞退者数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</si>
</sst>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00_ "/>
    <numFmt numFmtId="180" formatCode="#,##0_);[Red]\(#,##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0_);[Red]\(0\)"/>
    <numFmt numFmtId="188" formatCode="0.00000_ "/>
    <numFmt numFmtId="189" formatCode="0.0000_ "/>
    <numFmt numFmtId="190" formatCode="0.000_ "/>
    <numFmt numFmtId="191" formatCode="0.00_);[Red]\(0.00\)"/>
    <numFmt numFmtId="192" formatCode="#,##0_ ;[Red]\-#,##0\ "/>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Ｐ明朝"/>
      <family val="1"/>
    </font>
    <font>
      <sz val="12"/>
      <name val="ＭＳ Ｐ明朝"/>
      <family val="1"/>
    </font>
    <font>
      <sz val="11"/>
      <name val="ＭＳ 明朝"/>
      <family val="1"/>
    </font>
    <font>
      <b/>
      <sz val="11"/>
      <name val="ＭＳ 明朝"/>
      <family val="1"/>
    </font>
    <font>
      <sz val="9"/>
      <name val="ＭＳ Ｐ明朝"/>
      <family val="1"/>
    </font>
    <font>
      <sz val="9"/>
      <name val="ＭＳ 明朝"/>
      <family val="1"/>
    </font>
    <font>
      <sz val="14"/>
      <name val="ＭＳ Ｐ明朝"/>
      <family val="1"/>
    </font>
    <font>
      <sz val="11"/>
      <color indexed="8"/>
      <name val="ＭＳ 明朝"/>
      <family val="1"/>
    </font>
    <font>
      <sz val="14"/>
      <color indexed="8"/>
      <name val="ＭＳ Ｐ明朝"/>
      <family val="1"/>
    </font>
    <font>
      <sz val="11"/>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style="hair"/>
    </border>
    <border>
      <left style="thin"/>
      <right>
        <color indexed="63"/>
      </right>
      <top style="hair"/>
      <bottom style="hair"/>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color indexed="63"/>
      </top>
      <bottom>
        <color indexed="63"/>
      </bottom>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54">
    <xf numFmtId="0" fontId="0" fillId="0" borderId="0" xfId="0" applyAlignment="1">
      <alignment/>
    </xf>
    <xf numFmtId="0" fontId="23" fillId="0" borderId="0" xfId="0" applyFont="1" applyFill="1" applyBorder="1" applyAlignment="1">
      <alignment/>
    </xf>
    <xf numFmtId="0" fontId="21" fillId="0" borderId="0" xfId="0" applyFont="1" applyFill="1" applyAlignment="1">
      <alignment vertical="center"/>
    </xf>
    <xf numFmtId="0" fontId="21" fillId="0" borderId="0" xfId="0" applyFont="1" applyFill="1" applyAlignment="1" quotePrefix="1">
      <alignment horizontal="center" vertical="center"/>
    </xf>
    <xf numFmtId="0" fontId="23" fillId="0" borderId="0" xfId="0" applyFont="1" applyFill="1" applyAlignment="1">
      <alignment vertical="center"/>
    </xf>
    <xf numFmtId="0" fontId="21" fillId="0" borderId="0" xfId="0" applyFont="1" applyFill="1" applyAlignment="1">
      <alignment/>
    </xf>
    <xf numFmtId="0" fontId="21" fillId="0" borderId="0" xfId="0" applyFont="1" applyFill="1" applyAlignment="1" quotePrefix="1">
      <alignment horizontal="center"/>
    </xf>
    <xf numFmtId="0" fontId="23" fillId="0" borderId="0" xfId="0" applyFont="1" applyFill="1" applyAlignment="1">
      <alignment/>
    </xf>
    <xf numFmtId="0" fontId="23" fillId="0" borderId="0" xfId="0" applyFont="1" applyFill="1" applyAlignment="1" quotePrefix="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vertical="center"/>
    </xf>
    <xf numFmtId="0" fontId="21" fillId="0" borderId="13" xfId="0" applyFont="1" applyFill="1" applyBorder="1" applyAlignment="1">
      <alignment horizontal="center" vertical="center" wrapText="1"/>
    </xf>
    <xf numFmtId="0" fontId="23" fillId="0" borderId="14" xfId="0" applyFont="1" applyFill="1" applyBorder="1" applyAlignment="1">
      <alignment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0" fontId="23" fillId="0" borderId="0" xfId="0" applyFont="1" applyFill="1" applyBorder="1" applyAlignment="1">
      <alignment vertical="center"/>
    </xf>
    <xf numFmtId="0" fontId="23" fillId="0" borderId="19" xfId="0" applyFont="1" applyFill="1" applyBorder="1" applyAlignment="1">
      <alignment vertical="center"/>
    </xf>
    <xf numFmtId="177" fontId="23" fillId="0" borderId="0" xfId="0" applyNumberFormat="1" applyFont="1" applyFill="1" applyBorder="1" applyAlignment="1">
      <alignment/>
    </xf>
    <xf numFmtId="0" fontId="21" fillId="0" borderId="0" xfId="0" applyFont="1" applyFill="1" applyAlignment="1">
      <alignment/>
    </xf>
    <xf numFmtId="0" fontId="23" fillId="0" borderId="20" xfId="0" applyFont="1" applyFill="1" applyBorder="1" applyAlignment="1">
      <alignment/>
    </xf>
    <xf numFmtId="0" fontId="23" fillId="0" borderId="19" xfId="0" applyFont="1" applyFill="1" applyBorder="1" applyAlignment="1">
      <alignment/>
    </xf>
    <xf numFmtId="0" fontId="23" fillId="0" borderId="21" xfId="0" applyFont="1" applyFill="1" applyBorder="1" applyAlignment="1">
      <alignment/>
    </xf>
    <xf numFmtId="177" fontId="24" fillId="0" borderId="13" xfId="0" applyNumberFormat="1" applyFont="1" applyFill="1" applyBorder="1" applyAlignment="1">
      <alignment horizontal="right" vertical="center"/>
    </xf>
    <xf numFmtId="176" fontId="24" fillId="0" borderId="13" xfId="0" applyNumberFormat="1" applyFont="1" applyFill="1" applyBorder="1" applyAlignment="1">
      <alignment horizontal="right" vertical="center"/>
    </xf>
    <xf numFmtId="0" fontId="26" fillId="0" borderId="13" xfId="0" applyFont="1" applyFill="1" applyBorder="1" applyAlignment="1">
      <alignment horizontal="center" vertical="center" wrapText="1"/>
    </xf>
    <xf numFmtId="177" fontId="21" fillId="0" borderId="0" xfId="0" applyNumberFormat="1" applyFont="1" applyFill="1" applyAlignment="1">
      <alignment vertical="center"/>
    </xf>
    <xf numFmtId="176" fontId="21" fillId="0" borderId="0" xfId="0" applyNumberFormat="1" applyFont="1" applyFill="1" applyAlignment="1">
      <alignment vertical="center"/>
    </xf>
    <xf numFmtId="176" fontId="23" fillId="0" borderId="22" xfId="0" applyNumberFormat="1" applyFont="1" applyFill="1" applyBorder="1" applyAlignment="1" quotePrefix="1">
      <alignment horizontal="right" vertical="center"/>
    </xf>
    <xf numFmtId="177" fontId="23" fillId="0" borderId="23" xfId="0" applyNumberFormat="1" applyFont="1" applyFill="1" applyBorder="1" applyAlignment="1">
      <alignment horizontal="right" vertical="center"/>
    </xf>
    <xf numFmtId="176" fontId="23" fillId="0" borderId="23" xfId="0" applyNumberFormat="1" applyFont="1" applyFill="1" applyBorder="1" applyAlignment="1">
      <alignment horizontal="right" vertical="center"/>
    </xf>
    <xf numFmtId="177" fontId="23" fillId="0" borderId="23" xfId="0" applyNumberFormat="1" applyFont="1" applyFill="1" applyBorder="1" applyAlignment="1" quotePrefix="1">
      <alignment horizontal="right" vertical="center"/>
    </xf>
    <xf numFmtId="176" fontId="23" fillId="0" borderId="24" xfId="0" applyNumberFormat="1" applyFont="1" applyFill="1" applyBorder="1" applyAlignment="1">
      <alignment horizontal="right" vertical="center"/>
    </xf>
    <xf numFmtId="192" fontId="24" fillId="0" borderId="13" xfId="49" applyNumberFormat="1" applyFont="1" applyFill="1" applyBorder="1" applyAlignment="1">
      <alignment horizontal="right" vertical="center"/>
    </xf>
    <xf numFmtId="176" fontId="23" fillId="0" borderId="22" xfId="0" applyNumberFormat="1" applyFont="1" applyFill="1" applyBorder="1" applyAlignment="1" quotePrefix="1">
      <alignment vertical="center"/>
    </xf>
    <xf numFmtId="176" fontId="23" fillId="0" borderId="23" xfId="0" applyNumberFormat="1" applyFont="1" applyFill="1" applyBorder="1" applyAlignment="1">
      <alignment vertical="center"/>
    </xf>
    <xf numFmtId="176" fontId="23" fillId="0" borderId="25" xfId="0" applyNumberFormat="1" applyFont="1" applyFill="1" applyBorder="1" applyAlignment="1">
      <alignment horizontal="right" vertical="center"/>
    </xf>
    <xf numFmtId="177" fontId="23" fillId="0" borderId="22" xfId="0" applyNumberFormat="1" applyFont="1" applyFill="1" applyBorder="1" applyAlignment="1">
      <alignment horizontal="right"/>
    </xf>
    <xf numFmtId="177" fontId="23" fillId="0" borderId="25" xfId="0" applyNumberFormat="1" applyFont="1" applyFill="1" applyBorder="1" applyAlignment="1">
      <alignment horizontal="right"/>
    </xf>
    <xf numFmtId="177" fontId="23" fillId="0" borderId="24" xfId="0" applyNumberFormat="1" applyFont="1" applyFill="1" applyBorder="1" applyAlignment="1">
      <alignment/>
    </xf>
    <xf numFmtId="177" fontId="23" fillId="0" borderId="23" xfId="0" applyNumberFormat="1" applyFont="1" applyFill="1" applyBorder="1" applyAlignment="1">
      <alignment/>
    </xf>
    <xf numFmtId="177" fontId="30" fillId="0" borderId="22" xfId="0" applyNumberFormat="1" applyFont="1" applyFill="1" applyBorder="1" applyAlignment="1" quotePrefix="1">
      <alignment horizontal="right" vertical="center"/>
    </xf>
    <xf numFmtId="177" fontId="30" fillId="0" borderId="23" xfId="0" applyNumberFormat="1" applyFont="1" applyFill="1" applyBorder="1" applyAlignment="1">
      <alignment horizontal="right" vertical="center"/>
    </xf>
    <xf numFmtId="177" fontId="30" fillId="0" borderId="23" xfId="0" applyNumberFormat="1" applyFont="1" applyFill="1" applyBorder="1" applyAlignment="1" quotePrefix="1">
      <alignment horizontal="right" vertical="center"/>
    </xf>
    <xf numFmtId="177" fontId="30" fillId="0" borderId="24" xfId="0" applyNumberFormat="1" applyFont="1" applyFill="1" applyBorder="1" applyAlignment="1">
      <alignment horizontal="right" vertical="center"/>
    </xf>
    <xf numFmtId="177" fontId="30" fillId="0" borderId="22" xfId="0" applyNumberFormat="1" applyFont="1" applyFill="1" applyBorder="1" applyAlignment="1">
      <alignment vertical="center"/>
    </xf>
    <xf numFmtId="177" fontId="30" fillId="0" borderId="25" xfId="0" applyNumberFormat="1" applyFont="1" applyFill="1" applyBorder="1" applyAlignment="1">
      <alignment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7" fillId="0" borderId="0" xfId="0" applyFont="1" applyAlignment="1">
      <alignment horizontal="left" wrapText="1"/>
    </xf>
    <xf numFmtId="0" fontId="27"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9525</xdr:rowOff>
    </xdr:from>
    <xdr:to>
      <xdr:col>12</xdr:col>
      <xdr:colOff>0</xdr:colOff>
      <xdr:row>1</xdr:row>
      <xdr:rowOff>0</xdr:rowOff>
    </xdr:to>
    <xdr:sp>
      <xdr:nvSpPr>
        <xdr:cNvPr id="1" name="テキスト ボックス 1"/>
        <xdr:cNvSpPr txBox="1">
          <a:spLocks noChangeArrowheads="1"/>
        </xdr:cNvSpPr>
      </xdr:nvSpPr>
      <xdr:spPr>
        <a:xfrm>
          <a:off x="8315325" y="9525"/>
          <a:ext cx="8096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54"/>
  <sheetViews>
    <sheetView showGridLines="0" tabSelected="1" view="pageBreakPreview" zoomScale="85" zoomScaleSheetLayoutView="85" workbookViewId="0" topLeftCell="A1">
      <selection activeCell="G51" sqref="G51"/>
    </sheetView>
  </sheetViews>
  <sheetFormatPr defaultColWidth="9.00390625" defaultRowHeight="13.5"/>
  <cols>
    <col min="1" max="1" width="2.375" style="2" customWidth="1"/>
    <col min="2" max="2" width="3.125" style="2" customWidth="1"/>
    <col min="3" max="3" width="17.375" style="2" customWidth="1"/>
    <col min="4" max="7" width="10.625" style="2" customWidth="1"/>
    <col min="8" max="8" width="11.875" style="2" customWidth="1"/>
    <col min="9" max="12" width="10.625" style="2" customWidth="1"/>
    <col min="13" max="13" width="3.625" style="2" customWidth="1"/>
    <col min="14" max="16384" width="9.00390625" style="2" customWidth="1"/>
  </cols>
  <sheetData>
    <row r="1" ht="25.5" customHeight="1"/>
    <row r="2" spans="1:11" ht="40.5" customHeight="1">
      <c r="A2" s="52" t="s">
        <v>55</v>
      </c>
      <c r="B2" s="53"/>
      <c r="C2" s="53"/>
      <c r="D2" s="53"/>
      <c r="E2" s="53"/>
      <c r="F2" s="53"/>
      <c r="G2" s="53"/>
      <c r="H2" s="53"/>
      <c r="I2" s="53"/>
      <c r="J2" s="53"/>
      <c r="K2" s="53"/>
    </row>
    <row r="3" spans="1:11" ht="27.75" customHeight="1">
      <c r="A3" s="3"/>
      <c r="B3" s="4" t="s">
        <v>54</v>
      </c>
      <c r="D3" s="4"/>
      <c r="E3" s="4"/>
      <c r="F3" s="4"/>
      <c r="G3" s="4"/>
      <c r="H3" s="8"/>
      <c r="I3" s="4"/>
      <c r="J3" s="4"/>
      <c r="K3" s="4"/>
    </row>
    <row r="4" spans="2:11" s="5" customFormat="1" ht="15" customHeight="1">
      <c r="B4" s="6" t="s">
        <v>35</v>
      </c>
      <c r="C4" s="7" t="s">
        <v>36</v>
      </c>
      <c r="D4" s="7"/>
      <c r="E4" s="7"/>
      <c r="F4" s="7"/>
      <c r="G4" s="7"/>
      <c r="H4" s="7"/>
      <c r="I4" s="7"/>
      <c r="J4" s="7"/>
      <c r="K4" s="7"/>
    </row>
    <row r="5" spans="2:11" s="5" customFormat="1" ht="15" customHeight="1">
      <c r="B5" s="6"/>
      <c r="C5" s="7" t="s">
        <v>39</v>
      </c>
      <c r="D5" s="7"/>
      <c r="E5" s="7"/>
      <c r="F5" s="7"/>
      <c r="G5" s="7"/>
      <c r="H5" s="7"/>
      <c r="I5" s="7"/>
      <c r="J5" s="7"/>
      <c r="K5" s="7"/>
    </row>
    <row r="6" spans="3:12" s="5" customFormat="1" ht="43.5" customHeight="1">
      <c r="C6" s="9" t="s">
        <v>2</v>
      </c>
      <c r="D6" s="10"/>
      <c r="E6" s="10" t="s">
        <v>3</v>
      </c>
      <c r="F6" s="11"/>
      <c r="G6" s="12" t="s">
        <v>26</v>
      </c>
      <c r="H6" s="27" t="s">
        <v>56</v>
      </c>
      <c r="I6" s="12" t="s">
        <v>51</v>
      </c>
      <c r="J6" s="12" t="s">
        <v>52</v>
      </c>
      <c r="K6" s="12" t="s">
        <v>27</v>
      </c>
      <c r="L6" s="12" t="s">
        <v>53</v>
      </c>
    </row>
    <row r="7" spans="3:12" s="5" customFormat="1" ht="13.5">
      <c r="C7" s="13" t="s">
        <v>7</v>
      </c>
      <c r="D7" s="14"/>
      <c r="E7" s="14" t="s">
        <v>8</v>
      </c>
      <c r="F7" s="14"/>
      <c r="G7" s="39">
        <v>91</v>
      </c>
      <c r="H7" s="39">
        <v>0</v>
      </c>
      <c r="I7" s="43">
        <v>2</v>
      </c>
      <c r="J7" s="43">
        <v>2</v>
      </c>
      <c r="K7" s="39">
        <v>0</v>
      </c>
      <c r="L7" s="36">
        <f>IF(I7=0,"－",IF(J7=0,0,ROUND((I7-K7)/J7,2)))</f>
        <v>1</v>
      </c>
    </row>
    <row r="8" spans="3:12" s="5" customFormat="1" ht="13.5">
      <c r="C8" s="15" t="s">
        <v>9</v>
      </c>
      <c r="D8" s="16"/>
      <c r="E8" s="16" t="s">
        <v>0</v>
      </c>
      <c r="F8" s="16"/>
      <c r="G8" s="40">
        <v>52</v>
      </c>
      <c r="H8" s="40">
        <v>0</v>
      </c>
      <c r="I8" s="44">
        <v>0</v>
      </c>
      <c r="J8" s="44">
        <v>0</v>
      </c>
      <c r="K8" s="40">
        <v>0</v>
      </c>
      <c r="L8" s="38" t="str">
        <f aca="true" t="shared" si="0" ref="L8:L17">IF(I8=0,"－",IF(J8=0,0,ROUND((I8-K8)/J8,2)))</f>
        <v>－</v>
      </c>
    </row>
    <row r="9" spans="3:12" s="5" customFormat="1" ht="13.5">
      <c r="C9" s="17" t="s">
        <v>10</v>
      </c>
      <c r="D9" s="19"/>
      <c r="E9" s="19" t="s">
        <v>0</v>
      </c>
      <c r="F9" s="19"/>
      <c r="G9" s="41">
        <v>54</v>
      </c>
      <c r="H9" s="41">
        <v>0</v>
      </c>
      <c r="I9" s="45">
        <v>1</v>
      </c>
      <c r="J9" s="45">
        <v>1</v>
      </c>
      <c r="K9" s="41">
        <v>0</v>
      </c>
      <c r="L9" s="32">
        <f t="shared" si="0"/>
        <v>1</v>
      </c>
    </row>
    <row r="10" spans="3:12" s="5" customFormat="1" ht="13.5">
      <c r="C10" s="17" t="s">
        <v>4</v>
      </c>
      <c r="D10" s="18"/>
      <c r="E10" s="18" t="s">
        <v>0</v>
      </c>
      <c r="F10" s="18"/>
      <c r="G10" s="42">
        <v>54</v>
      </c>
      <c r="H10" s="42">
        <v>0</v>
      </c>
      <c r="I10" s="44">
        <v>0</v>
      </c>
      <c r="J10" s="44">
        <v>0</v>
      </c>
      <c r="K10" s="42">
        <v>0</v>
      </c>
      <c r="L10" s="32" t="str">
        <f t="shared" si="0"/>
        <v>－</v>
      </c>
    </row>
    <row r="11" spans="3:12" s="5" customFormat="1" ht="13.5">
      <c r="C11" s="17" t="s">
        <v>11</v>
      </c>
      <c r="D11" s="19"/>
      <c r="E11" s="19" t="s">
        <v>0</v>
      </c>
      <c r="F11" s="19"/>
      <c r="G11" s="42">
        <v>53</v>
      </c>
      <c r="H11" s="42">
        <v>0</v>
      </c>
      <c r="I11" s="44">
        <v>0</v>
      </c>
      <c r="J11" s="44">
        <v>0</v>
      </c>
      <c r="K11" s="42">
        <v>0</v>
      </c>
      <c r="L11" s="38" t="str">
        <f t="shared" si="0"/>
        <v>－</v>
      </c>
    </row>
    <row r="12" spans="3:12" s="5" customFormat="1" ht="13.5">
      <c r="C12" s="17" t="s">
        <v>12</v>
      </c>
      <c r="D12" s="19"/>
      <c r="E12" s="19" t="s">
        <v>0</v>
      </c>
      <c r="F12" s="19"/>
      <c r="G12" s="42">
        <v>53</v>
      </c>
      <c r="H12" s="42">
        <v>0</v>
      </c>
      <c r="I12" s="44">
        <v>1</v>
      </c>
      <c r="J12" s="44">
        <v>1</v>
      </c>
      <c r="K12" s="42">
        <v>0</v>
      </c>
      <c r="L12" s="32">
        <f t="shared" si="0"/>
        <v>1</v>
      </c>
    </row>
    <row r="13" spans="3:12" s="5" customFormat="1" ht="13.5">
      <c r="C13" s="17" t="s">
        <v>13</v>
      </c>
      <c r="D13" s="19"/>
      <c r="E13" s="19" t="s">
        <v>0</v>
      </c>
      <c r="F13" s="19"/>
      <c r="G13" s="42">
        <v>65</v>
      </c>
      <c r="H13" s="42">
        <v>0</v>
      </c>
      <c r="I13" s="44">
        <v>0</v>
      </c>
      <c r="J13" s="44">
        <v>0</v>
      </c>
      <c r="K13" s="42">
        <v>0</v>
      </c>
      <c r="L13" s="38" t="str">
        <f t="shared" si="0"/>
        <v>－</v>
      </c>
    </row>
    <row r="14" spans="3:12" s="5" customFormat="1" ht="13.5">
      <c r="C14" s="17" t="s">
        <v>14</v>
      </c>
      <c r="D14" s="19"/>
      <c r="E14" s="19" t="s">
        <v>0</v>
      </c>
      <c r="F14" s="19"/>
      <c r="G14" s="42">
        <v>123</v>
      </c>
      <c r="H14" s="42">
        <v>0</v>
      </c>
      <c r="I14" s="44">
        <v>2</v>
      </c>
      <c r="J14" s="44">
        <v>2</v>
      </c>
      <c r="K14" s="42">
        <v>0</v>
      </c>
      <c r="L14" s="38">
        <f t="shared" si="0"/>
        <v>1</v>
      </c>
    </row>
    <row r="15" spans="3:12" s="5" customFormat="1" ht="13.5">
      <c r="C15" s="17" t="s">
        <v>31</v>
      </c>
      <c r="D15" s="19"/>
      <c r="E15" s="19" t="s">
        <v>0</v>
      </c>
      <c r="F15" s="19"/>
      <c r="G15" s="42">
        <v>47</v>
      </c>
      <c r="H15" s="42">
        <v>0</v>
      </c>
      <c r="I15" s="44">
        <v>3</v>
      </c>
      <c r="J15" s="44">
        <v>3</v>
      </c>
      <c r="K15" s="42">
        <v>0</v>
      </c>
      <c r="L15" s="37">
        <f t="shared" si="0"/>
        <v>1</v>
      </c>
    </row>
    <row r="16" spans="3:12" s="5" customFormat="1" ht="13.5">
      <c r="C16" s="17" t="s">
        <v>15</v>
      </c>
      <c r="D16" s="19"/>
      <c r="E16" s="19" t="s">
        <v>0</v>
      </c>
      <c r="F16" s="19"/>
      <c r="G16" s="42">
        <v>50</v>
      </c>
      <c r="H16" s="42">
        <v>0</v>
      </c>
      <c r="I16" s="44">
        <v>0</v>
      </c>
      <c r="J16" s="44">
        <v>0</v>
      </c>
      <c r="K16" s="42">
        <v>0</v>
      </c>
      <c r="L16" s="32" t="str">
        <f t="shared" si="0"/>
        <v>－</v>
      </c>
    </row>
    <row r="17" spans="3:12" s="5" customFormat="1" ht="15" customHeight="1">
      <c r="C17" s="49" t="s">
        <v>1</v>
      </c>
      <c r="D17" s="50"/>
      <c r="E17" s="50"/>
      <c r="F17" s="51"/>
      <c r="G17" s="25">
        <f>SUM(G7:G16)</f>
        <v>642</v>
      </c>
      <c r="H17" s="25">
        <f>SUM(H7:H16)</f>
        <v>0</v>
      </c>
      <c r="I17" s="25">
        <f>SUM(I7:I16)</f>
        <v>9</v>
      </c>
      <c r="J17" s="25">
        <f>SUM(J7:J16)</f>
        <v>9</v>
      </c>
      <c r="K17" s="25">
        <f>SUM(K7:K16)</f>
        <v>0</v>
      </c>
      <c r="L17" s="26">
        <f t="shared" si="0"/>
        <v>1</v>
      </c>
    </row>
    <row r="18" spans="3:11" s="5" customFormat="1" ht="19.5" customHeight="1">
      <c r="C18" s="1"/>
      <c r="D18" s="1"/>
      <c r="E18" s="1"/>
      <c r="F18" s="1"/>
      <c r="G18" s="20"/>
      <c r="H18" s="21"/>
      <c r="I18" s="20"/>
      <c r="J18" s="20"/>
      <c r="K18" s="20"/>
    </row>
    <row r="19" spans="2:11" s="5" customFormat="1" ht="15" customHeight="1">
      <c r="B19" s="6"/>
      <c r="C19" s="7" t="s">
        <v>40</v>
      </c>
      <c r="D19" s="7"/>
      <c r="E19" s="7"/>
      <c r="F19" s="7"/>
      <c r="G19" s="7"/>
      <c r="H19" s="7"/>
      <c r="I19" s="7"/>
      <c r="J19" s="7"/>
      <c r="K19" s="7"/>
    </row>
    <row r="20" spans="3:12" s="5" customFormat="1" ht="43.5" customHeight="1">
      <c r="C20" s="9" t="s">
        <v>2</v>
      </c>
      <c r="D20" s="10"/>
      <c r="E20" s="10" t="s">
        <v>3</v>
      </c>
      <c r="F20" s="11"/>
      <c r="G20" s="12" t="s">
        <v>26</v>
      </c>
      <c r="H20" s="27" t="s">
        <v>56</v>
      </c>
      <c r="I20" s="12" t="s">
        <v>51</v>
      </c>
      <c r="J20" s="12" t="s">
        <v>52</v>
      </c>
      <c r="K20" s="12" t="s">
        <v>27</v>
      </c>
      <c r="L20" s="12" t="s">
        <v>53</v>
      </c>
    </row>
    <row r="21" spans="3:12" s="5" customFormat="1" ht="13.5">
      <c r="C21" s="22" t="s">
        <v>16</v>
      </c>
      <c r="D21" s="23"/>
      <c r="E21" s="23" t="s">
        <v>17</v>
      </c>
      <c r="F21" s="23"/>
      <c r="G21" s="42">
        <v>61</v>
      </c>
      <c r="H21" s="42">
        <v>0</v>
      </c>
      <c r="I21" s="44">
        <v>1</v>
      </c>
      <c r="J21" s="44">
        <v>1</v>
      </c>
      <c r="K21" s="42">
        <v>0</v>
      </c>
      <c r="L21" s="30">
        <f aca="true" t="shared" si="1" ref="L21:L27">IF(I21=0,"－",IF(J21=0,0,ROUND((I21-K21)/J21,2)))</f>
        <v>1</v>
      </c>
    </row>
    <row r="22" spans="3:12" s="5" customFormat="1" ht="13.5">
      <c r="C22" s="22" t="s">
        <v>16</v>
      </c>
      <c r="D22" s="23"/>
      <c r="E22" s="23" t="s">
        <v>32</v>
      </c>
      <c r="F22" s="23"/>
      <c r="G22" s="42">
        <v>33</v>
      </c>
      <c r="H22" s="42">
        <v>0</v>
      </c>
      <c r="I22" s="44">
        <v>0</v>
      </c>
      <c r="J22" s="44">
        <v>0</v>
      </c>
      <c r="K22" s="42">
        <v>0</v>
      </c>
      <c r="L22" s="32" t="str">
        <f t="shared" si="1"/>
        <v>－</v>
      </c>
    </row>
    <row r="23" spans="3:12" s="5" customFormat="1" ht="13.5">
      <c r="C23" s="22" t="s">
        <v>16</v>
      </c>
      <c r="D23" s="23"/>
      <c r="E23" s="23" t="s">
        <v>18</v>
      </c>
      <c r="F23" s="23"/>
      <c r="G23" s="42">
        <v>27</v>
      </c>
      <c r="H23" s="42">
        <v>0</v>
      </c>
      <c r="I23" s="44">
        <v>0</v>
      </c>
      <c r="J23" s="44">
        <v>0</v>
      </c>
      <c r="K23" s="42">
        <v>0</v>
      </c>
      <c r="L23" s="32" t="str">
        <f t="shared" si="1"/>
        <v>－</v>
      </c>
    </row>
    <row r="24" spans="3:12" s="5" customFormat="1" ht="13.5">
      <c r="C24" s="22" t="s">
        <v>28</v>
      </c>
      <c r="D24" s="23"/>
      <c r="E24" s="23" t="s">
        <v>29</v>
      </c>
      <c r="F24" s="23"/>
      <c r="G24" s="42">
        <v>26</v>
      </c>
      <c r="H24" s="42">
        <v>0</v>
      </c>
      <c r="I24" s="44">
        <v>2</v>
      </c>
      <c r="J24" s="44">
        <v>2</v>
      </c>
      <c r="K24" s="42">
        <v>0</v>
      </c>
      <c r="L24" s="32">
        <f t="shared" si="1"/>
        <v>1</v>
      </c>
    </row>
    <row r="25" spans="3:12" s="5" customFormat="1" ht="13.5">
      <c r="C25" s="22" t="s">
        <v>5</v>
      </c>
      <c r="D25" s="23"/>
      <c r="E25" s="23" t="s">
        <v>30</v>
      </c>
      <c r="F25" s="23"/>
      <c r="G25" s="42">
        <v>26</v>
      </c>
      <c r="H25" s="42">
        <v>0</v>
      </c>
      <c r="I25" s="44">
        <v>0</v>
      </c>
      <c r="J25" s="44">
        <v>0</v>
      </c>
      <c r="K25" s="42">
        <v>0</v>
      </c>
      <c r="L25" s="32" t="str">
        <f t="shared" si="1"/>
        <v>－</v>
      </c>
    </row>
    <row r="26" spans="3:12" s="5" customFormat="1" ht="13.5">
      <c r="C26" s="22" t="s">
        <v>48</v>
      </c>
      <c r="D26" s="23"/>
      <c r="E26" s="23" t="s">
        <v>33</v>
      </c>
      <c r="F26" s="23"/>
      <c r="G26" s="41">
        <v>33</v>
      </c>
      <c r="H26" s="41">
        <v>0</v>
      </c>
      <c r="I26" s="44">
        <v>0</v>
      </c>
      <c r="J26" s="44">
        <v>0</v>
      </c>
      <c r="K26" s="41">
        <v>0</v>
      </c>
      <c r="L26" s="32" t="str">
        <f t="shared" si="1"/>
        <v>－</v>
      </c>
    </row>
    <row r="27" spans="3:12" s="5" customFormat="1" ht="15" customHeight="1">
      <c r="C27" s="49" t="s">
        <v>1</v>
      </c>
      <c r="D27" s="50"/>
      <c r="E27" s="50"/>
      <c r="F27" s="51"/>
      <c r="G27" s="25">
        <f>SUM(G21:G26)</f>
        <v>206</v>
      </c>
      <c r="H27" s="25">
        <f>SUM(H21:H26)</f>
        <v>0</v>
      </c>
      <c r="I27" s="25">
        <f>SUM(I21:I26)</f>
        <v>3</v>
      </c>
      <c r="J27" s="25">
        <f>SUM(J21:J26)</f>
        <v>3</v>
      </c>
      <c r="K27" s="25">
        <f>SUM(K21:K26)</f>
        <v>0</v>
      </c>
      <c r="L27" s="26">
        <f t="shared" si="1"/>
        <v>1</v>
      </c>
    </row>
    <row r="28" spans="3:11" s="5" customFormat="1" ht="19.5" customHeight="1">
      <c r="C28" s="1"/>
      <c r="D28" s="1"/>
      <c r="E28" s="1"/>
      <c r="F28" s="1"/>
      <c r="G28" s="20"/>
      <c r="H28" s="21"/>
      <c r="I28" s="20"/>
      <c r="J28" s="20"/>
      <c r="K28" s="20"/>
    </row>
    <row r="29" spans="2:11" s="5" customFormat="1" ht="15" customHeight="1">
      <c r="B29" s="6"/>
      <c r="C29" s="7" t="s">
        <v>41</v>
      </c>
      <c r="D29" s="7"/>
      <c r="E29" s="7"/>
      <c r="F29" s="7"/>
      <c r="G29" s="7"/>
      <c r="H29" s="7"/>
      <c r="I29" s="7"/>
      <c r="J29" s="7"/>
      <c r="K29" s="7"/>
    </row>
    <row r="30" spans="3:12" s="5" customFormat="1" ht="43.5" customHeight="1">
      <c r="C30" s="9" t="s">
        <v>2</v>
      </c>
      <c r="D30" s="10"/>
      <c r="E30" s="10" t="s">
        <v>3</v>
      </c>
      <c r="F30" s="11"/>
      <c r="G30" s="12" t="s">
        <v>26</v>
      </c>
      <c r="H30" s="27" t="s">
        <v>56</v>
      </c>
      <c r="I30" s="12" t="s">
        <v>51</v>
      </c>
      <c r="J30" s="12" t="s">
        <v>52</v>
      </c>
      <c r="K30" s="12" t="s">
        <v>27</v>
      </c>
      <c r="L30" s="12" t="s">
        <v>53</v>
      </c>
    </row>
    <row r="31" spans="3:12" s="5" customFormat="1" ht="13.5">
      <c r="C31" s="22" t="s">
        <v>19</v>
      </c>
      <c r="D31" s="23"/>
      <c r="E31" s="23" t="s">
        <v>6</v>
      </c>
      <c r="F31" s="23"/>
      <c r="G31" s="42">
        <v>49</v>
      </c>
      <c r="H31" s="42">
        <v>0</v>
      </c>
      <c r="I31" s="44">
        <v>0</v>
      </c>
      <c r="J31" s="44">
        <v>0</v>
      </c>
      <c r="K31" s="42">
        <v>0</v>
      </c>
      <c r="L31" s="32" t="str">
        <f>IF(I31=0,"－",IF(J31=0,0,ROUND((I31-K31)/J31,2)))</f>
        <v>－</v>
      </c>
    </row>
    <row r="32" spans="3:12" s="5" customFormat="1" ht="13.5">
      <c r="C32" s="22" t="s">
        <v>49</v>
      </c>
      <c r="D32" s="23"/>
      <c r="E32" s="23" t="s">
        <v>6</v>
      </c>
      <c r="F32" s="23"/>
      <c r="G32" s="42">
        <v>45</v>
      </c>
      <c r="H32" s="42">
        <v>0</v>
      </c>
      <c r="I32" s="44">
        <v>2</v>
      </c>
      <c r="J32" s="44">
        <v>2</v>
      </c>
      <c r="K32" s="42">
        <v>0</v>
      </c>
      <c r="L32" s="32">
        <f>IF(I32=0,"－",IF(J32=0,0,ROUND((I32-K32)/J32,2)))</f>
        <v>1</v>
      </c>
    </row>
    <row r="33" spans="3:12" s="5" customFormat="1" ht="13.5">
      <c r="C33" s="24" t="s">
        <v>20</v>
      </c>
      <c r="D33" s="1"/>
      <c r="E33" s="1" t="s">
        <v>6</v>
      </c>
      <c r="F33" s="1"/>
      <c r="G33" s="41">
        <v>59</v>
      </c>
      <c r="H33" s="41">
        <v>0</v>
      </c>
      <c r="I33" s="46">
        <v>0</v>
      </c>
      <c r="J33" s="46">
        <v>0</v>
      </c>
      <c r="K33" s="41">
        <v>0</v>
      </c>
      <c r="L33" s="34" t="str">
        <f>IF(I33=0,"－",IF(J33=0,0,ROUND((I33-K33)/J33,2)))</f>
        <v>－</v>
      </c>
    </row>
    <row r="34" spans="3:12" s="5" customFormat="1" ht="15" customHeight="1">
      <c r="C34" s="49" t="s">
        <v>1</v>
      </c>
      <c r="D34" s="50"/>
      <c r="E34" s="50"/>
      <c r="F34" s="51"/>
      <c r="G34" s="25">
        <f>SUM(G31:G33)</f>
        <v>153</v>
      </c>
      <c r="H34" s="25">
        <f>SUM(H31:H33)</f>
        <v>0</v>
      </c>
      <c r="I34" s="25">
        <f>SUM(I31:I33)</f>
        <v>2</v>
      </c>
      <c r="J34" s="25">
        <f>SUM(J31:J33)</f>
        <v>2</v>
      </c>
      <c r="K34" s="25">
        <f>SUM(K31:K33)</f>
        <v>0</v>
      </c>
      <c r="L34" s="26">
        <f>IF(I34=0,"－",IF(J34=0,0,ROUND((I34-K34)/J34,2)))</f>
        <v>1</v>
      </c>
    </row>
    <row r="35" spans="4:14" s="5" customFormat="1" ht="19.5" customHeight="1">
      <c r="D35" s="1"/>
      <c r="E35" s="1"/>
      <c r="F35" s="1"/>
      <c r="G35" s="20"/>
      <c r="H35" s="21"/>
      <c r="I35" s="20"/>
      <c r="J35" s="20"/>
      <c r="K35" s="20"/>
      <c r="N35" s="1"/>
    </row>
    <row r="36" spans="2:11" s="5" customFormat="1" ht="15" customHeight="1">
      <c r="B36" s="6"/>
      <c r="C36" s="7" t="s">
        <v>42</v>
      </c>
      <c r="D36" s="7"/>
      <c r="E36" s="7"/>
      <c r="F36" s="7"/>
      <c r="G36" s="7"/>
      <c r="H36" s="7"/>
      <c r="I36" s="7"/>
      <c r="J36" s="7"/>
      <c r="K36" s="7"/>
    </row>
    <row r="37" spans="3:12" s="5" customFormat="1" ht="43.5" customHeight="1">
      <c r="C37" s="9" t="s">
        <v>2</v>
      </c>
      <c r="D37" s="10"/>
      <c r="E37" s="10" t="s">
        <v>3</v>
      </c>
      <c r="F37" s="11"/>
      <c r="G37" s="12" t="s">
        <v>26</v>
      </c>
      <c r="H37" s="27" t="s">
        <v>56</v>
      </c>
      <c r="I37" s="12" t="s">
        <v>51</v>
      </c>
      <c r="J37" s="12" t="s">
        <v>52</v>
      </c>
      <c r="K37" s="12" t="s">
        <v>27</v>
      </c>
      <c r="L37" s="12" t="s">
        <v>53</v>
      </c>
    </row>
    <row r="38" spans="3:12" s="5" customFormat="1" ht="13.5">
      <c r="C38" s="22" t="s">
        <v>21</v>
      </c>
      <c r="D38" s="23"/>
      <c r="E38" s="23" t="s">
        <v>24</v>
      </c>
      <c r="F38" s="23"/>
      <c r="G38" s="42">
        <v>68</v>
      </c>
      <c r="H38" s="42">
        <v>0</v>
      </c>
      <c r="I38" s="44">
        <v>0</v>
      </c>
      <c r="J38" s="44">
        <v>0</v>
      </c>
      <c r="K38" s="42">
        <v>0</v>
      </c>
      <c r="L38" s="32" t="str">
        <f aca="true" t="shared" si="2" ref="L38:L43">IF(I38=0,"－",IF(J38=0,0,ROUND((I38-K38)/J38,2)))</f>
        <v>－</v>
      </c>
    </row>
    <row r="39" spans="3:12" s="5" customFormat="1" ht="13.5">
      <c r="C39" s="22" t="s">
        <v>22</v>
      </c>
      <c r="D39" s="23"/>
      <c r="E39" s="23" t="s">
        <v>24</v>
      </c>
      <c r="F39" s="23"/>
      <c r="G39" s="42">
        <v>61</v>
      </c>
      <c r="H39" s="42">
        <v>0</v>
      </c>
      <c r="I39" s="44">
        <v>0</v>
      </c>
      <c r="J39" s="44">
        <v>0</v>
      </c>
      <c r="K39" s="42">
        <v>0</v>
      </c>
      <c r="L39" s="32" t="str">
        <f t="shared" si="2"/>
        <v>－</v>
      </c>
    </row>
    <row r="40" spans="3:12" s="5" customFormat="1" ht="13.5">
      <c r="C40" s="22" t="s">
        <v>23</v>
      </c>
      <c r="D40" s="23"/>
      <c r="E40" s="23" t="s">
        <v>25</v>
      </c>
      <c r="F40" s="23"/>
      <c r="G40" s="42">
        <v>57</v>
      </c>
      <c r="H40" s="42">
        <v>0</v>
      </c>
      <c r="I40" s="44">
        <v>0</v>
      </c>
      <c r="J40" s="44">
        <v>0</v>
      </c>
      <c r="K40" s="42">
        <v>0</v>
      </c>
      <c r="L40" s="32" t="str">
        <f t="shared" si="2"/>
        <v>－</v>
      </c>
    </row>
    <row r="41" spans="3:12" s="5" customFormat="1" ht="13.5">
      <c r="C41" s="22" t="s">
        <v>34</v>
      </c>
      <c r="D41" s="23"/>
      <c r="E41" s="23" t="s">
        <v>25</v>
      </c>
      <c r="F41" s="23"/>
      <c r="G41" s="42">
        <v>72</v>
      </c>
      <c r="H41" s="42">
        <v>0</v>
      </c>
      <c r="I41" s="44">
        <v>1</v>
      </c>
      <c r="J41" s="44">
        <v>1</v>
      </c>
      <c r="K41" s="42">
        <v>0</v>
      </c>
      <c r="L41" s="37">
        <f t="shared" si="2"/>
        <v>1</v>
      </c>
    </row>
    <row r="42" spans="3:12" s="5" customFormat="1" ht="13.5">
      <c r="C42" s="22" t="s">
        <v>50</v>
      </c>
      <c r="D42" s="23"/>
      <c r="E42" s="23" t="s">
        <v>25</v>
      </c>
      <c r="F42" s="23"/>
      <c r="G42" s="42">
        <v>12</v>
      </c>
      <c r="H42" s="42">
        <v>0</v>
      </c>
      <c r="I42" s="44">
        <v>0</v>
      </c>
      <c r="J42" s="44">
        <v>0</v>
      </c>
      <c r="K42" s="42">
        <v>0</v>
      </c>
      <c r="L42" s="32" t="str">
        <f t="shared" si="2"/>
        <v>－</v>
      </c>
    </row>
    <row r="43" spans="3:12" s="5" customFormat="1" ht="15" customHeight="1">
      <c r="C43" s="49" t="s">
        <v>1</v>
      </c>
      <c r="D43" s="50"/>
      <c r="E43" s="50"/>
      <c r="F43" s="51"/>
      <c r="G43" s="25">
        <f>SUM(G38:G42)</f>
        <v>270</v>
      </c>
      <c r="H43" s="25">
        <f>SUM(H38:H42)</f>
        <v>0</v>
      </c>
      <c r="I43" s="25">
        <f>SUM(I38:I42)</f>
        <v>1</v>
      </c>
      <c r="J43" s="25">
        <f>SUM(J38:J42)</f>
        <v>1</v>
      </c>
      <c r="K43" s="25">
        <f>SUM(K38:K42)</f>
        <v>0</v>
      </c>
      <c r="L43" s="26">
        <f t="shared" si="2"/>
        <v>1</v>
      </c>
    </row>
    <row r="44" spans="4:14" s="5" customFormat="1" ht="39.75" customHeight="1">
      <c r="D44" s="7"/>
      <c r="E44" s="7"/>
      <c r="F44" s="7"/>
      <c r="G44" s="7"/>
      <c r="H44" s="7"/>
      <c r="I44" s="7"/>
      <c r="J44" s="7"/>
      <c r="K44" s="7"/>
      <c r="N44" s="1"/>
    </row>
    <row r="45" spans="2:11" s="5" customFormat="1" ht="15" customHeight="1">
      <c r="B45" s="6" t="s">
        <v>37</v>
      </c>
      <c r="C45" s="7" t="s">
        <v>38</v>
      </c>
      <c r="D45" s="7"/>
      <c r="E45" s="7"/>
      <c r="F45" s="7"/>
      <c r="G45" s="7"/>
      <c r="H45" s="7"/>
      <c r="I45" s="7"/>
      <c r="J45" s="7"/>
      <c r="K45" s="7"/>
    </row>
    <row r="46" spans="2:11" s="5" customFormat="1" ht="15" customHeight="1">
      <c r="B46" s="6"/>
      <c r="C46" s="7" t="s">
        <v>43</v>
      </c>
      <c r="D46" s="7"/>
      <c r="E46" s="7"/>
      <c r="F46" s="7"/>
      <c r="G46" s="7"/>
      <c r="H46" s="7"/>
      <c r="I46" s="7"/>
      <c r="J46" s="7"/>
      <c r="K46" s="7"/>
    </row>
    <row r="47" spans="3:12" s="5" customFormat="1" ht="43.5" customHeight="1">
      <c r="C47" s="9" t="s">
        <v>2</v>
      </c>
      <c r="D47" s="10"/>
      <c r="E47" s="10" t="s">
        <v>3</v>
      </c>
      <c r="F47" s="11"/>
      <c r="G47" s="12" t="s">
        <v>26</v>
      </c>
      <c r="H47" s="27" t="s">
        <v>56</v>
      </c>
      <c r="I47" s="12" t="s">
        <v>51</v>
      </c>
      <c r="J47" s="12" t="s">
        <v>52</v>
      </c>
      <c r="K47" s="12" t="s">
        <v>27</v>
      </c>
      <c r="L47" s="12" t="s">
        <v>53</v>
      </c>
    </row>
    <row r="48" spans="3:12" s="5" customFormat="1" ht="13.5">
      <c r="C48" s="13" t="s">
        <v>44</v>
      </c>
      <c r="D48" s="14"/>
      <c r="E48" s="14" t="s">
        <v>45</v>
      </c>
      <c r="F48" s="14"/>
      <c r="G48" s="39">
        <v>863</v>
      </c>
      <c r="H48" s="39">
        <v>1</v>
      </c>
      <c r="I48" s="47">
        <v>10</v>
      </c>
      <c r="J48" s="47">
        <v>10</v>
      </c>
      <c r="K48" s="31">
        <v>0</v>
      </c>
      <c r="L48" s="32">
        <f>IF(I48=0,"－",IF(J48=0,0,ROUND((I48-K48)/J48,2)))</f>
        <v>1</v>
      </c>
    </row>
    <row r="49" spans="3:12" s="5" customFormat="1" ht="13.5">
      <c r="C49" s="15" t="s">
        <v>46</v>
      </c>
      <c r="D49" s="16"/>
      <c r="E49" s="16" t="s">
        <v>47</v>
      </c>
      <c r="F49" s="16"/>
      <c r="G49" s="40">
        <v>129</v>
      </c>
      <c r="H49" s="40">
        <v>0</v>
      </c>
      <c r="I49" s="48">
        <v>4</v>
      </c>
      <c r="J49" s="48">
        <v>4</v>
      </c>
      <c r="K49" s="33">
        <v>0</v>
      </c>
      <c r="L49" s="34">
        <f>IF(I49=0,"－",IF(J49=0,0,ROUND((I49-K49)/J49,2)))</f>
        <v>1</v>
      </c>
    </row>
    <row r="50" spans="3:12" s="5" customFormat="1" ht="15" customHeight="1">
      <c r="C50" s="49" t="s">
        <v>1</v>
      </c>
      <c r="D50" s="50"/>
      <c r="E50" s="50"/>
      <c r="F50" s="51"/>
      <c r="G50" s="35">
        <f>SUM(G48:G49)</f>
        <v>992</v>
      </c>
      <c r="H50" s="35">
        <f>SUM(H48:H49)</f>
        <v>1</v>
      </c>
      <c r="I50" s="35">
        <f>SUM(I48:I49)</f>
        <v>14</v>
      </c>
      <c r="J50" s="35">
        <f>SUM(J48:J49)</f>
        <v>14</v>
      </c>
      <c r="K50" s="35">
        <f>SUM(K48:K49)</f>
        <v>0</v>
      </c>
      <c r="L50" s="26">
        <f>IF(I50=0,"－",IF(J50=0,0,ROUND((I50-K50)/J50,2)))</f>
        <v>1</v>
      </c>
    </row>
    <row r="51" spans="3:11" s="5" customFormat="1" ht="13.5">
      <c r="C51" s="1"/>
      <c r="D51" s="7"/>
      <c r="E51" s="7"/>
      <c r="F51" s="7"/>
      <c r="G51" s="7"/>
      <c r="H51" s="7"/>
      <c r="I51" s="7"/>
      <c r="J51" s="7"/>
      <c r="K51" s="7"/>
    </row>
    <row r="52" spans="3:11" ht="13.5">
      <c r="C52" s="7"/>
      <c r="D52" s="7"/>
      <c r="E52" s="7"/>
      <c r="F52" s="7"/>
      <c r="G52" s="7"/>
      <c r="H52" s="7"/>
      <c r="I52" s="7"/>
      <c r="J52" s="7"/>
      <c r="K52" s="7"/>
    </row>
    <row r="54" spans="7:12" ht="13.5">
      <c r="G54" s="28"/>
      <c r="H54" s="28"/>
      <c r="I54" s="28"/>
      <c r="J54" s="28"/>
      <c r="K54" s="28"/>
      <c r="L54" s="29"/>
    </row>
  </sheetData>
  <sheetProtection/>
  <mergeCells count="6">
    <mergeCell ref="C27:F27"/>
    <mergeCell ref="C17:F17"/>
    <mergeCell ref="C34:F34"/>
    <mergeCell ref="C43:F43"/>
    <mergeCell ref="C50:F50"/>
    <mergeCell ref="A2:K2"/>
  </mergeCells>
  <printOptions horizontalCentered="1"/>
  <pageMargins left="0.5905511811023623" right="0.5905511811023623" top="0.3937007874015748" bottom="0.1968503937007874" header="0.2755905511811024" footer="0.1968503937007874"/>
  <pageSetup fitToHeight="0"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2023-03-29T02:31:42Z</cp:lastPrinted>
  <dcterms:created xsi:type="dcterms:W3CDTF">2012-03-11T23:27:04Z</dcterms:created>
  <dcterms:modified xsi:type="dcterms:W3CDTF">2023-03-29T07:51:11Z</dcterms:modified>
  <cp:category/>
  <cp:version/>
  <cp:contentType/>
  <cp:contentStatus/>
</cp:coreProperties>
</file>