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05" activeTab="0"/>
  </bookViews>
  <sheets>
    <sheet name="09 財政状況(1)令和4年度市町村別一般会計予算" sheetId="1" r:id="rId1"/>
  </sheets>
  <definedNames>
    <definedName name="_xlfn.IFERROR" hidden="1">#NAME?</definedName>
    <definedName name="_xlnm.Print_Area" localSheetId="0">'09 財政状況(1)令和4年度市町村別一般会計予算'!$A$1:$AF$48</definedName>
  </definedNames>
  <calcPr fullCalcOnLoad="1"/>
</workbook>
</file>

<file path=xl/sharedStrings.xml><?xml version="1.0" encoding="utf-8"?>
<sst xmlns="http://schemas.openxmlformats.org/spreadsheetml/2006/main" count="127" uniqueCount="74">
  <si>
    <t>市町村名</t>
  </si>
  <si>
    <t>地方税</t>
  </si>
  <si>
    <t>(構成比)</t>
  </si>
  <si>
    <t>国庫支出金</t>
  </si>
  <si>
    <t>県支出金</t>
  </si>
  <si>
    <t>地方債</t>
  </si>
  <si>
    <t>その他</t>
  </si>
  <si>
    <t>総務費</t>
  </si>
  <si>
    <t>民生費</t>
  </si>
  <si>
    <t>衛生費</t>
  </si>
  <si>
    <t>土木費</t>
  </si>
  <si>
    <t>教育費</t>
  </si>
  <si>
    <t>普通交付税</t>
  </si>
  <si>
    <t>特別交付税</t>
  </si>
  <si>
    <t>横浜市</t>
  </si>
  <si>
    <t>川崎市</t>
  </si>
  <si>
    <t>指定都市計</t>
  </si>
  <si>
    <t>横須賀市</t>
  </si>
  <si>
    <t>平塚市</t>
  </si>
  <si>
    <t>鎌倉市</t>
  </si>
  <si>
    <t>藤沢市</t>
  </si>
  <si>
    <t>小田原市</t>
  </si>
  <si>
    <t>逗子市</t>
  </si>
  <si>
    <t>相模原市</t>
  </si>
  <si>
    <t>三浦市</t>
  </si>
  <si>
    <t>秦野市</t>
  </si>
  <si>
    <t>厚木市</t>
  </si>
  <si>
    <t>大和市</t>
  </si>
  <si>
    <t>伊勢原市</t>
  </si>
  <si>
    <t>海老名市</t>
  </si>
  <si>
    <t>座間市</t>
  </si>
  <si>
    <t>南足柄市</t>
  </si>
  <si>
    <t>綾瀬市</t>
  </si>
  <si>
    <t>市計</t>
  </si>
  <si>
    <t>葉山町</t>
  </si>
  <si>
    <t>寒川町</t>
  </si>
  <si>
    <t>大磯町</t>
  </si>
  <si>
    <t>二宮町</t>
  </si>
  <si>
    <t>中井町</t>
  </si>
  <si>
    <t>大井町</t>
  </si>
  <si>
    <t>松田町</t>
  </si>
  <si>
    <t>山北町</t>
  </si>
  <si>
    <t>開成町</t>
  </si>
  <si>
    <t>箱根町</t>
  </si>
  <si>
    <t>真鶴町</t>
  </si>
  <si>
    <t>湯河原町</t>
  </si>
  <si>
    <t>愛川町</t>
  </si>
  <si>
    <t>清川村</t>
  </si>
  <si>
    <t>町村計</t>
  </si>
  <si>
    <t>県計</t>
  </si>
  <si>
    <t>市(除指定都市)計</t>
  </si>
  <si>
    <t>県(除指定都市)計</t>
  </si>
  <si>
    <t>（単位：百万円、％）</t>
  </si>
  <si>
    <t>９　財政状況</t>
  </si>
  <si>
    <t>当初予算額</t>
  </si>
  <si>
    <t>茅ヶ崎市</t>
  </si>
  <si>
    <t xml:space="preserve"> </t>
  </si>
  <si>
    <t>地方特例
交付金</t>
  </si>
  <si>
    <t>歳　　　　　　　　　　　　入</t>
  </si>
  <si>
    <t>歳　　　　 　  　出　（目的別）</t>
  </si>
  <si>
    <t>地　　方　　交　　付　　税</t>
  </si>
  <si>
    <t>(構成比)</t>
  </si>
  <si>
    <t>（注２）構成比は千円単位の数値を用いて計算したものを、小数点第二位を四捨五入して求めた。</t>
  </si>
  <si>
    <t>茅ヶ崎市</t>
  </si>
  <si>
    <t>市(除指定都市)計</t>
  </si>
  <si>
    <t>県(除指定都市)計</t>
  </si>
  <si>
    <t>（注１）各々の数値を百万円未満四捨五入したため縦計及び横計は必ずしも一致しない。</t>
  </si>
  <si>
    <t>神奈川県(単位:百万円、％)</t>
  </si>
  <si>
    <t>(参考)</t>
  </si>
  <si>
    <t>（１）令和４年度市町村別一般会計予算</t>
  </si>
  <si>
    <t>当初予算額　2,344,859</t>
  </si>
  <si>
    <t>地方税(県税)   1,249,699(53.3)、    　地方特例交付金   4,400(0.2)</t>
  </si>
  <si>
    <t xml:space="preserve">地方債(県債)　     171,980(7.3)、                その他　368,811(15.7) </t>
  </si>
  <si>
    <t>地方交付税         126,000(5.4) 、        国庫支出金　423,969(18.1)</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</si>
</sst>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0.00;\(\$#,##0.00\)"/>
    <numFmt numFmtId="178" formatCode="\$#,##0;\(\$#,##0\)"/>
    <numFmt numFmtId="179" formatCode="[$-411]ee\-m\-d"/>
    <numFmt numFmtId="180" formatCode="m/d"/>
    <numFmt numFmtId="181" formatCode="m/d/yy\ h:mm"/>
    <numFmt numFmtId="182" formatCode="[$-411]ee/m/d"/>
    <numFmt numFmtId="183" formatCode="[$-411]ee&quot;年&quot;m&quot;月&quot;d&quot;日&quot;"/>
    <numFmt numFmtId="184" formatCode="[$-411]gggee&quot;年&quot;m&quot;月&quot;d&quot;日&quot;"/>
    <numFmt numFmtId="185" formatCode="0.0"/>
    <numFmt numFmtId="186" formatCode="0.000"/>
    <numFmt numFmtId="187" formatCode="0.0%"/>
    <numFmt numFmtId="188" formatCode="\(0.0\)"/>
    <numFmt numFmtId="189" formatCode="#,##0.0"/>
    <numFmt numFmtId="190" formatCode="0.00_ "/>
    <numFmt numFmtId="191" formatCode="#,###"/>
    <numFmt numFmtId="192" formatCode="#"/>
    <numFmt numFmtId="193" formatCode="0_);[Red]\(0\)"/>
    <numFmt numFmtId="194" formatCode="#,##0.0_ "/>
    <numFmt numFmtId="195" formatCode="#,##0_);[Red]\(#,##0\)"/>
    <numFmt numFmtId="196" formatCode="#,##0_ "/>
    <numFmt numFmtId="197" formatCode="0.00_);[Red]\(0.00\)"/>
    <numFmt numFmtId="198" formatCode="#,##0.00_ "/>
    <numFmt numFmtId="199" formatCode="0.0_);[Red]\(0.0\)"/>
    <numFmt numFmtId="200" formatCode="#,##0.0;&quot;▲ &quot;#,##0.0"/>
    <numFmt numFmtId="201" formatCode="#,##0.0_);[Red]\(#,##0.0\)"/>
    <numFmt numFmtId="202" formatCode="#,##0;&quot;▲ &quot;#,##0"/>
    <numFmt numFmtId="203" formatCode="#,##0.000000000000000000000000000000;&quot;▲ &quot;#,##0.000000000000000000000000000000"/>
    <numFmt numFmtId="204" formatCode="0.0;&quot;▲ &quot;0.0"/>
    <numFmt numFmtId="205" formatCode="\(#,###\)"/>
    <numFmt numFmtId="206" formatCode="0_ "/>
    <numFmt numFmtId="207" formatCode="#,##0.00;&quot;▲ &quot;#,##0.00"/>
    <numFmt numFmtId="208" formatCode="0;&quot;▲ &quot;0"/>
    <numFmt numFmtId="209" formatCode="\(0.0\);\(&quot;△&quot;0.0\);&quot;( - )&quot;"/>
    <numFmt numFmtId="210" formatCode="[$-411]g/&quot;標&quot;&quot;準&quot;"/>
    <numFmt numFmtId="211" formatCode="0.0_ "/>
    <numFmt numFmtId="212" formatCode="#,##0.000_ "/>
    <numFmt numFmtId="213" formatCode="\(#,##0\)"/>
    <numFmt numFmtId="214" formatCode="\(#,###.#\)"/>
    <numFmt numFmtId="215" formatCode="\(#,###.0#\)"/>
    <numFmt numFmtId="216" formatCode="\(###,#0#\)"/>
    <numFmt numFmtId="217" formatCode="\(#,###.0\)"/>
    <numFmt numFmtId="218" formatCode="#,##0;&quot;△ &quot;#,##0"/>
    <numFmt numFmtId="219" formatCode="0.0;&quot;▲&quot;0.0"/>
    <numFmt numFmtId="220" formatCode="&quot;Yes&quot;;&quot;Yes&quot;;&quot;No&quot;"/>
    <numFmt numFmtId="221" formatCode="&quot;True&quot;;&quot;True&quot;;&quot;False&quot;"/>
    <numFmt numFmtId="222" formatCode="&quot;On&quot;;&quot;On&quot;;&quot;Off&quot;"/>
    <numFmt numFmtId="223" formatCode="[$€-2]\ #,##0.00_);[Red]\([$€-2]\ #,##0.00\)"/>
    <numFmt numFmtId="224" formatCode="#,##0.0_);\(#,##0.0\)"/>
    <numFmt numFmtId="225" formatCode="#,##0.00_);\(#,##0.00\)"/>
    <numFmt numFmtId="226" formatCode="#,##0.000_);\(#,##0.000\)"/>
    <numFmt numFmtId="227" formatCode="#,##0.0000_);\(#,##0.0000\)"/>
    <numFmt numFmtId="228" formatCode="#,##0.000;&quot;▲ &quot;#,##0.000"/>
    <numFmt numFmtId="229" formatCode="0.000_ "/>
    <numFmt numFmtId="230" formatCode="0.0000_ "/>
    <numFmt numFmtId="231" formatCode="0.0000%"/>
    <numFmt numFmtId="232" formatCode="m&quot;月&quot;d&quot;日&quot;;@"/>
    <numFmt numFmtId="233" formatCode="mmm\-yyyy"/>
    <numFmt numFmtId="234" formatCode="_ * #,##0.0_ ;_ * \-#,##0.0_ ;_ * &quot;-&quot;?_ ;_ @_ "/>
    <numFmt numFmtId="235" formatCode="m/d;@"/>
    <numFmt numFmtId="236" formatCode="0.0_);\(0.0\)"/>
    <numFmt numFmtId="237" formatCode="\(0.0\);\(&quot;△&quot;0.0\);&quot;( 0.0 )&quot;"/>
    <numFmt numFmtId="238" formatCode="\(0.0\);\(&quot;△&quot;0.0\);&quot;(0.0)&quot;"/>
  </numFmts>
  <fonts count="50">
    <font>
      <sz val="10"/>
      <name val="ＭＳ Ｐ明朝"/>
      <family val="1"/>
    </font>
    <font>
      <b/>
      <sz val="12"/>
      <name val="System"/>
      <family val="0"/>
    </font>
    <font>
      <u val="single"/>
      <sz val="12"/>
      <name val="System"/>
      <family val="0"/>
    </font>
    <font>
      <strike/>
      <sz val="12"/>
      <name val="System"/>
      <family val="0"/>
    </font>
    <font>
      <sz val="11"/>
      <name val="明朝"/>
      <family val="1"/>
    </font>
    <font>
      <u val="single"/>
      <sz val="8"/>
      <color indexed="12"/>
      <name val="ＭＳ Ｐ明朝"/>
      <family val="1"/>
    </font>
    <font>
      <u val="single"/>
      <sz val="8"/>
      <color indexed="36"/>
      <name val="ＭＳ Ｐ明朝"/>
      <family val="1"/>
    </font>
    <font>
      <b/>
      <sz val="13"/>
      <name val="ＭＳ 明朝"/>
      <family val="1"/>
    </font>
    <font>
      <b/>
      <sz val="12"/>
      <name val="ＭＳ ゴシック"/>
      <family val="3"/>
    </font>
    <font>
      <b/>
      <sz val="10"/>
      <name val="ＭＳ ゴシック"/>
      <family val="3"/>
    </font>
    <font>
      <b/>
      <sz val="16"/>
      <name val="ＭＳ ゴシック"/>
      <family val="3"/>
    </font>
    <font>
      <sz val="16"/>
      <name val="ＭＳ Ｐ明朝"/>
      <family val="1"/>
    </font>
    <font>
      <b/>
      <sz val="14"/>
      <name val="ＭＳ ゴシック"/>
      <family val="3"/>
    </font>
    <font>
      <i/>
      <sz val="11"/>
      <color indexed="23"/>
      <name val="ＭＳ Ｐゴシック"/>
      <family val="3"/>
    </font>
    <font>
      <sz val="6"/>
      <name val="ＭＳ Ｐ明朝"/>
      <family val="1"/>
    </font>
    <font>
      <sz val="10"/>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medium"/>
      <bottom style="medium"/>
    </border>
    <border>
      <left style="medium"/>
      <right style="thin"/>
      <top style="medium"/>
      <bottom style="medium"/>
    </border>
    <border>
      <left style="medium"/>
      <right style="thin"/>
      <top>
        <color indexed="63"/>
      </top>
      <bottom>
        <color indexed="63"/>
      </bottom>
    </border>
    <border>
      <left>
        <color indexed="63"/>
      </left>
      <right style="medium"/>
      <top style="thin"/>
      <bottom>
        <color indexed="63"/>
      </bottom>
    </border>
    <border>
      <left style="medium"/>
      <right style="thin"/>
      <top style="thin"/>
      <bottom>
        <color indexed="63"/>
      </bottom>
    </border>
    <border>
      <left>
        <color indexed="63"/>
      </left>
      <right style="medium"/>
      <top style="thin"/>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0" fillId="0" borderId="0" xfId="0" applyFont="1" applyFill="1" applyAlignment="1">
      <alignment vertical="center"/>
    </xf>
    <xf numFmtId="0" fontId="0" fillId="0" borderId="0" xfId="0" applyNumberFormat="1" applyFont="1" applyFill="1" applyAlignment="1">
      <alignment vertical="center"/>
    </xf>
    <xf numFmtId="0" fontId="8" fillId="0" borderId="0" xfId="0" applyNumberFormat="1" applyFont="1" applyFill="1" applyAlignment="1" applyProtection="1">
      <alignment vertical="center"/>
      <protection locked="0"/>
    </xf>
    <xf numFmtId="0" fontId="9" fillId="0" borderId="0" xfId="0" applyNumberFormat="1" applyFont="1" applyFill="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Fill="1" applyAlignment="1" applyProtection="1">
      <alignment horizontal="distributed" vertical="center"/>
      <protection locked="0"/>
    </xf>
    <xf numFmtId="0" fontId="0" fillId="0" borderId="0" xfId="0" applyNumberFormat="1" applyFont="1" applyFill="1" applyAlignment="1" applyProtection="1">
      <alignment horizontal="right" vertical="center"/>
      <protection locked="0"/>
    </xf>
    <xf numFmtId="0" fontId="0" fillId="0" borderId="0" xfId="0" applyFont="1" applyFill="1" applyAlignment="1">
      <alignment horizontal="center" vertical="center"/>
    </xf>
    <xf numFmtId="0" fontId="0" fillId="0" borderId="10" xfId="0" applyNumberFormat="1" applyFont="1" applyFill="1" applyBorder="1" applyAlignment="1" applyProtection="1" quotePrefix="1">
      <alignment vertical="center"/>
      <protection locked="0"/>
    </xf>
    <xf numFmtId="0" fontId="0" fillId="0" borderId="0" xfId="0" applyNumberFormat="1" applyFont="1" applyFill="1" applyAlignment="1" quotePrefix="1">
      <alignment vertical="center"/>
    </xf>
    <xf numFmtId="0" fontId="0" fillId="0" borderId="0" xfId="0" applyFont="1" applyFill="1" applyAlignment="1">
      <alignment horizontal="distributed" vertical="center"/>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NumberFormat="1" applyFont="1" applyFill="1" applyBorder="1" applyAlignment="1" applyProtection="1">
      <alignment horizontal="distributed" vertical="center" wrapText="1"/>
      <protection locked="0"/>
    </xf>
    <xf numFmtId="3" fontId="0" fillId="0" borderId="11" xfId="0" applyNumberFormat="1" applyFont="1" applyFill="1" applyBorder="1" applyAlignment="1" applyProtection="1">
      <alignment horizontal="right" vertical="center"/>
      <protection locked="0"/>
    </xf>
    <xf numFmtId="188" fontId="0" fillId="0" borderId="0" xfId="0" applyNumberFormat="1" applyFont="1" applyFill="1" applyBorder="1" applyAlignment="1" applyProtection="1">
      <alignment horizontal="right" vertical="center"/>
      <protection locked="0"/>
    </xf>
    <xf numFmtId="3" fontId="0" fillId="0" borderId="0" xfId="0" applyNumberFormat="1" applyFont="1" applyFill="1" applyBorder="1" applyAlignment="1" applyProtection="1">
      <alignment horizontal="right" vertical="center"/>
      <protection locked="0"/>
    </xf>
    <xf numFmtId="3" fontId="0" fillId="0" borderId="0" xfId="0" applyNumberFormat="1" applyFont="1" applyFill="1" applyBorder="1" applyAlignment="1" applyProtection="1">
      <alignment vertical="center"/>
      <protection locked="0"/>
    </xf>
    <xf numFmtId="0" fontId="15" fillId="0" borderId="12" xfId="0" applyNumberFormat="1" applyFont="1" applyFill="1" applyBorder="1" applyAlignment="1" applyProtection="1">
      <alignment horizontal="distributed" vertical="center"/>
      <protection locked="0"/>
    </xf>
    <xf numFmtId="0" fontId="15" fillId="0" borderId="13" xfId="0" applyNumberFormat="1" applyFont="1" applyFill="1" applyBorder="1" applyAlignment="1" applyProtection="1">
      <alignment horizontal="center" vertical="center"/>
      <protection locked="0"/>
    </xf>
    <xf numFmtId="3" fontId="15" fillId="0" borderId="14" xfId="0" applyNumberFormat="1" applyFont="1" applyFill="1" applyBorder="1" applyAlignment="1" applyProtection="1">
      <alignment horizontal="distributed" vertical="center"/>
      <protection locked="0"/>
    </xf>
    <xf numFmtId="0" fontId="15" fillId="0" borderId="15" xfId="0" applyNumberFormat="1" applyFont="1" applyFill="1" applyBorder="1" applyAlignment="1" applyProtection="1">
      <alignment horizontal="center" vertical="center"/>
      <protection locked="0"/>
    </xf>
    <xf numFmtId="0" fontId="15" fillId="0" borderId="16" xfId="0" applyNumberFormat="1" applyFont="1" applyFill="1" applyBorder="1" applyAlignment="1" applyProtection="1">
      <alignment horizontal="center" vertical="center"/>
      <protection locked="0"/>
    </xf>
    <xf numFmtId="0" fontId="15" fillId="0" borderId="17" xfId="0" applyNumberFormat="1" applyFont="1" applyFill="1" applyBorder="1" applyAlignment="1" applyProtection="1">
      <alignment horizontal="distributed" vertical="center"/>
      <protection locked="0"/>
    </xf>
    <xf numFmtId="0" fontId="15" fillId="0" borderId="18" xfId="0" applyNumberFormat="1" applyFont="1" applyFill="1" applyBorder="1" applyAlignment="1" applyProtection="1">
      <alignment horizontal="distributed" vertical="center"/>
      <protection locked="0"/>
    </xf>
    <xf numFmtId="0" fontId="15" fillId="0" borderId="11" xfId="0" applyNumberFormat="1" applyFont="1" applyFill="1" applyBorder="1" applyAlignment="1" applyProtection="1">
      <alignment horizontal="distributed" vertical="center"/>
      <protection locked="0"/>
    </xf>
    <xf numFmtId="0" fontId="15" fillId="0" borderId="19" xfId="0" applyNumberFormat="1" applyFont="1" applyFill="1" applyBorder="1" applyAlignment="1" applyProtection="1">
      <alignment horizontal="distributed" vertical="center"/>
      <protection locked="0"/>
    </xf>
    <xf numFmtId="3" fontId="15" fillId="0" borderId="20" xfId="0" applyNumberFormat="1" applyFont="1" applyFill="1" applyBorder="1" applyAlignment="1" applyProtection="1">
      <alignment horizontal="distributed" vertical="center"/>
      <protection locked="0"/>
    </xf>
    <xf numFmtId="188" fontId="0" fillId="0" borderId="21" xfId="0" applyNumberFormat="1" applyFont="1" applyFill="1" applyBorder="1" applyAlignment="1" applyProtection="1">
      <alignment horizontal="right" vertical="center"/>
      <protection locked="0"/>
    </xf>
    <xf numFmtId="3" fontId="15" fillId="0" borderId="22" xfId="0" applyNumberFormat="1" applyFont="1" applyFill="1" applyBorder="1" applyAlignment="1" applyProtection="1">
      <alignment horizontal="distributed" vertical="center"/>
      <protection locked="0"/>
    </xf>
    <xf numFmtId="188" fontId="0" fillId="0" borderId="23" xfId="0" applyNumberFormat="1" applyFont="1" applyFill="1" applyBorder="1" applyAlignment="1" applyProtection="1">
      <alignment horizontal="right" vertical="center"/>
      <protection locked="0"/>
    </xf>
    <xf numFmtId="188" fontId="0" fillId="0" borderId="24" xfId="0" applyNumberFormat="1" applyFont="1" applyFill="1" applyBorder="1" applyAlignment="1" applyProtection="1">
      <alignment horizontal="right" vertical="center"/>
      <protection locked="0"/>
    </xf>
    <xf numFmtId="3" fontId="15" fillId="0" borderId="19" xfId="0" applyNumberFormat="1" applyFont="1" applyFill="1" applyBorder="1" applyAlignment="1" applyProtection="1">
      <alignment horizontal="distributed" vertical="center"/>
      <protection locked="0"/>
    </xf>
    <xf numFmtId="188" fontId="0" fillId="0" borderId="25" xfId="0" applyNumberFormat="1" applyFont="1" applyFill="1" applyBorder="1" applyAlignment="1" applyProtection="1">
      <alignment horizontal="right" vertical="center"/>
      <protection locked="0"/>
    </xf>
    <xf numFmtId="0" fontId="0" fillId="0" borderId="10" xfId="0" applyNumberFormat="1" applyFont="1" applyFill="1" applyBorder="1" applyAlignment="1" applyProtection="1">
      <alignment vertical="center"/>
      <protection locked="0"/>
    </xf>
    <xf numFmtId="0" fontId="0" fillId="0" borderId="10" xfId="0" applyNumberFormat="1" applyFont="1" applyFill="1" applyBorder="1" applyAlignment="1" applyProtection="1">
      <alignment horizontal="right" vertical="center"/>
      <protection locked="0"/>
    </xf>
    <xf numFmtId="0" fontId="12" fillId="0" borderId="0" xfId="0" applyNumberFormat="1" applyFont="1" applyFill="1" applyAlignment="1" applyProtection="1" quotePrefix="1">
      <alignment vertical="center"/>
      <protection locked="0"/>
    </xf>
    <xf numFmtId="3" fontId="0" fillId="0" borderId="13" xfId="0" applyNumberFormat="1" applyFont="1" applyFill="1" applyBorder="1" applyAlignment="1" applyProtection="1">
      <alignment horizontal="right" vertical="center"/>
      <protection locked="0"/>
    </xf>
    <xf numFmtId="188" fontId="0" fillId="0" borderId="10" xfId="0" applyNumberFormat="1" applyFont="1" applyFill="1" applyBorder="1" applyAlignment="1" applyProtection="1">
      <alignment horizontal="right" vertical="center"/>
      <protection locked="0"/>
    </xf>
    <xf numFmtId="209" fontId="0" fillId="0" borderId="10" xfId="0" applyNumberFormat="1" applyFont="1" applyFill="1" applyBorder="1" applyAlignment="1" applyProtection="1">
      <alignment horizontal="right" vertical="center"/>
      <protection locked="0"/>
    </xf>
    <xf numFmtId="3" fontId="0" fillId="0" borderId="15" xfId="0" applyNumberFormat="1" applyFont="1" applyFill="1" applyBorder="1" applyAlignment="1" applyProtection="1">
      <alignment horizontal="right" vertical="center"/>
      <protection locked="0"/>
    </xf>
    <xf numFmtId="188" fontId="0" fillId="0" borderId="16" xfId="0" applyNumberFormat="1" applyFont="1" applyFill="1" applyBorder="1" applyAlignment="1" applyProtection="1">
      <alignment horizontal="right" vertical="center"/>
      <protection locked="0"/>
    </xf>
    <xf numFmtId="209" fontId="0" fillId="0" borderId="16" xfId="0" applyNumberFormat="1" applyFont="1" applyFill="1" applyBorder="1" applyAlignment="1" applyProtection="1">
      <alignment horizontal="right" vertical="center"/>
      <protection locked="0"/>
    </xf>
    <xf numFmtId="3" fontId="0" fillId="0" borderId="26" xfId="0" applyNumberFormat="1" applyFont="1" applyFill="1" applyBorder="1" applyAlignment="1" applyProtection="1">
      <alignment horizontal="right" vertical="center"/>
      <protection locked="0"/>
    </xf>
    <xf numFmtId="188" fontId="0" fillId="0" borderId="27" xfId="0" applyNumberFormat="1" applyFont="1" applyFill="1" applyBorder="1" applyAlignment="1" applyProtection="1">
      <alignment horizontal="right" vertical="center"/>
      <protection locked="0"/>
    </xf>
    <xf numFmtId="3" fontId="0" fillId="0" borderId="28" xfId="0" applyNumberFormat="1" applyFont="1" applyFill="1" applyBorder="1" applyAlignment="1" applyProtection="1">
      <alignment horizontal="right" vertical="center"/>
      <protection locked="0"/>
    </xf>
    <xf numFmtId="188" fontId="0" fillId="0" borderId="29" xfId="0" applyNumberFormat="1" applyFont="1" applyFill="1" applyBorder="1" applyAlignment="1" applyProtection="1">
      <alignment horizontal="right" vertical="center"/>
      <protection locked="0"/>
    </xf>
    <xf numFmtId="209" fontId="0" fillId="0" borderId="29" xfId="0" applyNumberFormat="1" applyFont="1" applyFill="1" applyBorder="1" applyAlignment="1" applyProtection="1">
      <alignment horizontal="right" vertical="center"/>
      <protection locked="0"/>
    </xf>
    <xf numFmtId="3" fontId="0" fillId="0" borderId="30" xfId="0" applyNumberFormat="1" applyFont="1" applyFill="1" applyBorder="1" applyAlignment="1" applyProtection="1">
      <alignment horizontal="right" vertical="center"/>
      <protection locked="0"/>
    </xf>
    <xf numFmtId="209" fontId="0" fillId="0" borderId="0" xfId="0" applyNumberFormat="1" applyFont="1" applyFill="1" applyBorder="1" applyAlignment="1" applyProtection="1">
      <alignment horizontal="right" vertical="center"/>
      <protection locked="0"/>
    </xf>
    <xf numFmtId="3" fontId="0" fillId="0" borderId="31" xfId="0" applyNumberFormat="1" applyFont="1" applyFill="1" applyBorder="1" applyAlignment="1" applyProtection="1">
      <alignment horizontal="right" vertical="center"/>
      <protection locked="0"/>
    </xf>
    <xf numFmtId="188" fontId="0" fillId="0" borderId="32" xfId="0" applyNumberFormat="1" applyFont="1" applyFill="1" applyBorder="1" applyAlignment="1" applyProtection="1">
      <alignment horizontal="right" vertical="center"/>
      <protection locked="0"/>
    </xf>
    <xf numFmtId="209" fontId="0" fillId="0" borderId="32" xfId="0" applyNumberFormat="1" applyFont="1" applyFill="1" applyBorder="1" applyAlignment="1" applyProtection="1">
      <alignment horizontal="right" vertical="center"/>
      <protection locked="0"/>
    </xf>
    <xf numFmtId="209" fontId="0" fillId="0" borderId="27" xfId="0" applyNumberFormat="1" applyFont="1" applyFill="1" applyBorder="1" applyAlignment="1" applyProtection="1">
      <alignment horizontal="right" vertical="center"/>
      <protection locked="0"/>
    </xf>
    <xf numFmtId="188" fontId="0" fillId="0" borderId="33" xfId="0" applyNumberFormat="1" applyFont="1" applyFill="1" applyBorder="1" applyAlignment="1" applyProtection="1">
      <alignment horizontal="right" vertical="center"/>
      <protection locked="0"/>
    </xf>
    <xf numFmtId="3" fontId="0" fillId="0" borderId="29" xfId="0" applyNumberFormat="1" applyFont="1" applyFill="1" applyBorder="1" applyAlignment="1" applyProtection="1">
      <alignment horizontal="right" vertical="center"/>
      <protection locked="0"/>
    </xf>
    <xf numFmtId="209" fontId="0" fillId="0" borderId="34" xfId="0" applyNumberFormat="1" applyFont="1" applyFill="1" applyBorder="1" applyAlignment="1" applyProtection="1">
      <alignment horizontal="right" vertical="center"/>
      <protection locked="0"/>
    </xf>
    <xf numFmtId="0" fontId="0" fillId="0" borderId="10" xfId="0" applyNumberFormat="1" applyFont="1" applyFill="1" applyBorder="1" applyAlignment="1" applyProtection="1">
      <alignment horizontal="left" vertical="center"/>
      <protection locked="0"/>
    </xf>
    <xf numFmtId="0" fontId="0" fillId="0" borderId="1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10" fillId="0" borderId="0" xfId="0" applyNumberFormat="1" applyFont="1" applyFill="1" applyAlignment="1" applyProtection="1">
      <alignment horizontal="distributed" vertical="center"/>
      <protection locked="0"/>
    </xf>
    <xf numFmtId="0" fontId="11" fillId="0" borderId="0" xfId="0" applyFont="1" applyFill="1" applyAlignment="1">
      <alignment vertical="center"/>
    </xf>
    <xf numFmtId="0" fontId="15" fillId="0" borderId="35" xfId="0" applyNumberFormat="1" applyFont="1" applyFill="1" applyBorder="1" applyAlignment="1" applyProtection="1">
      <alignment horizontal="center" vertical="center"/>
      <protection locked="0"/>
    </xf>
    <xf numFmtId="0" fontId="15" fillId="0" borderId="36" xfId="0" applyNumberFormat="1" applyFont="1" applyFill="1" applyBorder="1" applyAlignment="1" applyProtection="1">
      <alignment horizontal="center" vertical="center"/>
      <protection locked="0"/>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quotePrefix="1">
      <alignment horizontal="center" vertical="center"/>
      <protection locked="0"/>
    </xf>
    <xf numFmtId="0" fontId="0" fillId="0" borderId="0" xfId="0" applyFont="1" applyFill="1" applyBorder="1" applyAlignment="1">
      <alignment horizontal="center" vertical="center"/>
    </xf>
    <xf numFmtId="0" fontId="15" fillId="0" borderId="20" xfId="0" applyNumberFormat="1" applyFont="1" applyFill="1" applyBorder="1" applyAlignment="1" applyProtection="1">
      <alignment horizontal="distributed" vertical="center"/>
      <protection locked="0"/>
    </xf>
    <xf numFmtId="0" fontId="15" fillId="0" borderId="38" xfId="0" applyNumberFormat="1" applyFont="1" applyFill="1" applyBorder="1" applyAlignment="1" applyProtection="1">
      <alignment horizontal="distributed" vertical="center"/>
      <protection locked="0"/>
    </xf>
    <xf numFmtId="0" fontId="15" fillId="0" borderId="39" xfId="0" applyNumberFormat="1" applyFont="1" applyFill="1" applyBorder="1" applyAlignment="1" applyProtection="1">
      <alignment horizontal="center" vertical="center"/>
      <protection locked="0"/>
    </xf>
    <xf numFmtId="0" fontId="15" fillId="0" borderId="40"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protection locked="0"/>
    </xf>
    <xf numFmtId="0" fontId="15" fillId="0" borderId="41" xfId="0" applyNumberFormat="1" applyFont="1" applyFill="1" applyBorder="1" applyAlignment="1" applyProtection="1">
      <alignment horizontal="center" vertical="center"/>
      <protection locked="0"/>
    </xf>
    <xf numFmtId="0" fontId="15" fillId="0" borderId="42" xfId="0" applyNumberFormat="1" applyFont="1" applyFill="1" applyBorder="1" applyAlignment="1" applyProtection="1">
      <alignment horizontal="center" vertical="center"/>
      <protection locked="0"/>
    </xf>
    <xf numFmtId="0" fontId="15" fillId="0" borderId="43" xfId="0" applyNumberFormat="1" applyFont="1" applyFill="1" applyBorder="1" applyAlignment="1" applyProtection="1">
      <alignment horizontal="center" vertical="center"/>
      <protection locked="0"/>
    </xf>
    <xf numFmtId="0" fontId="15" fillId="0" borderId="15" xfId="0" applyNumberFormat="1" applyFont="1" applyFill="1" applyBorder="1" applyAlignment="1" applyProtection="1">
      <alignment horizontal="center" vertical="center" wrapText="1"/>
      <protection locked="0"/>
    </xf>
    <xf numFmtId="0" fontId="16" fillId="0" borderId="41" xfId="0" applyNumberFormat="1" applyFont="1" applyFill="1" applyBorder="1" applyAlignment="1" applyProtection="1">
      <alignment horizontal="center" vertical="center" wrapText="1"/>
      <protection locked="0"/>
    </xf>
    <xf numFmtId="0" fontId="15" fillId="0" borderId="31" xfId="0" applyNumberFormat="1" applyFont="1" applyFill="1" applyBorder="1" applyAlignment="1" applyProtection="1">
      <alignment horizontal="center" vertical="center"/>
      <protection locked="0"/>
    </xf>
    <xf numFmtId="0" fontId="15" fillId="0" borderId="32" xfId="0" applyNumberFormat="1" applyFont="1" applyFill="1" applyBorder="1" applyAlignment="1" applyProtection="1">
      <alignment horizontal="center" vertical="center"/>
      <protection locked="0"/>
    </xf>
    <xf numFmtId="0" fontId="15" fillId="0" borderId="21" xfId="0" applyNumberFormat="1" applyFont="1" applyFill="1" applyBorder="1" applyAlignment="1" applyProtection="1">
      <alignment horizontal="center" vertical="center"/>
      <protection locked="0"/>
    </xf>
    <xf numFmtId="0" fontId="15" fillId="0" borderId="44" xfId="0" applyNumberFormat="1" applyFont="1" applyFill="1" applyBorder="1" applyAlignment="1" applyProtection="1">
      <alignment horizontal="center" vertical="center"/>
      <protection locked="0"/>
    </xf>
    <xf numFmtId="3" fontId="15" fillId="0" borderId="20" xfId="0" applyNumberFormat="1" applyFont="1" applyFill="1" applyBorder="1" applyAlignment="1" applyProtection="1">
      <alignment horizontal="distributed" vertical="center"/>
      <protection locked="0"/>
    </xf>
    <xf numFmtId="3" fontId="15" fillId="0" borderId="38" xfId="0" applyNumberFormat="1" applyFont="1" applyFill="1" applyBorder="1" applyAlignment="1" applyProtection="1">
      <alignment horizontal="distributed" vertical="center"/>
      <protection locked="0"/>
    </xf>
    <xf numFmtId="0" fontId="15" fillId="0" borderId="16" xfId="0" applyNumberFormat="1" applyFont="1" applyFill="1" applyBorder="1" applyAlignment="1" applyProtection="1">
      <alignment horizontal="center" vertical="center"/>
      <protection locked="0"/>
    </xf>
    <xf numFmtId="0" fontId="15" fillId="0" borderId="45"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A48"/>
  <sheetViews>
    <sheetView tabSelected="1" view="pageBreakPreview" zoomScale="70" zoomScaleNormal="85" zoomScaleSheetLayoutView="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L29" sqref="L29"/>
    </sheetView>
  </sheetViews>
  <sheetFormatPr defaultColWidth="9.140625" defaultRowHeight="17.25" customHeight="1"/>
  <cols>
    <col min="1" max="1" width="17.00390625" style="11" customWidth="1"/>
    <col min="2" max="2" width="14.28125" style="1" customWidth="1"/>
    <col min="3" max="3" width="12.7109375" style="1" customWidth="1"/>
    <col min="4" max="4" width="10.7109375" style="1" customWidth="1"/>
    <col min="5" max="5" width="12.7109375" style="1" customWidth="1"/>
    <col min="6" max="6" width="10.7109375" style="1" customWidth="1"/>
    <col min="7" max="7" width="12.7109375" style="1" customWidth="1"/>
    <col min="8" max="8" width="10.7109375" style="1" customWidth="1"/>
    <col min="9" max="9" width="12.7109375" style="1" customWidth="1"/>
    <col min="10" max="10" width="10.7109375" style="1" customWidth="1"/>
    <col min="11" max="11" width="12.7109375" style="1" customWidth="1"/>
    <col min="12" max="12" width="10.7109375" style="1" customWidth="1"/>
    <col min="13" max="13" width="12.7109375" style="1" customWidth="1"/>
    <col min="14" max="14" width="10.7109375" style="1" customWidth="1"/>
    <col min="15" max="15" width="12.7109375" style="1" customWidth="1"/>
    <col min="16" max="16" width="10.7109375" style="1" customWidth="1"/>
    <col min="17" max="17" width="12.7109375" style="1" customWidth="1"/>
    <col min="18" max="18" width="10.7109375" style="1" customWidth="1"/>
    <col min="19" max="19" width="17.00390625" style="11" customWidth="1"/>
    <col min="20" max="20" width="15.7109375" style="1" customWidth="1"/>
    <col min="21" max="21" width="12.7109375" style="1" customWidth="1"/>
    <col min="22" max="22" width="15.7109375" style="1" customWidth="1"/>
    <col min="23" max="23" width="12.7109375" style="1" customWidth="1"/>
    <col min="24" max="24" width="15.7109375" style="1" customWidth="1"/>
    <col min="25" max="25" width="12.7109375" style="1" customWidth="1"/>
    <col min="26" max="26" width="15.7109375" style="1" customWidth="1"/>
    <col min="27" max="27" width="12.7109375" style="1" customWidth="1"/>
    <col min="28" max="28" width="15.7109375" style="1" customWidth="1"/>
    <col min="29" max="29" width="12.7109375" style="1" customWidth="1"/>
    <col min="30" max="30" width="15.7109375" style="1" customWidth="1"/>
    <col min="31" max="31" width="12.7109375" style="1" customWidth="1"/>
    <col min="32" max="32" width="0.9921875" style="1" customWidth="1"/>
    <col min="33" max="33" width="8.140625" style="1" customWidth="1"/>
    <col min="34" max="34" width="9.00390625" style="1" customWidth="1"/>
    <col min="35" max="35" width="8.140625" style="1" customWidth="1"/>
    <col min="36" max="36" width="10.140625" style="1" customWidth="1"/>
    <col min="37" max="37" width="8.140625" style="1" customWidth="1"/>
    <col min="38" max="38" width="10.140625" style="1" customWidth="1"/>
    <col min="39" max="39" width="8.140625" style="1" customWidth="1"/>
    <col min="40" max="40" width="11.7109375" style="1" customWidth="1"/>
    <col min="41" max="41" width="8.140625" style="1" customWidth="1"/>
    <col min="42" max="42" width="13.140625" style="1" customWidth="1"/>
    <col min="43" max="43" width="8.140625" style="1" customWidth="1"/>
    <col min="44" max="44" width="12.140625" style="16" customWidth="1"/>
    <col min="45" max="16384" width="9.140625" style="1" customWidth="1"/>
  </cols>
  <sheetData>
    <row r="1" spans="1:105" ht="25.5" customHeight="1">
      <c r="A1" s="65" t="s">
        <v>53</v>
      </c>
      <c r="B1" s="66"/>
      <c r="C1" s="3"/>
      <c r="D1" s="4"/>
      <c r="E1" s="5"/>
      <c r="F1" s="5"/>
      <c r="G1" s="5"/>
      <c r="H1" s="5"/>
      <c r="I1" s="5"/>
      <c r="J1" s="5"/>
      <c r="K1" s="5"/>
      <c r="L1" s="5"/>
      <c r="M1" s="5"/>
      <c r="N1" s="5"/>
      <c r="O1" s="5"/>
      <c r="P1" s="5"/>
      <c r="Q1" s="5"/>
      <c r="R1" s="5"/>
      <c r="S1" s="6"/>
      <c r="T1" s="5"/>
      <c r="U1" s="5"/>
      <c r="V1" s="5"/>
      <c r="W1" s="5"/>
      <c r="X1" s="5"/>
      <c r="Y1" s="5"/>
      <c r="Z1" s="5"/>
      <c r="AA1" s="5"/>
      <c r="AB1" s="5"/>
      <c r="AC1" s="5"/>
      <c r="AD1" s="5"/>
      <c r="AE1" s="5"/>
      <c r="AF1" s="5"/>
      <c r="AG1" s="5"/>
      <c r="AH1" s="5"/>
      <c r="AI1" s="5"/>
      <c r="AJ1" s="5"/>
      <c r="AK1" s="5"/>
      <c r="AL1" s="5"/>
      <c r="AM1" s="5"/>
      <c r="AN1" s="5"/>
      <c r="AO1" s="5"/>
      <c r="AP1" s="5"/>
      <c r="AQ1" s="5"/>
      <c r="AR1" s="12"/>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row>
    <row r="2" spans="1:105" ht="17.25" customHeight="1" thickBot="1">
      <c r="A2" s="41" t="s">
        <v>69</v>
      </c>
      <c r="B2" s="3"/>
      <c r="C2" s="3"/>
      <c r="D2" s="4"/>
      <c r="E2" s="5"/>
      <c r="F2" s="5"/>
      <c r="G2" s="5"/>
      <c r="H2" s="5"/>
      <c r="I2" s="5" t="s">
        <v>56</v>
      </c>
      <c r="J2" s="7" t="s">
        <v>56</v>
      </c>
      <c r="K2" s="5"/>
      <c r="L2" s="5"/>
      <c r="M2" s="5"/>
      <c r="N2" s="5"/>
      <c r="O2" s="5"/>
      <c r="P2" s="5"/>
      <c r="Q2" s="7"/>
      <c r="R2" s="7" t="s">
        <v>52</v>
      </c>
      <c r="S2" s="6"/>
      <c r="T2" s="5"/>
      <c r="U2" s="5"/>
      <c r="V2" s="5"/>
      <c r="W2" s="5"/>
      <c r="X2" s="5"/>
      <c r="Y2" s="5"/>
      <c r="Z2" s="5"/>
      <c r="AA2" s="7" t="s">
        <v>56</v>
      </c>
      <c r="AB2" s="5"/>
      <c r="AC2" s="5"/>
      <c r="AD2" s="5"/>
      <c r="AE2" s="7" t="s">
        <v>52</v>
      </c>
      <c r="AF2" s="5"/>
      <c r="AG2" s="5"/>
      <c r="AH2" s="5"/>
      <c r="AI2" s="7"/>
      <c r="AJ2" s="5"/>
      <c r="AK2" s="5"/>
      <c r="AL2" s="5"/>
      <c r="AM2" s="5"/>
      <c r="AN2" s="5"/>
      <c r="AO2" s="5"/>
      <c r="AP2" s="5"/>
      <c r="AQ2" s="7"/>
      <c r="AR2" s="12"/>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row>
    <row r="3" spans="1:45" ht="17.25" customHeight="1">
      <c r="A3" s="23"/>
      <c r="B3" s="24"/>
      <c r="C3" s="67" t="s">
        <v>58</v>
      </c>
      <c r="D3" s="68"/>
      <c r="E3" s="68"/>
      <c r="F3" s="68"/>
      <c r="G3" s="68"/>
      <c r="H3" s="68"/>
      <c r="I3" s="68"/>
      <c r="J3" s="68"/>
      <c r="K3" s="69"/>
      <c r="L3" s="69"/>
      <c r="M3" s="69"/>
      <c r="N3" s="69"/>
      <c r="O3" s="69"/>
      <c r="P3" s="69"/>
      <c r="Q3" s="69"/>
      <c r="R3" s="70"/>
      <c r="S3" s="25"/>
      <c r="T3" s="67" t="s">
        <v>59</v>
      </c>
      <c r="U3" s="68"/>
      <c r="V3" s="68"/>
      <c r="W3" s="68"/>
      <c r="X3" s="68"/>
      <c r="Y3" s="68"/>
      <c r="Z3" s="68"/>
      <c r="AA3" s="68"/>
      <c r="AB3" s="69"/>
      <c r="AC3" s="69"/>
      <c r="AD3" s="69"/>
      <c r="AE3" s="69"/>
      <c r="AF3" s="71"/>
      <c r="AG3" s="72"/>
      <c r="AH3" s="72"/>
      <c r="AI3" s="72"/>
      <c r="AJ3" s="73"/>
      <c r="AK3" s="73"/>
      <c r="AL3" s="73"/>
      <c r="AM3" s="73"/>
      <c r="AN3" s="73"/>
      <c r="AO3" s="73"/>
      <c r="AP3" s="73"/>
      <c r="AQ3" s="73"/>
      <c r="AR3" s="13"/>
      <c r="AS3" s="14"/>
    </row>
    <row r="4" spans="1:45" s="8" customFormat="1" ht="17.25" customHeight="1">
      <c r="A4" s="74" t="s">
        <v>0</v>
      </c>
      <c r="B4" s="76" t="s">
        <v>54</v>
      </c>
      <c r="C4" s="78" t="s">
        <v>1</v>
      </c>
      <c r="D4" s="80" t="s">
        <v>2</v>
      </c>
      <c r="E4" s="82" t="s">
        <v>57</v>
      </c>
      <c r="F4" s="80" t="s">
        <v>2</v>
      </c>
      <c r="G4" s="84" t="s">
        <v>60</v>
      </c>
      <c r="H4" s="85"/>
      <c r="I4" s="85"/>
      <c r="J4" s="85"/>
      <c r="K4" s="78" t="s">
        <v>3</v>
      </c>
      <c r="L4" s="80" t="s">
        <v>2</v>
      </c>
      <c r="M4" s="78" t="s">
        <v>4</v>
      </c>
      <c r="N4" s="80" t="s">
        <v>2</v>
      </c>
      <c r="O4" s="78" t="s">
        <v>5</v>
      </c>
      <c r="P4" s="80" t="s">
        <v>2</v>
      </c>
      <c r="Q4" s="78" t="s">
        <v>6</v>
      </c>
      <c r="R4" s="86" t="s">
        <v>2</v>
      </c>
      <c r="S4" s="88" t="s">
        <v>0</v>
      </c>
      <c r="T4" s="78" t="s">
        <v>7</v>
      </c>
      <c r="U4" s="80" t="s">
        <v>2</v>
      </c>
      <c r="V4" s="78" t="s">
        <v>8</v>
      </c>
      <c r="W4" s="80" t="s">
        <v>2</v>
      </c>
      <c r="X4" s="78" t="s">
        <v>9</v>
      </c>
      <c r="Y4" s="80" t="s">
        <v>2</v>
      </c>
      <c r="Z4" s="78" t="s">
        <v>10</v>
      </c>
      <c r="AA4" s="90" t="s">
        <v>2</v>
      </c>
      <c r="AB4" s="78" t="s">
        <v>11</v>
      </c>
      <c r="AC4" s="80" t="s">
        <v>2</v>
      </c>
      <c r="AD4" s="78" t="s">
        <v>6</v>
      </c>
      <c r="AE4" s="90" t="s">
        <v>2</v>
      </c>
      <c r="AF4" s="71"/>
      <c r="AG4" s="64"/>
      <c r="AH4" s="64"/>
      <c r="AI4" s="64"/>
      <c r="AJ4" s="64"/>
      <c r="AK4" s="64"/>
      <c r="AL4" s="64"/>
      <c r="AM4" s="64"/>
      <c r="AN4" s="17"/>
      <c r="AO4" s="17"/>
      <c r="AP4" s="64"/>
      <c r="AQ4" s="64"/>
      <c r="AR4" s="13"/>
      <c r="AS4" s="14"/>
    </row>
    <row r="5" spans="1:45" s="8" customFormat="1" ht="27" customHeight="1" thickBot="1">
      <c r="A5" s="75"/>
      <c r="B5" s="77"/>
      <c r="C5" s="79"/>
      <c r="D5" s="81"/>
      <c r="E5" s="83"/>
      <c r="F5" s="81"/>
      <c r="G5" s="26" t="s">
        <v>12</v>
      </c>
      <c r="H5" s="27" t="s">
        <v>2</v>
      </c>
      <c r="I5" s="26" t="s">
        <v>13</v>
      </c>
      <c r="J5" s="27" t="s">
        <v>61</v>
      </c>
      <c r="K5" s="79"/>
      <c r="L5" s="81"/>
      <c r="M5" s="79"/>
      <c r="N5" s="81"/>
      <c r="O5" s="79"/>
      <c r="P5" s="81"/>
      <c r="Q5" s="79"/>
      <c r="R5" s="87"/>
      <c r="S5" s="89"/>
      <c r="T5" s="79"/>
      <c r="U5" s="81"/>
      <c r="V5" s="79"/>
      <c r="W5" s="81"/>
      <c r="X5" s="79"/>
      <c r="Y5" s="81"/>
      <c r="Z5" s="79"/>
      <c r="AA5" s="91"/>
      <c r="AB5" s="79"/>
      <c r="AC5" s="81"/>
      <c r="AD5" s="79"/>
      <c r="AE5" s="91"/>
      <c r="AF5" s="71"/>
      <c r="AG5" s="64"/>
      <c r="AH5" s="64"/>
      <c r="AI5" s="64"/>
      <c r="AJ5" s="64"/>
      <c r="AK5" s="64"/>
      <c r="AL5" s="64"/>
      <c r="AM5" s="64"/>
      <c r="AN5" s="18"/>
      <c r="AO5" s="13"/>
      <c r="AP5" s="64"/>
      <c r="AQ5" s="64"/>
      <c r="AR5" s="13"/>
      <c r="AS5" s="14"/>
    </row>
    <row r="6" spans="1:44" ht="18" customHeight="1">
      <c r="A6" s="23" t="s">
        <v>14</v>
      </c>
      <c r="B6" s="42">
        <v>1974874</v>
      </c>
      <c r="C6" s="42">
        <v>843812</v>
      </c>
      <c r="D6" s="43">
        <v>42.72738103290869</v>
      </c>
      <c r="E6" s="42">
        <v>5080</v>
      </c>
      <c r="F6" s="43">
        <v>0.25723158197225937</v>
      </c>
      <c r="G6" s="42">
        <v>25500</v>
      </c>
      <c r="H6" s="44">
        <v>1.2912215236796485</v>
      </c>
      <c r="I6" s="42">
        <v>1000</v>
      </c>
      <c r="J6" s="43">
        <v>0.050636138183515624</v>
      </c>
      <c r="K6" s="42">
        <v>401057.05</v>
      </c>
      <c r="L6" s="43">
        <v>20.307980203273136</v>
      </c>
      <c r="M6" s="42">
        <v>103709.768</v>
      </c>
      <c r="N6" s="43">
        <v>5.251462143428347</v>
      </c>
      <c r="O6" s="42">
        <v>136000</v>
      </c>
      <c r="P6" s="43">
        <v>6.886514792958125</v>
      </c>
      <c r="Q6" s="42">
        <v>458715.325</v>
      </c>
      <c r="R6" s="33">
        <f>+Q6/B6*100</f>
        <v>23.227574265497445</v>
      </c>
      <c r="S6" s="25" t="s">
        <v>14</v>
      </c>
      <c r="T6" s="42">
        <v>98025.116</v>
      </c>
      <c r="U6" s="43">
        <v>4.963613319231149</v>
      </c>
      <c r="V6" s="42">
        <v>733600.524</v>
      </c>
      <c r="W6" s="43">
        <v>37.14669750476347</v>
      </c>
      <c r="X6" s="42">
        <v>156839.722</v>
      </c>
      <c r="Y6" s="43">
        <v>7.941757835856175</v>
      </c>
      <c r="Z6" s="42">
        <v>207464.802</v>
      </c>
      <c r="AA6" s="43">
        <v>10.50521638228771</v>
      </c>
      <c r="AB6" s="42">
        <v>334150.205</v>
      </c>
      <c r="AC6" s="43">
        <v>16.920075954430075</v>
      </c>
      <c r="AD6" s="42">
        <v>444793.774</v>
      </c>
      <c r="AE6" s="43">
        <v>22.52263900343142</v>
      </c>
      <c r="AF6" s="19"/>
      <c r="AG6" s="20"/>
      <c r="AH6" s="21"/>
      <c r="AI6" s="20"/>
      <c r="AJ6" s="21"/>
      <c r="AK6" s="20"/>
      <c r="AL6" s="21"/>
      <c r="AM6" s="20"/>
      <c r="AN6" s="22"/>
      <c r="AO6" s="20"/>
      <c r="AP6" s="21"/>
      <c r="AQ6" s="20"/>
      <c r="AR6" s="12"/>
    </row>
    <row r="7" spans="1:44" ht="18" customHeight="1">
      <c r="A7" s="28" t="s">
        <v>15</v>
      </c>
      <c r="B7" s="45">
        <v>878513</v>
      </c>
      <c r="C7" s="45">
        <v>367066.832</v>
      </c>
      <c r="D7" s="46">
        <v>41.78275561084577</v>
      </c>
      <c r="E7" s="45">
        <v>2186.975</v>
      </c>
      <c r="F7" s="46">
        <v>0.24894061240605206</v>
      </c>
      <c r="G7" s="45">
        <v>0</v>
      </c>
      <c r="H7" s="47">
        <v>0</v>
      </c>
      <c r="I7" s="45">
        <v>388.252</v>
      </c>
      <c r="J7" s="46">
        <v>0.04419423662724746</v>
      </c>
      <c r="K7" s="45">
        <v>162056.488</v>
      </c>
      <c r="L7" s="46">
        <v>18.446686115339237</v>
      </c>
      <c r="M7" s="45">
        <v>40119.371</v>
      </c>
      <c r="N7" s="46">
        <v>4.566737519215174</v>
      </c>
      <c r="O7" s="45">
        <v>93133</v>
      </c>
      <c r="P7" s="46">
        <v>10.601212201882895</v>
      </c>
      <c r="Q7" s="45">
        <v>213561.824</v>
      </c>
      <c r="R7" s="33">
        <f>+Q7/B7*100</f>
        <v>24.30946656452437</v>
      </c>
      <c r="S7" s="34" t="s">
        <v>15</v>
      </c>
      <c r="T7" s="45">
        <v>106851.752</v>
      </c>
      <c r="U7" s="46">
        <v>12.162800479904707</v>
      </c>
      <c r="V7" s="45">
        <v>307295.494</v>
      </c>
      <c r="W7" s="46">
        <v>34.97905941585079</v>
      </c>
      <c r="X7" s="45">
        <v>79633.523</v>
      </c>
      <c r="Y7" s="46">
        <v>9.064583721200028</v>
      </c>
      <c r="Z7" s="45">
        <v>84198.198</v>
      </c>
      <c r="AA7" s="46">
        <v>9.584174932775193</v>
      </c>
      <c r="AB7" s="45">
        <v>116508.939</v>
      </c>
      <c r="AC7" s="46">
        <v>13.262065924594182</v>
      </c>
      <c r="AD7" s="45">
        <v>184024.836</v>
      </c>
      <c r="AE7" s="46">
        <v>20.947315525675094</v>
      </c>
      <c r="AF7" s="19"/>
      <c r="AG7" s="20"/>
      <c r="AH7" s="21"/>
      <c r="AI7" s="20"/>
      <c r="AJ7" s="21"/>
      <c r="AK7" s="20"/>
      <c r="AL7" s="21"/>
      <c r="AM7" s="20"/>
      <c r="AN7" s="21"/>
      <c r="AO7" s="20"/>
      <c r="AP7" s="21"/>
      <c r="AQ7" s="20"/>
      <c r="AR7" s="12"/>
    </row>
    <row r="8" spans="1:44" ht="18" customHeight="1" thickBot="1">
      <c r="A8" s="28" t="s">
        <v>23</v>
      </c>
      <c r="B8" s="45">
        <v>311200</v>
      </c>
      <c r="C8" s="45">
        <v>130700</v>
      </c>
      <c r="D8" s="46">
        <v>41.998714652956295</v>
      </c>
      <c r="E8" s="45">
        <v>948.6</v>
      </c>
      <c r="F8" s="46">
        <v>0.30482005141388174</v>
      </c>
      <c r="G8" s="45">
        <v>18100</v>
      </c>
      <c r="H8" s="47">
        <v>5.816195372750642</v>
      </c>
      <c r="I8" s="45">
        <v>900</v>
      </c>
      <c r="J8" s="46">
        <v>0.28920308483290486</v>
      </c>
      <c r="K8" s="48">
        <v>67938.43</v>
      </c>
      <c r="L8" s="49">
        <v>21.831115038560412</v>
      </c>
      <c r="M8" s="48">
        <v>19536.077</v>
      </c>
      <c r="N8" s="49">
        <v>6.27765970437018</v>
      </c>
      <c r="O8" s="48">
        <v>23663.9</v>
      </c>
      <c r="P8" s="49">
        <v>7.604080976863753</v>
      </c>
      <c r="Q8" s="48">
        <v>49412.993</v>
      </c>
      <c r="R8" s="35">
        <f>+Q8/B8*100</f>
        <v>15.878211118251928</v>
      </c>
      <c r="S8" s="34" t="s">
        <v>23</v>
      </c>
      <c r="T8" s="45">
        <v>26599.671</v>
      </c>
      <c r="U8" s="46">
        <v>8.547452120822623</v>
      </c>
      <c r="V8" s="45">
        <v>136493.125</v>
      </c>
      <c r="W8" s="46">
        <v>43.86025867609254</v>
      </c>
      <c r="X8" s="45">
        <v>32226.272</v>
      </c>
      <c r="Y8" s="46">
        <v>10.355485861182519</v>
      </c>
      <c r="Z8" s="45">
        <v>22622.934</v>
      </c>
      <c r="AA8" s="46">
        <v>7.269580334190231</v>
      </c>
      <c r="AB8" s="45">
        <v>44697.049</v>
      </c>
      <c r="AC8" s="46">
        <v>14.362804948586119</v>
      </c>
      <c r="AD8" s="45">
        <v>48560.949</v>
      </c>
      <c r="AE8" s="46">
        <v>15.604418059125964</v>
      </c>
      <c r="AF8" s="19"/>
      <c r="AG8" s="20"/>
      <c r="AH8" s="21"/>
      <c r="AI8" s="20"/>
      <c r="AJ8" s="21"/>
      <c r="AK8" s="20"/>
      <c r="AL8" s="21"/>
      <c r="AM8" s="20"/>
      <c r="AN8" s="21"/>
      <c r="AO8" s="20"/>
      <c r="AP8" s="21"/>
      <c r="AQ8" s="20"/>
      <c r="AR8" s="12"/>
    </row>
    <row r="9" spans="1:44" ht="18" customHeight="1" thickBot="1">
      <c r="A9" s="29" t="s">
        <v>16</v>
      </c>
      <c r="B9" s="50">
        <v>3164587</v>
      </c>
      <c r="C9" s="50">
        <v>1341578.832</v>
      </c>
      <c r="D9" s="51">
        <v>42.39349023277015</v>
      </c>
      <c r="E9" s="50">
        <v>8215.575</v>
      </c>
      <c r="F9" s="51">
        <v>0.2596097152188002</v>
      </c>
      <c r="G9" s="50">
        <v>43600</v>
      </c>
      <c r="H9" s="52">
        <v>1.3777469724930622</v>
      </c>
      <c r="I9" s="50">
        <v>2288.252</v>
      </c>
      <c r="J9" s="51">
        <v>0.0723080794793852</v>
      </c>
      <c r="K9" s="50">
        <v>631051.968</v>
      </c>
      <c r="L9" s="51">
        <v>19.941053632976804</v>
      </c>
      <c r="M9" s="50">
        <v>163365.216</v>
      </c>
      <c r="N9" s="51">
        <v>5.162292012721907</v>
      </c>
      <c r="O9" s="50">
        <v>252796.9</v>
      </c>
      <c r="P9" s="51">
        <v>7.98830650528971</v>
      </c>
      <c r="Q9" s="50">
        <v>721690.142</v>
      </c>
      <c r="R9" s="36">
        <f>+Q9/B9*100</f>
        <v>22.805192020317342</v>
      </c>
      <c r="S9" s="37" t="s">
        <v>16</v>
      </c>
      <c r="T9" s="50">
        <v>231476.539</v>
      </c>
      <c r="U9" s="51">
        <v>7.31458946812895</v>
      </c>
      <c r="V9" s="50">
        <v>1177389.143</v>
      </c>
      <c r="W9" s="51">
        <v>37.205145119597496</v>
      </c>
      <c r="X9" s="50">
        <v>268699.517</v>
      </c>
      <c r="Y9" s="51">
        <v>8.490824450850873</v>
      </c>
      <c r="Z9" s="50">
        <v>314285.934</v>
      </c>
      <c r="AA9" s="51">
        <v>9.93134160701042</v>
      </c>
      <c r="AB9" s="50">
        <v>495356.193</v>
      </c>
      <c r="AC9" s="51">
        <v>15.653107688335755</v>
      </c>
      <c r="AD9" s="50">
        <v>677379.559</v>
      </c>
      <c r="AE9" s="51">
        <v>21.404991666076505</v>
      </c>
      <c r="AF9" s="19"/>
      <c r="AG9" s="20"/>
      <c r="AH9" s="21"/>
      <c r="AI9" s="20"/>
      <c r="AJ9" s="21"/>
      <c r="AK9" s="20"/>
      <c r="AL9" s="21"/>
      <c r="AM9" s="20"/>
      <c r="AN9" s="21"/>
      <c r="AO9" s="20"/>
      <c r="AP9" s="21"/>
      <c r="AQ9" s="20"/>
      <c r="AR9" s="12"/>
    </row>
    <row r="10" spans="1:44" ht="18" customHeight="1">
      <c r="A10" s="30" t="s">
        <v>17</v>
      </c>
      <c r="B10" s="53">
        <v>157450</v>
      </c>
      <c r="C10" s="53">
        <v>57781.637</v>
      </c>
      <c r="D10" s="20">
        <v>36.698403937758016</v>
      </c>
      <c r="E10" s="53">
        <v>328.947</v>
      </c>
      <c r="F10" s="20">
        <v>0.20892156240076212</v>
      </c>
      <c r="G10" s="53">
        <v>16967</v>
      </c>
      <c r="H10" s="54">
        <v>10.776119402985076</v>
      </c>
      <c r="I10" s="53">
        <v>939</v>
      </c>
      <c r="J10" s="20">
        <v>0.596379803112099</v>
      </c>
      <c r="K10" s="53">
        <v>26137.726</v>
      </c>
      <c r="L10" s="20">
        <v>16.600651635439824</v>
      </c>
      <c r="M10" s="53">
        <v>10357.719</v>
      </c>
      <c r="N10" s="20">
        <v>6.578417910447761</v>
      </c>
      <c r="O10" s="53">
        <v>13749.8</v>
      </c>
      <c r="P10" s="20">
        <v>8.73280406478247</v>
      </c>
      <c r="Q10" s="53">
        <v>31188.171000000002</v>
      </c>
      <c r="R10" s="38">
        <f aca="true" t="shared" si="0" ref="R10:R24">+Q10/B10*100</f>
        <v>19.808301683073992</v>
      </c>
      <c r="S10" s="32" t="s">
        <v>17</v>
      </c>
      <c r="T10" s="53">
        <v>16527.501</v>
      </c>
      <c r="U10" s="20">
        <v>10.496983804382344</v>
      </c>
      <c r="V10" s="53">
        <v>63391.475</v>
      </c>
      <c r="W10" s="20">
        <v>40.261336932359484</v>
      </c>
      <c r="X10" s="53">
        <v>8287.07</v>
      </c>
      <c r="Y10" s="20">
        <v>5.263302635757383</v>
      </c>
      <c r="Z10" s="53">
        <v>18978.466</v>
      </c>
      <c r="AA10" s="20">
        <v>12.053646236900603</v>
      </c>
      <c r="AB10" s="53">
        <v>14499.493</v>
      </c>
      <c r="AC10" s="20">
        <v>9.20895077802477</v>
      </c>
      <c r="AD10" s="53">
        <v>35765.995</v>
      </c>
      <c r="AE10" s="20">
        <v>22.71577961257542</v>
      </c>
      <c r="AF10" s="19"/>
      <c r="AG10" s="20"/>
      <c r="AH10" s="21"/>
      <c r="AI10" s="20"/>
      <c r="AJ10" s="21"/>
      <c r="AK10" s="20"/>
      <c r="AL10" s="21"/>
      <c r="AM10" s="20"/>
      <c r="AN10" s="21"/>
      <c r="AO10" s="20"/>
      <c r="AP10" s="21"/>
      <c r="AQ10" s="20"/>
      <c r="AR10" s="12"/>
    </row>
    <row r="11" spans="1:44" ht="18" customHeight="1">
      <c r="A11" s="28" t="s">
        <v>18</v>
      </c>
      <c r="B11" s="45">
        <v>88090</v>
      </c>
      <c r="C11" s="45">
        <v>42723.912</v>
      </c>
      <c r="D11" s="46">
        <v>48.500297423090025</v>
      </c>
      <c r="E11" s="45">
        <v>260</v>
      </c>
      <c r="F11" s="46">
        <v>0.2951526847542286</v>
      </c>
      <c r="G11" s="45">
        <v>1400</v>
      </c>
      <c r="H11" s="47">
        <v>1.589283687138154</v>
      </c>
      <c r="I11" s="45">
        <v>260.1</v>
      </c>
      <c r="J11" s="46">
        <v>0.29526620501759565</v>
      </c>
      <c r="K11" s="45">
        <v>16745.036</v>
      </c>
      <c r="L11" s="46">
        <v>19.009008968100808</v>
      </c>
      <c r="M11" s="45">
        <v>6462.668</v>
      </c>
      <c r="N11" s="46">
        <v>7.336437734135544</v>
      </c>
      <c r="O11" s="45">
        <v>2872.6</v>
      </c>
      <c r="P11" s="46">
        <v>3.2609830854807584</v>
      </c>
      <c r="Q11" s="45">
        <v>17365.684</v>
      </c>
      <c r="R11" s="33">
        <f t="shared" si="0"/>
        <v>19.713570212282892</v>
      </c>
      <c r="S11" s="34" t="s">
        <v>18</v>
      </c>
      <c r="T11" s="45">
        <v>7271.654</v>
      </c>
      <c r="U11" s="46">
        <v>8.254800771937791</v>
      </c>
      <c r="V11" s="45">
        <v>40901.784</v>
      </c>
      <c r="W11" s="46">
        <v>46.43181291860597</v>
      </c>
      <c r="X11" s="45">
        <v>7983.857</v>
      </c>
      <c r="Y11" s="46">
        <v>9.063295493245544</v>
      </c>
      <c r="Z11" s="45">
        <v>9894.111</v>
      </c>
      <c r="AA11" s="46">
        <v>11.231820865024407</v>
      </c>
      <c r="AB11" s="45">
        <v>7949.473</v>
      </c>
      <c r="AC11" s="46">
        <v>9.02426268588943</v>
      </c>
      <c r="AD11" s="45">
        <v>14089.121</v>
      </c>
      <c r="AE11" s="46">
        <v>15.994007265296856</v>
      </c>
      <c r="AF11" s="19"/>
      <c r="AG11" s="20"/>
      <c r="AH11" s="21"/>
      <c r="AI11" s="20"/>
      <c r="AJ11" s="21"/>
      <c r="AK11" s="20"/>
      <c r="AL11" s="21"/>
      <c r="AM11" s="20"/>
      <c r="AN11" s="21"/>
      <c r="AO11" s="20"/>
      <c r="AP11" s="21"/>
      <c r="AQ11" s="20"/>
      <c r="AR11" s="12"/>
    </row>
    <row r="12" spans="1:44" ht="18" customHeight="1">
      <c r="A12" s="28" t="s">
        <v>19</v>
      </c>
      <c r="B12" s="45">
        <v>67160</v>
      </c>
      <c r="C12" s="45">
        <v>35096.659</v>
      </c>
      <c r="D12" s="46">
        <v>52.25827724836212</v>
      </c>
      <c r="E12" s="45">
        <v>150</v>
      </c>
      <c r="F12" s="46">
        <v>0.22334723049434188</v>
      </c>
      <c r="G12" s="45">
        <v>0</v>
      </c>
      <c r="H12" s="47">
        <v>0</v>
      </c>
      <c r="I12" s="45">
        <v>33</v>
      </c>
      <c r="J12" s="46">
        <v>0.04913639070875521</v>
      </c>
      <c r="K12" s="45">
        <v>9232.76</v>
      </c>
      <c r="L12" s="46">
        <v>13.747409172126265</v>
      </c>
      <c r="M12" s="45">
        <v>4228.448</v>
      </c>
      <c r="N12" s="46">
        <v>6.296081000595592</v>
      </c>
      <c r="O12" s="45">
        <v>3579.9</v>
      </c>
      <c r="P12" s="46">
        <v>5.330405002977963</v>
      </c>
      <c r="Q12" s="45">
        <v>14839.233</v>
      </c>
      <c r="R12" s="33">
        <f t="shared" si="0"/>
        <v>22.09534395473496</v>
      </c>
      <c r="S12" s="34" t="s">
        <v>19</v>
      </c>
      <c r="T12" s="45">
        <v>8311.792</v>
      </c>
      <c r="U12" s="46">
        <v>12.376104824300178</v>
      </c>
      <c r="V12" s="45">
        <v>26963.699</v>
      </c>
      <c r="W12" s="46">
        <v>40.14844997022037</v>
      </c>
      <c r="X12" s="45">
        <v>5914.096</v>
      </c>
      <c r="Y12" s="46">
        <v>8.805979749851103</v>
      </c>
      <c r="Z12" s="45">
        <v>7917.467</v>
      </c>
      <c r="AA12" s="46">
        <v>11.78896217986897</v>
      </c>
      <c r="AB12" s="45">
        <v>9139.57</v>
      </c>
      <c r="AC12" s="46">
        <v>13.608650982727813</v>
      </c>
      <c r="AD12" s="45">
        <v>8913.376</v>
      </c>
      <c r="AE12" s="46">
        <v>13.271852293031566</v>
      </c>
      <c r="AF12" s="19"/>
      <c r="AG12" s="20"/>
      <c r="AH12" s="21"/>
      <c r="AI12" s="20"/>
      <c r="AJ12" s="21"/>
      <c r="AK12" s="20"/>
      <c r="AL12" s="21"/>
      <c r="AM12" s="20"/>
      <c r="AN12" s="21"/>
      <c r="AO12" s="20"/>
      <c r="AP12" s="21"/>
      <c r="AQ12" s="20"/>
      <c r="AR12" s="12"/>
    </row>
    <row r="13" spans="1:44" ht="18" customHeight="1">
      <c r="A13" s="28" t="s">
        <v>20</v>
      </c>
      <c r="B13" s="45">
        <v>161366</v>
      </c>
      <c r="C13" s="45">
        <v>81106</v>
      </c>
      <c r="D13" s="46">
        <v>50.26213700531711</v>
      </c>
      <c r="E13" s="45">
        <v>575</v>
      </c>
      <c r="F13" s="46">
        <v>0.3563328086461832</v>
      </c>
      <c r="G13" s="45">
        <v>0</v>
      </c>
      <c r="H13" s="47">
        <v>0</v>
      </c>
      <c r="I13" s="45">
        <v>10</v>
      </c>
      <c r="J13" s="46">
        <v>0.006197092324281447</v>
      </c>
      <c r="K13" s="45">
        <v>29192.395</v>
      </c>
      <c r="L13" s="46">
        <v>18.09079669818921</v>
      </c>
      <c r="M13" s="45">
        <v>10920.365</v>
      </c>
      <c r="N13" s="46">
        <v>6.767451011985176</v>
      </c>
      <c r="O13" s="45">
        <v>9004.7</v>
      </c>
      <c r="P13" s="46">
        <v>5.580295725245715</v>
      </c>
      <c r="Q13" s="45">
        <v>30557.54</v>
      </c>
      <c r="R13" s="33">
        <f t="shared" si="0"/>
        <v>18.93678965829233</v>
      </c>
      <c r="S13" s="34" t="s">
        <v>20</v>
      </c>
      <c r="T13" s="45">
        <v>15523.521</v>
      </c>
      <c r="U13" s="46">
        <v>9.620069283492185</v>
      </c>
      <c r="V13" s="45">
        <v>72150.996</v>
      </c>
      <c r="W13" s="46">
        <v>44.71263835008614</v>
      </c>
      <c r="X13" s="45">
        <v>21378.646</v>
      </c>
      <c r="Y13" s="46">
        <v>13.248544303013027</v>
      </c>
      <c r="Z13" s="45">
        <v>16765.746</v>
      </c>
      <c r="AA13" s="46">
        <v>10.389887584745237</v>
      </c>
      <c r="AB13" s="45">
        <v>14998.204</v>
      </c>
      <c r="AC13" s="46">
        <v>9.29452548864073</v>
      </c>
      <c r="AD13" s="45">
        <v>20548.887</v>
      </c>
      <c r="AE13" s="46">
        <v>12.734334990022681</v>
      </c>
      <c r="AF13" s="19"/>
      <c r="AG13" s="20"/>
      <c r="AH13" s="21"/>
      <c r="AI13" s="20"/>
      <c r="AJ13" s="21"/>
      <c r="AK13" s="20"/>
      <c r="AL13" s="21"/>
      <c r="AM13" s="20"/>
      <c r="AN13" s="21"/>
      <c r="AO13" s="20"/>
      <c r="AP13" s="21"/>
      <c r="AQ13" s="20"/>
      <c r="AR13" s="12"/>
    </row>
    <row r="14" spans="1:44" ht="18" customHeight="1">
      <c r="A14" s="28" t="s">
        <v>21</v>
      </c>
      <c r="B14" s="45">
        <v>71000</v>
      </c>
      <c r="C14" s="45">
        <v>31901</v>
      </c>
      <c r="D14" s="46">
        <v>44.93098591549296</v>
      </c>
      <c r="E14" s="45">
        <v>170</v>
      </c>
      <c r="F14" s="46">
        <v>0.23943661971830987</v>
      </c>
      <c r="G14" s="45">
        <v>1500</v>
      </c>
      <c r="H14" s="47">
        <v>2.112676056338028</v>
      </c>
      <c r="I14" s="45">
        <v>100</v>
      </c>
      <c r="J14" s="46">
        <v>0.14084507042253522</v>
      </c>
      <c r="K14" s="45">
        <v>13044.583</v>
      </c>
      <c r="L14" s="46">
        <v>18.372652112676054</v>
      </c>
      <c r="M14" s="45">
        <v>5118.138</v>
      </c>
      <c r="N14" s="46">
        <v>7.208645070422535</v>
      </c>
      <c r="O14" s="45">
        <v>4765.5</v>
      </c>
      <c r="P14" s="46">
        <v>6.711971830985916</v>
      </c>
      <c r="Q14" s="45">
        <v>14400.778999999999</v>
      </c>
      <c r="R14" s="33">
        <f t="shared" si="0"/>
        <v>20.28278732394366</v>
      </c>
      <c r="S14" s="34" t="s">
        <v>21</v>
      </c>
      <c r="T14" s="45">
        <v>8154.239</v>
      </c>
      <c r="U14" s="46">
        <v>11.484843661971832</v>
      </c>
      <c r="V14" s="45">
        <v>30685.444</v>
      </c>
      <c r="W14" s="46">
        <v>43.218935211267606</v>
      </c>
      <c r="X14" s="45">
        <v>7298.2</v>
      </c>
      <c r="Y14" s="46">
        <v>10.279154929577466</v>
      </c>
      <c r="Z14" s="45">
        <v>6429.512</v>
      </c>
      <c r="AA14" s="46">
        <v>9.055650704225352</v>
      </c>
      <c r="AB14" s="45">
        <v>7436.938</v>
      </c>
      <c r="AC14" s="46">
        <v>10.474560563380281</v>
      </c>
      <c r="AD14" s="45">
        <v>10995.667</v>
      </c>
      <c r="AE14" s="46">
        <v>15.486854929577465</v>
      </c>
      <c r="AF14" s="19"/>
      <c r="AG14" s="20"/>
      <c r="AH14" s="21"/>
      <c r="AI14" s="20"/>
      <c r="AJ14" s="21"/>
      <c r="AK14" s="20"/>
      <c r="AL14" s="21"/>
      <c r="AM14" s="20"/>
      <c r="AN14" s="21"/>
      <c r="AO14" s="20"/>
      <c r="AP14" s="21"/>
      <c r="AQ14" s="20"/>
      <c r="AR14" s="12"/>
    </row>
    <row r="15" spans="1:44" ht="18" customHeight="1">
      <c r="A15" s="28" t="s">
        <v>55</v>
      </c>
      <c r="B15" s="45">
        <v>76550</v>
      </c>
      <c r="C15" s="45">
        <v>36531.207</v>
      </c>
      <c r="D15" s="46">
        <v>47.72202090137165</v>
      </c>
      <c r="E15" s="45">
        <v>294</v>
      </c>
      <c r="F15" s="46">
        <v>0.3840627041149576</v>
      </c>
      <c r="G15" s="45">
        <v>3233</v>
      </c>
      <c r="H15" s="47">
        <v>4.22338340953625</v>
      </c>
      <c r="I15" s="45">
        <v>202</v>
      </c>
      <c r="J15" s="47">
        <v>0.263879817112998</v>
      </c>
      <c r="K15" s="45">
        <v>13564.385</v>
      </c>
      <c r="L15" s="46">
        <v>17.719640757674725</v>
      </c>
      <c r="M15" s="45">
        <v>6098.164</v>
      </c>
      <c r="N15" s="46">
        <v>7.9662495101241015</v>
      </c>
      <c r="O15" s="45">
        <v>2875.7</v>
      </c>
      <c r="P15" s="46">
        <v>3.756629653821032</v>
      </c>
      <c r="Q15" s="45">
        <v>13751.544</v>
      </c>
      <c r="R15" s="33">
        <f t="shared" si="0"/>
        <v>17.964133246244284</v>
      </c>
      <c r="S15" s="34" t="s">
        <v>63</v>
      </c>
      <c r="T15" s="45">
        <v>8372.101</v>
      </c>
      <c r="U15" s="46">
        <v>10.936774657086872</v>
      </c>
      <c r="V15" s="45">
        <v>36018.591</v>
      </c>
      <c r="W15" s="46">
        <v>47.05237230568256</v>
      </c>
      <c r="X15" s="45">
        <v>9696.746</v>
      </c>
      <c r="Y15" s="46">
        <v>12.667205747877205</v>
      </c>
      <c r="Z15" s="45">
        <v>5863.182</v>
      </c>
      <c r="AA15" s="46">
        <v>7.659284128020902</v>
      </c>
      <c r="AB15" s="45">
        <v>5055.261</v>
      </c>
      <c r="AC15" s="46">
        <v>6.603868060091443</v>
      </c>
      <c r="AD15" s="45">
        <v>11544.119</v>
      </c>
      <c r="AE15" s="46">
        <v>15.080495101241018</v>
      </c>
      <c r="AF15" s="19"/>
      <c r="AG15" s="20"/>
      <c r="AH15" s="21"/>
      <c r="AI15" s="20"/>
      <c r="AJ15" s="21"/>
      <c r="AK15" s="20"/>
      <c r="AL15" s="21"/>
      <c r="AM15" s="20"/>
      <c r="AN15" s="21"/>
      <c r="AO15" s="20"/>
      <c r="AP15" s="21"/>
      <c r="AQ15" s="20"/>
      <c r="AR15" s="12"/>
    </row>
    <row r="16" spans="1:44" ht="18" customHeight="1">
      <c r="A16" s="28" t="s">
        <v>22</v>
      </c>
      <c r="B16" s="45">
        <v>21155</v>
      </c>
      <c r="C16" s="45">
        <v>9024.874</v>
      </c>
      <c r="D16" s="46">
        <v>42.660713779248404</v>
      </c>
      <c r="E16" s="45">
        <v>40</v>
      </c>
      <c r="F16" s="46">
        <v>0.18908059560387616</v>
      </c>
      <c r="G16" s="45">
        <v>1610</v>
      </c>
      <c r="H16" s="47">
        <v>7.610493973056015</v>
      </c>
      <c r="I16" s="45">
        <v>73</v>
      </c>
      <c r="J16" s="46">
        <v>0.345072086977074</v>
      </c>
      <c r="K16" s="45">
        <v>3320.473</v>
      </c>
      <c r="L16" s="46">
        <v>15.695925313164736</v>
      </c>
      <c r="M16" s="45">
        <v>1437.486</v>
      </c>
      <c r="N16" s="46">
        <v>6.795017726305838</v>
      </c>
      <c r="O16" s="45">
        <v>1696.2</v>
      </c>
      <c r="P16" s="46">
        <v>8.017962656582368</v>
      </c>
      <c r="Q16" s="45">
        <v>3952.9669999999996</v>
      </c>
      <c r="R16" s="33">
        <f t="shared" si="0"/>
        <v>18.685733869061686</v>
      </c>
      <c r="S16" s="34" t="s">
        <v>22</v>
      </c>
      <c r="T16" s="45">
        <v>3078.463</v>
      </c>
      <c r="U16" s="46">
        <v>14.551940439612384</v>
      </c>
      <c r="V16" s="45">
        <v>9428.365</v>
      </c>
      <c r="W16" s="46">
        <v>44.56802174426849</v>
      </c>
      <c r="X16" s="45">
        <v>1947.469</v>
      </c>
      <c r="Y16" s="46">
        <v>9.205714961002128</v>
      </c>
      <c r="Z16" s="45">
        <v>1638.061</v>
      </c>
      <c r="AA16" s="46">
        <v>7.7431387378870244</v>
      </c>
      <c r="AB16" s="45">
        <v>1515.98</v>
      </c>
      <c r="AC16" s="46">
        <v>7.166060033089104</v>
      </c>
      <c r="AD16" s="45">
        <v>3546.662</v>
      </c>
      <c r="AE16" s="46">
        <v>16.765124084140865</v>
      </c>
      <c r="AF16" s="19"/>
      <c r="AG16" s="20"/>
      <c r="AH16" s="21"/>
      <c r="AI16" s="20"/>
      <c r="AJ16" s="21"/>
      <c r="AK16" s="20"/>
      <c r="AL16" s="21"/>
      <c r="AM16" s="20"/>
      <c r="AN16" s="21"/>
      <c r="AO16" s="20"/>
      <c r="AP16" s="21"/>
      <c r="AQ16" s="20"/>
      <c r="AR16" s="12"/>
    </row>
    <row r="17" spans="1:44" ht="18" customHeight="1">
      <c r="A17" s="28" t="s">
        <v>24</v>
      </c>
      <c r="B17" s="45">
        <v>17819</v>
      </c>
      <c r="C17" s="45">
        <v>5433.477</v>
      </c>
      <c r="D17" s="46">
        <v>30.49315100781876</v>
      </c>
      <c r="E17" s="45">
        <v>20.728</v>
      </c>
      <c r="F17" s="46">
        <v>0.11632735982687831</v>
      </c>
      <c r="G17" s="45">
        <v>3863.66</v>
      </c>
      <c r="H17" s="47">
        <v>21.683199877880966</v>
      </c>
      <c r="I17" s="45">
        <v>900</v>
      </c>
      <c r="J17" s="46">
        <v>5.050879189704288</v>
      </c>
      <c r="K17" s="45">
        <v>2693.2</v>
      </c>
      <c r="L17" s="46">
        <v>15.114475370790654</v>
      </c>
      <c r="M17" s="45">
        <v>1050.821</v>
      </c>
      <c r="N17" s="46">
        <v>5.897299912226943</v>
      </c>
      <c r="O17" s="45">
        <v>677.142</v>
      </c>
      <c r="P17" s="46">
        <v>3.800180484749712</v>
      </c>
      <c r="Q17" s="45">
        <v>3179.652</v>
      </c>
      <c r="R17" s="33">
        <f t="shared" si="0"/>
        <v>17.844166339300745</v>
      </c>
      <c r="S17" s="34" t="s">
        <v>24</v>
      </c>
      <c r="T17" s="45">
        <v>3242.1</v>
      </c>
      <c r="U17" s="46">
        <v>18.19495046771141</v>
      </c>
      <c r="V17" s="45">
        <v>6282.677</v>
      </c>
      <c r="W17" s="46">
        <v>35.25893612770418</v>
      </c>
      <c r="X17" s="45">
        <v>2274.379</v>
      </c>
      <c r="Y17" s="46">
        <v>12.764015067333832</v>
      </c>
      <c r="Z17" s="45">
        <v>1759.259</v>
      </c>
      <c r="AA17" s="46">
        <v>9.87311630266664</v>
      </c>
      <c r="AB17" s="45">
        <v>880.578</v>
      </c>
      <c r="AC17" s="46">
        <v>4.9418812167904695</v>
      </c>
      <c r="AD17" s="45">
        <v>3379.687</v>
      </c>
      <c r="AE17" s="46">
        <v>18.96710081779346</v>
      </c>
      <c r="AF17" s="19"/>
      <c r="AG17" s="20"/>
      <c r="AH17" s="21"/>
      <c r="AI17" s="20"/>
      <c r="AJ17" s="21"/>
      <c r="AK17" s="20"/>
      <c r="AL17" s="21"/>
      <c r="AM17" s="20"/>
      <c r="AN17" s="21"/>
      <c r="AO17" s="20"/>
      <c r="AP17" s="21"/>
      <c r="AQ17" s="20"/>
      <c r="AR17" s="12"/>
    </row>
    <row r="18" spans="1:44" ht="18" customHeight="1">
      <c r="A18" s="28" t="s">
        <v>25</v>
      </c>
      <c r="B18" s="45">
        <v>52870</v>
      </c>
      <c r="C18" s="45">
        <v>22100</v>
      </c>
      <c r="D18" s="46">
        <v>41.80064308681672</v>
      </c>
      <c r="E18" s="45">
        <v>153</v>
      </c>
      <c r="F18" s="46">
        <v>0.28938906752411575</v>
      </c>
      <c r="G18" s="45">
        <v>4240</v>
      </c>
      <c r="H18" s="47">
        <v>8.019670890864385</v>
      </c>
      <c r="I18" s="45">
        <v>119.118</v>
      </c>
      <c r="J18" s="46">
        <v>0.22530357480612823</v>
      </c>
      <c r="K18" s="45">
        <v>10050.187</v>
      </c>
      <c r="L18" s="46">
        <v>19.00924342727445</v>
      </c>
      <c r="M18" s="45">
        <v>4314.915</v>
      </c>
      <c r="N18" s="46">
        <v>8.161367505201438</v>
      </c>
      <c r="O18" s="45">
        <v>2757</v>
      </c>
      <c r="P18" s="46">
        <v>5.214677510875733</v>
      </c>
      <c r="Q18" s="45">
        <v>9135.78</v>
      </c>
      <c r="R18" s="33">
        <f t="shared" si="0"/>
        <v>17.279704936637035</v>
      </c>
      <c r="S18" s="34" t="s">
        <v>25</v>
      </c>
      <c r="T18" s="45">
        <v>5306.901</v>
      </c>
      <c r="U18" s="46">
        <v>10.037641384528087</v>
      </c>
      <c r="V18" s="45">
        <v>24576.572</v>
      </c>
      <c r="W18" s="46">
        <v>46.48491015698884</v>
      </c>
      <c r="X18" s="45">
        <v>5024.433</v>
      </c>
      <c r="Y18" s="46">
        <v>9.503372422924155</v>
      </c>
      <c r="Z18" s="45">
        <v>6003.897</v>
      </c>
      <c r="AA18" s="46">
        <v>11.355961793077359</v>
      </c>
      <c r="AB18" s="45">
        <v>4136.519</v>
      </c>
      <c r="AC18" s="46">
        <v>7.823943635331947</v>
      </c>
      <c r="AD18" s="45">
        <v>7821.678</v>
      </c>
      <c r="AE18" s="46">
        <v>14.794170607149612</v>
      </c>
      <c r="AF18" s="19"/>
      <c r="AG18" s="20"/>
      <c r="AH18" s="21"/>
      <c r="AI18" s="20"/>
      <c r="AJ18" s="21"/>
      <c r="AK18" s="20"/>
      <c r="AL18" s="21"/>
      <c r="AM18" s="20"/>
      <c r="AN18" s="21"/>
      <c r="AO18" s="20"/>
      <c r="AP18" s="21"/>
      <c r="AQ18" s="20"/>
      <c r="AR18" s="12"/>
    </row>
    <row r="19" spans="1:44" ht="18" customHeight="1">
      <c r="A19" s="28" t="s">
        <v>26</v>
      </c>
      <c r="B19" s="45">
        <v>93600</v>
      </c>
      <c r="C19" s="45">
        <v>42176.036</v>
      </c>
      <c r="D19" s="46">
        <v>45.05986752136752</v>
      </c>
      <c r="E19" s="45">
        <v>203</v>
      </c>
      <c r="F19" s="46">
        <v>0.2168803418803419</v>
      </c>
      <c r="G19" s="45">
        <v>0</v>
      </c>
      <c r="H19" s="47">
        <v>0</v>
      </c>
      <c r="I19" s="45">
        <v>30</v>
      </c>
      <c r="J19" s="46">
        <v>0.03205128205128205</v>
      </c>
      <c r="K19" s="45">
        <v>15895.493</v>
      </c>
      <c r="L19" s="46">
        <v>16.982364316239316</v>
      </c>
      <c r="M19" s="45">
        <v>5719.425</v>
      </c>
      <c r="N19" s="46">
        <v>6.1104967948717945</v>
      </c>
      <c r="O19" s="45">
        <v>8877.7</v>
      </c>
      <c r="P19" s="46">
        <v>9.484722222222222</v>
      </c>
      <c r="Q19" s="45">
        <v>20698.345999999998</v>
      </c>
      <c r="R19" s="33">
        <f t="shared" si="0"/>
        <v>22.11361752136752</v>
      </c>
      <c r="S19" s="34" t="s">
        <v>26</v>
      </c>
      <c r="T19" s="45">
        <v>9434.244</v>
      </c>
      <c r="U19" s="46">
        <v>10.079320512820512</v>
      </c>
      <c r="V19" s="45">
        <v>36461.737</v>
      </c>
      <c r="W19" s="46">
        <v>38.95484722222222</v>
      </c>
      <c r="X19" s="45">
        <v>10662.45</v>
      </c>
      <c r="Y19" s="46">
        <v>11.39150641025641</v>
      </c>
      <c r="Z19" s="45">
        <v>11351.706</v>
      </c>
      <c r="AA19" s="46">
        <v>12.127891025641025</v>
      </c>
      <c r="AB19" s="45">
        <v>12329.086</v>
      </c>
      <c r="AC19" s="46">
        <v>13.172100427350427</v>
      </c>
      <c r="AD19" s="45">
        <v>13360.777</v>
      </c>
      <c r="AE19" s="46">
        <v>14.274334401709401</v>
      </c>
      <c r="AF19" s="19"/>
      <c r="AG19" s="20"/>
      <c r="AH19" s="21"/>
      <c r="AI19" s="20"/>
      <c r="AJ19" s="21"/>
      <c r="AK19" s="20"/>
      <c r="AL19" s="21"/>
      <c r="AM19" s="20"/>
      <c r="AN19" s="21"/>
      <c r="AO19" s="20"/>
      <c r="AP19" s="21"/>
      <c r="AQ19" s="20"/>
      <c r="AR19" s="12"/>
    </row>
    <row r="20" spans="1:44" ht="18" customHeight="1">
      <c r="A20" s="28" t="s">
        <v>27</v>
      </c>
      <c r="B20" s="55">
        <v>84800</v>
      </c>
      <c r="C20" s="55">
        <v>36510</v>
      </c>
      <c r="D20" s="56">
        <v>43.054245283018865</v>
      </c>
      <c r="E20" s="55">
        <v>309</v>
      </c>
      <c r="F20" s="56">
        <v>0.3643867924528302</v>
      </c>
      <c r="G20" s="55">
        <v>1870</v>
      </c>
      <c r="H20" s="57">
        <v>2.205188679245283</v>
      </c>
      <c r="I20" s="55">
        <v>230</v>
      </c>
      <c r="J20" s="56">
        <v>0.2712264150943396</v>
      </c>
      <c r="K20" s="45">
        <v>17906.111</v>
      </c>
      <c r="L20" s="46">
        <v>21.115696933962262</v>
      </c>
      <c r="M20" s="45">
        <v>6435.413</v>
      </c>
      <c r="N20" s="46">
        <v>7.588930424528302</v>
      </c>
      <c r="O20" s="45">
        <v>6963.4</v>
      </c>
      <c r="P20" s="46">
        <v>8.211556603773584</v>
      </c>
      <c r="Q20" s="45">
        <v>14576.076000000001</v>
      </c>
      <c r="R20" s="33">
        <f t="shared" si="0"/>
        <v>17.188768867924527</v>
      </c>
      <c r="S20" s="34" t="s">
        <v>27</v>
      </c>
      <c r="T20" s="45">
        <v>7694.107</v>
      </c>
      <c r="U20" s="46">
        <v>9.073239386792453</v>
      </c>
      <c r="V20" s="45">
        <v>41250.545</v>
      </c>
      <c r="W20" s="46">
        <v>48.64451061320755</v>
      </c>
      <c r="X20" s="45">
        <v>10449.194</v>
      </c>
      <c r="Y20" s="46">
        <v>12.322162735849057</v>
      </c>
      <c r="Z20" s="45">
        <v>6278.806</v>
      </c>
      <c r="AA20" s="46">
        <v>7.404252358490567</v>
      </c>
      <c r="AB20" s="45">
        <v>8653.187</v>
      </c>
      <c r="AC20" s="46">
        <v>10.20422995283019</v>
      </c>
      <c r="AD20" s="45">
        <v>10474.161</v>
      </c>
      <c r="AE20" s="46">
        <v>12.35160495283019</v>
      </c>
      <c r="AF20" s="19"/>
      <c r="AG20" s="20"/>
      <c r="AH20" s="21"/>
      <c r="AI20" s="20"/>
      <c r="AJ20" s="21"/>
      <c r="AK20" s="20"/>
      <c r="AL20" s="21"/>
      <c r="AM20" s="20"/>
      <c r="AN20" s="21"/>
      <c r="AO20" s="20"/>
      <c r="AP20" s="21"/>
      <c r="AQ20" s="20"/>
      <c r="AR20" s="12"/>
    </row>
    <row r="21" spans="1:44" ht="18" customHeight="1">
      <c r="A21" s="28" t="s">
        <v>28</v>
      </c>
      <c r="B21" s="53">
        <v>34695</v>
      </c>
      <c r="C21" s="53">
        <v>16690.22</v>
      </c>
      <c r="D21" s="20">
        <v>48.10554834990632</v>
      </c>
      <c r="E21" s="53">
        <v>101</v>
      </c>
      <c r="F21" s="20">
        <v>0.2911082288514195</v>
      </c>
      <c r="G21" s="53">
        <v>790</v>
      </c>
      <c r="H21" s="54">
        <v>2.2769851563625885</v>
      </c>
      <c r="I21" s="53">
        <v>91</v>
      </c>
      <c r="J21" s="57">
        <v>0.2622856319354374</v>
      </c>
      <c r="K21" s="45">
        <v>6722.612</v>
      </c>
      <c r="L21" s="46">
        <v>19.376313589854448</v>
      </c>
      <c r="M21" s="45">
        <v>2855.839</v>
      </c>
      <c r="N21" s="46">
        <v>8.231269635394149</v>
      </c>
      <c r="O21" s="45">
        <v>1609.9</v>
      </c>
      <c r="P21" s="46">
        <v>4.640149877503963</v>
      </c>
      <c r="Q21" s="45">
        <v>5834.429</v>
      </c>
      <c r="R21" s="33">
        <f t="shared" si="0"/>
        <v>16.81633953019167</v>
      </c>
      <c r="S21" s="34" t="s">
        <v>28</v>
      </c>
      <c r="T21" s="45">
        <v>3710.94</v>
      </c>
      <c r="U21" s="46">
        <v>10.695892779939472</v>
      </c>
      <c r="V21" s="45">
        <v>15761.211</v>
      </c>
      <c r="W21" s="46">
        <v>45.427903156074365</v>
      </c>
      <c r="X21" s="45">
        <v>3660.478</v>
      </c>
      <c r="Y21" s="46">
        <v>10.550448191382044</v>
      </c>
      <c r="Z21" s="45">
        <v>3215.721</v>
      </c>
      <c r="AA21" s="46">
        <v>9.268543017725897</v>
      </c>
      <c r="AB21" s="45">
        <v>2734.853</v>
      </c>
      <c r="AC21" s="46">
        <v>7.882556564346448</v>
      </c>
      <c r="AD21" s="45">
        <v>5611.797</v>
      </c>
      <c r="AE21" s="46">
        <v>16.17465629053178</v>
      </c>
      <c r="AF21" s="19"/>
      <c r="AG21" s="20"/>
      <c r="AH21" s="21"/>
      <c r="AI21" s="20"/>
      <c r="AJ21" s="21"/>
      <c r="AK21" s="20"/>
      <c r="AL21" s="21"/>
      <c r="AM21" s="20"/>
      <c r="AN21" s="21"/>
      <c r="AO21" s="20"/>
      <c r="AP21" s="21"/>
      <c r="AQ21" s="20"/>
      <c r="AR21" s="12"/>
    </row>
    <row r="22" spans="1:44" ht="18" customHeight="1">
      <c r="A22" s="28" t="s">
        <v>29</v>
      </c>
      <c r="B22" s="45">
        <v>46180</v>
      </c>
      <c r="C22" s="45">
        <v>23660.535</v>
      </c>
      <c r="D22" s="46">
        <v>51.235459073191855</v>
      </c>
      <c r="E22" s="45">
        <v>205.578</v>
      </c>
      <c r="F22" s="46">
        <v>0.44516673884798613</v>
      </c>
      <c r="G22" s="45">
        <v>0</v>
      </c>
      <c r="H22" s="47">
        <v>0</v>
      </c>
      <c r="I22" s="45">
        <v>20</v>
      </c>
      <c r="J22" s="46">
        <v>0.043308791684711995</v>
      </c>
      <c r="K22" s="45">
        <v>7977.364</v>
      </c>
      <c r="L22" s="46">
        <v>17.27449978345604</v>
      </c>
      <c r="M22" s="45">
        <v>3418.891</v>
      </c>
      <c r="N22" s="46">
        <v>7.4034019055868345</v>
      </c>
      <c r="O22" s="45">
        <v>2310.7</v>
      </c>
      <c r="P22" s="46">
        <v>5.0036812472932</v>
      </c>
      <c r="Q22" s="45">
        <v>8586.932</v>
      </c>
      <c r="R22" s="33">
        <f t="shared" si="0"/>
        <v>18.594482459939368</v>
      </c>
      <c r="S22" s="34" t="s">
        <v>29</v>
      </c>
      <c r="T22" s="45">
        <v>5755.118</v>
      </c>
      <c r="U22" s="46">
        <v>12.462360329146817</v>
      </c>
      <c r="V22" s="45">
        <v>20344.931</v>
      </c>
      <c r="W22" s="46">
        <v>44.05571892594197</v>
      </c>
      <c r="X22" s="45">
        <v>3502.342</v>
      </c>
      <c r="Y22" s="46">
        <v>7.58411000433088</v>
      </c>
      <c r="Z22" s="45">
        <v>4997.545</v>
      </c>
      <c r="AA22" s="46">
        <v>10.8218817669987</v>
      </c>
      <c r="AB22" s="45">
        <v>4607.007</v>
      </c>
      <c r="AC22" s="46">
        <v>9.976195322650499</v>
      </c>
      <c r="AD22" s="45">
        <v>6973.057</v>
      </c>
      <c r="AE22" s="46">
        <v>15.099733650931139</v>
      </c>
      <c r="AF22" s="19"/>
      <c r="AG22" s="20"/>
      <c r="AH22" s="21"/>
      <c r="AI22" s="20"/>
      <c r="AJ22" s="21"/>
      <c r="AK22" s="20"/>
      <c r="AL22" s="21"/>
      <c r="AM22" s="20"/>
      <c r="AN22" s="21"/>
      <c r="AO22" s="20"/>
      <c r="AP22" s="21"/>
      <c r="AQ22" s="20"/>
      <c r="AR22" s="12"/>
    </row>
    <row r="23" spans="1:44" ht="18" customHeight="1">
      <c r="A23" s="28" t="s">
        <v>30</v>
      </c>
      <c r="B23" s="45">
        <v>43035</v>
      </c>
      <c r="C23" s="45">
        <v>19230.233</v>
      </c>
      <c r="D23" s="46">
        <v>44.68510361462323</v>
      </c>
      <c r="E23" s="45">
        <v>117.007</v>
      </c>
      <c r="F23" s="46">
        <v>0.2718880170945521</v>
      </c>
      <c r="G23" s="45">
        <v>2137.992</v>
      </c>
      <c r="H23" s="47">
        <v>4.968031019033184</v>
      </c>
      <c r="I23" s="45">
        <v>113.936</v>
      </c>
      <c r="J23" s="46">
        <v>0.26475196454643646</v>
      </c>
      <c r="K23" s="45">
        <v>8673.083</v>
      </c>
      <c r="L23" s="46">
        <v>20.153557812493865</v>
      </c>
      <c r="M23" s="45">
        <v>3302.709</v>
      </c>
      <c r="N23" s="46">
        <v>7.674472476435865</v>
      </c>
      <c r="O23" s="45">
        <v>1390.026</v>
      </c>
      <c r="P23" s="46">
        <v>3.229989768559761</v>
      </c>
      <c r="Q23" s="45">
        <v>8070.011</v>
      </c>
      <c r="R23" s="33">
        <f t="shared" si="0"/>
        <v>18.752204019983733</v>
      </c>
      <c r="S23" s="34" t="s">
        <v>30</v>
      </c>
      <c r="T23" s="45">
        <v>5231.358</v>
      </c>
      <c r="U23" s="46">
        <v>12.156055221753588</v>
      </c>
      <c r="V23" s="45">
        <v>22014.451</v>
      </c>
      <c r="W23" s="46">
        <v>51.15476364503987</v>
      </c>
      <c r="X23" s="45">
        <v>3408.824</v>
      </c>
      <c r="Y23" s="46">
        <v>7.921050860070933</v>
      </c>
      <c r="Z23" s="45">
        <v>2965.773</v>
      </c>
      <c r="AA23" s="46">
        <v>6.89153760136198</v>
      </c>
      <c r="AB23" s="45">
        <v>4054.919</v>
      </c>
      <c r="AC23" s="46">
        <v>9.422375468040581</v>
      </c>
      <c r="AD23" s="45">
        <v>5359.672</v>
      </c>
      <c r="AE23" s="46">
        <v>12.454217203733045</v>
      </c>
      <c r="AF23" s="19"/>
      <c r="AG23" s="20"/>
      <c r="AH23" s="21"/>
      <c r="AI23" s="20"/>
      <c r="AJ23" s="21"/>
      <c r="AK23" s="20"/>
      <c r="AL23" s="21"/>
      <c r="AM23" s="20"/>
      <c r="AN23" s="21"/>
      <c r="AO23" s="20"/>
      <c r="AP23" s="21"/>
      <c r="AQ23" s="20"/>
      <c r="AR23" s="12"/>
    </row>
    <row r="24" spans="1:44" ht="18" customHeight="1">
      <c r="A24" s="28" t="s">
        <v>31</v>
      </c>
      <c r="B24" s="45">
        <v>15840</v>
      </c>
      <c r="C24" s="45">
        <v>6468.105</v>
      </c>
      <c r="D24" s="46">
        <v>40.83399621212121</v>
      </c>
      <c r="E24" s="45">
        <v>44.37</v>
      </c>
      <c r="F24" s="46">
        <v>0.2801136363636364</v>
      </c>
      <c r="G24" s="45">
        <v>800</v>
      </c>
      <c r="H24" s="47">
        <v>5.05050505050505</v>
      </c>
      <c r="I24" s="45">
        <v>39</v>
      </c>
      <c r="J24" s="46">
        <v>0.2462121212121212</v>
      </c>
      <c r="K24" s="45">
        <v>2099.81</v>
      </c>
      <c r="L24" s="46">
        <v>13.256376262626263</v>
      </c>
      <c r="M24" s="45">
        <v>1168.392</v>
      </c>
      <c r="N24" s="46">
        <v>7.376212121212121</v>
      </c>
      <c r="O24" s="45">
        <v>1098.1</v>
      </c>
      <c r="P24" s="46">
        <v>6.932449494949496</v>
      </c>
      <c r="Q24" s="45">
        <v>4122.223</v>
      </c>
      <c r="R24" s="33">
        <f t="shared" si="0"/>
        <v>26.0241351010101</v>
      </c>
      <c r="S24" s="34" t="s">
        <v>31</v>
      </c>
      <c r="T24" s="45">
        <v>2550.192</v>
      </c>
      <c r="U24" s="46">
        <v>16.099696969696968</v>
      </c>
      <c r="V24" s="45">
        <v>5774.76</v>
      </c>
      <c r="W24" s="46">
        <v>36.45681818181818</v>
      </c>
      <c r="X24" s="45">
        <v>1382.317</v>
      </c>
      <c r="Y24" s="46">
        <v>8.726748737373738</v>
      </c>
      <c r="Z24" s="45">
        <v>1476.754</v>
      </c>
      <c r="AA24" s="46">
        <v>9.32294191919192</v>
      </c>
      <c r="AB24" s="45">
        <v>1711.989</v>
      </c>
      <c r="AC24" s="46">
        <v>10.808011363636364</v>
      </c>
      <c r="AD24" s="45">
        <v>2943.988</v>
      </c>
      <c r="AE24" s="46">
        <v>18.58578282828283</v>
      </c>
      <c r="AF24" s="19"/>
      <c r="AG24" s="20"/>
      <c r="AH24" s="21"/>
      <c r="AI24" s="20"/>
      <c r="AJ24" s="21"/>
      <c r="AK24" s="20"/>
      <c r="AL24" s="21"/>
      <c r="AM24" s="20"/>
      <c r="AN24" s="21"/>
      <c r="AO24" s="20"/>
      <c r="AP24" s="21"/>
      <c r="AQ24" s="20"/>
      <c r="AR24" s="12"/>
    </row>
    <row r="25" spans="1:44" ht="18" customHeight="1" thickBot="1">
      <c r="A25" s="28" t="s">
        <v>32</v>
      </c>
      <c r="B25" s="48">
        <v>30410</v>
      </c>
      <c r="C25" s="48">
        <v>12818.995</v>
      </c>
      <c r="D25" s="49">
        <v>42.15388030253206</v>
      </c>
      <c r="E25" s="48">
        <v>76</v>
      </c>
      <c r="F25" s="49">
        <v>0.2499177902005919</v>
      </c>
      <c r="G25" s="48">
        <v>1370</v>
      </c>
      <c r="H25" s="58">
        <v>4.505097007563301</v>
      </c>
      <c r="I25" s="48">
        <v>160</v>
      </c>
      <c r="J25" s="49">
        <v>0.5261427162117724</v>
      </c>
      <c r="K25" s="45">
        <v>6265.926</v>
      </c>
      <c r="L25" s="46">
        <v>20.60482078263729</v>
      </c>
      <c r="M25" s="45">
        <v>2142.205</v>
      </c>
      <c r="N25" s="46">
        <v>7.04440973364025</v>
      </c>
      <c r="O25" s="45">
        <v>1605.8</v>
      </c>
      <c r="P25" s="46">
        <v>5.280499835580401</v>
      </c>
      <c r="Q25" s="45">
        <v>5971.0740000000005</v>
      </c>
      <c r="R25" s="33">
        <f>+Q25/B25*100</f>
        <v>19.635231831634332</v>
      </c>
      <c r="S25" s="34" t="s">
        <v>32</v>
      </c>
      <c r="T25" s="45">
        <v>3731.092</v>
      </c>
      <c r="U25" s="46">
        <v>12.269292995725092</v>
      </c>
      <c r="V25" s="45">
        <v>12880.064</v>
      </c>
      <c r="W25" s="46">
        <v>42.35469911213416</v>
      </c>
      <c r="X25" s="45">
        <v>2958.384</v>
      </c>
      <c r="Y25" s="46">
        <v>9.728326208484052</v>
      </c>
      <c r="Z25" s="45">
        <v>4179.064</v>
      </c>
      <c r="AA25" s="46">
        <v>13.742400526142717</v>
      </c>
      <c r="AB25" s="45">
        <v>2652.776</v>
      </c>
      <c r="AC25" s="46">
        <v>8.723367313383754</v>
      </c>
      <c r="AD25" s="45">
        <v>4008.62</v>
      </c>
      <c r="AE25" s="46">
        <v>13.18191384413022</v>
      </c>
      <c r="AF25" s="19"/>
      <c r="AG25" s="20"/>
      <c r="AH25" s="21"/>
      <c r="AI25" s="20"/>
      <c r="AJ25" s="21"/>
      <c r="AK25" s="20"/>
      <c r="AL25" s="21"/>
      <c r="AM25" s="20"/>
      <c r="AN25" s="21"/>
      <c r="AO25" s="20"/>
      <c r="AP25" s="21"/>
      <c r="AQ25" s="20"/>
      <c r="AR25" s="12"/>
    </row>
    <row r="26" spans="1:43" s="15" customFormat="1" ht="18" customHeight="1" thickBot="1">
      <c r="A26" s="31" t="s">
        <v>50</v>
      </c>
      <c r="B26" s="53">
        <v>1062020</v>
      </c>
      <c r="C26" s="53">
        <v>479252.89</v>
      </c>
      <c r="D26" s="20">
        <v>45.12655465610549</v>
      </c>
      <c r="E26" s="53">
        <v>3047.63</v>
      </c>
      <c r="F26" s="20">
        <v>0.28696549282485656</v>
      </c>
      <c r="G26" s="53">
        <v>39781.652</v>
      </c>
      <c r="H26" s="54">
        <v>3.7458488634010494</v>
      </c>
      <c r="I26" s="53">
        <v>3320.154</v>
      </c>
      <c r="J26" s="43">
        <v>0.312626410969973</v>
      </c>
      <c r="K26" s="50">
        <v>189521.144</v>
      </c>
      <c r="L26" s="59">
        <v>17.845351466119773</v>
      </c>
      <c r="M26" s="60">
        <v>75031.598</v>
      </c>
      <c r="N26" s="59">
        <v>7.064991320306771</v>
      </c>
      <c r="O26" s="60">
        <v>65834.168</v>
      </c>
      <c r="P26" s="59">
        <v>6.198959343763646</v>
      </c>
      <c r="Q26" s="60">
        <v>206230.441</v>
      </c>
      <c r="R26" s="36">
        <f>+Q26/B26*100</f>
        <v>19.41869654055479</v>
      </c>
      <c r="S26" s="37" t="s">
        <v>64</v>
      </c>
      <c r="T26" s="50">
        <v>113895.323</v>
      </c>
      <c r="U26" s="59">
        <v>10.724407981002033</v>
      </c>
      <c r="V26" s="60">
        <v>464887.302</v>
      </c>
      <c r="W26" s="51">
        <v>43.773887816581386</v>
      </c>
      <c r="X26" s="50">
        <v>105828.885</v>
      </c>
      <c r="Y26" s="59">
        <v>9.964870453148864</v>
      </c>
      <c r="Z26" s="60">
        <v>109715.07</v>
      </c>
      <c r="AA26" s="51">
        <v>10.330794464178275</v>
      </c>
      <c r="AB26" s="50">
        <v>102355.833</v>
      </c>
      <c r="AC26" s="59">
        <v>9.637847133787146</v>
      </c>
      <c r="AD26" s="60">
        <v>165337.264</v>
      </c>
      <c r="AE26" s="51">
        <v>15.568192151302295</v>
      </c>
      <c r="AF26" s="19"/>
      <c r="AG26" s="20"/>
      <c r="AH26" s="21"/>
      <c r="AI26" s="20"/>
      <c r="AJ26" s="21"/>
      <c r="AK26" s="20"/>
      <c r="AL26" s="21"/>
      <c r="AM26" s="20"/>
      <c r="AN26" s="21"/>
      <c r="AO26" s="20"/>
      <c r="AP26" s="21"/>
      <c r="AQ26" s="20"/>
    </row>
    <row r="27" spans="1:43" s="15" customFormat="1" ht="18" customHeight="1" thickBot="1">
      <c r="A27" s="31" t="s">
        <v>33</v>
      </c>
      <c r="B27" s="50">
        <v>4226607</v>
      </c>
      <c r="C27" s="50">
        <v>1820831.722</v>
      </c>
      <c r="D27" s="51">
        <v>43.080227489600915</v>
      </c>
      <c r="E27" s="50">
        <v>11263.205</v>
      </c>
      <c r="F27" s="51">
        <v>0.2664834030511308</v>
      </c>
      <c r="G27" s="50">
        <v>83381.652</v>
      </c>
      <c r="H27" s="52">
        <v>1.9727800725446374</v>
      </c>
      <c r="I27" s="50">
        <v>5608.406</v>
      </c>
      <c r="J27" s="51">
        <v>0.13269288062965914</v>
      </c>
      <c r="K27" s="50">
        <v>820573.112</v>
      </c>
      <c r="L27" s="59">
        <v>19.414466427452634</v>
      </c>
      <c r="M27" s="60">
        <v>238396.814</v>
      </c>
      <c r="N27" s="59">
        <v>5.640383378555877</v>
      </c>
      <c r="O27" s="60">
        <v>318631.068</v>
      </c>
      <c r="P27" s="59">
        <v>7.538697139797796</v>
      </c>
      <c r="Q27" s="60">
        <v>927920.583</v>
      </c>
      <c r="R27" s="36">
        <f>+Q27/B27*100</f>
        <v>21.95426693326349</v>
      </c>
      <c r="S27" s="37" t="s">
        <v>33</v>
      </c>
      <c r="T27" s="50">
        <v>345371.862</v>
      </c>
      <c r="U27" s="59">
        <v>8.171374764453413</v>
      </c>
      <c r="V27" s="60">
        <v>1642276.445</v>
      </c>
      <c r="W27" s="51">
        <v>38.85567347964572</v>
      </c>
      <c r="X27" s="50">
        <v>374528.402</v>
      </c>
      <c r="Y27" s="59">
        <v>8.86120807569976</v>
      </c>
      <c r="Z27" s="60">
        <v>424001.004</v>
      </c>
      <c r="AA27" s="51">
        <v>10.031712149695943</v>
      </c>
      <c r="AB27" s="50">
        <v>597712.026</v>
      </c>
      <c r="AC27" s="59">
        <v>14.14165281845318</v>
      </c>
      <c r="AD27" s="60">
        <v>842716.823</v>
      </c>
      <c r="AE27" s="51">
        <v>19.93837871205198</v>
      </c>
      <c r="AF27" s="19"/>
      <c r="AG27" s="20"/>
      <c r="AH27" s="21"/>
      <c r="AI27" s="20"/>
      <c r="AJ27" s="21"/>
      <c r="AK27" s="20"/>
      <c r="AL27" s="21"/>
      <c r="AM27" s="20"/>
      <c r="AN27" s="21"/>
      <c r="AO27" s="20"/>
      <c r="AP27" s="21"/>
      <c r="AQ27" s="20"/>
    </row>
    <row r="28" spans="1:44" ht="18" customHeight="1">
      <c r="A28" s="30" t="s">
        <v>34</v>
      </c>
      <c r="B28" s="53">
        <v>11310</v>
      </c>
      <c r="C28" s="53">
        <v>5540.461</v>
      </c>
      <c r="D28" s="20">
        <v>48.987276746242266</v>
      </c>
      <c r="E28" s="53">
        <v>25</v>
      </c>
      <c r="F28" s="20">
        <v>0.22104332449160036</v>
      </c>
      <c r="G28" s="53">
        <v>800</v>
      </c>
      <c r="H28" s="54">
        <v>7.073386383731211</v>
      </c>
      <c r="I28" s="53">
        <v>30</v>
      </c>
      <c r="J28" s="20">
        <v>0.2652519893899204</v>
      </c>
      <c r="K28" s="53">
        <v>1386.818</v>
      </c>
      <c r="L28" s="20">
        <v>12.261874447391689</v>
      </c>
      <c r="M28" s="53">
        <v>753.974</v>
      </c>
      <c r="N28" s="20">
        <v>6.666436781609196</v>
      </c>
      <c r="O28" s="53">
        <v>828</v>
      </c>
      <c r="P28" s="20">
        <v>7.320954907161805</v>
      </c>
      <c r="Q28" s="53">
        <v>1945.7469999999998</v>
      </c>
      <c r="R28" s="38">
        <f>+Q28/B28*100</f>
        <v>17.203775419982314</v>
      </c>
      <c r="S28" s="32" t="s">
        <v>34</v>
      </c>
      <c r="T28" s="53">
        <v>1247.095</v>
      </c>
      <c r="U28" s="20">
        <v>11.026480990274095</v>
      </c>
      <c r="V28" s="53">
        <v>4082.233</v>
      </c>
      <c r="W28" s="20">
        <v>36.09401414677277</v>
      </c>
      <c r="X28" s="53">
        <v>1882.923</v>
      </c>
      <c r="Y28" s="20">
        <v>16.648302387267904</v>
      </c>
      <c r="Z28" s="53">
        <v>1335.805</v>
      </c>
      <c r="AA28" s="20">
        <v>11.810831122900089</v>
      </c>
      <c r="AB28" s="53">
        <v>1182.298</v>
      </c>
      <c r="AC28" s="20">
        <v>10.453563218390805</v>
      </c>
      <c r="AD28" s="53">
        <v>1579.646</v>
      </c>
      <c r="AE28" s="20">
        <v>13.96680813439434</v>
      </c>
      <c r="AF28" s="19"/>
      <c r="AG28" s="20"/>
      <c r="AH28" s="21"/>
      <c r="AI28" s="20"/>
      <c r="AJ28" s="21"/>
      <c r="AK28" s="20"/>
      <c r="AL28" s="21"/>
      <c r="AM28" s="20"/>
      <c r="AN28" s="21"/>
      <c r="AO28" s="20"/>
      <c r="AP28" s="21"/>
      <c r="AQ28" s="20"/>
      <c r="AR28" s="12"/>
    </row>
    <row r="29" spans="1:44" ht="18" customHeight="1">
      <c r="A29" s="28" t="s">
        <v>35</v>
      </c>
      <c r="B29" s="45">
        <v>14986</v>
      </c>
      <c r="C29" s="45">
        <v>8383.4</v>
      </c>
      <c r="D29" s="46">
        <v>55.941545442412924</v>
      </c>
      <c r="E29" s="45">
        <v>60.001</v>
      </c>
      <c r="F29" s="46">
        <v>0.4003803549979981</v>
      </c>
      <c r="G29" s="45">
        <v>0</v>
      </c>
      <c r="H29" s="47">
        <v>0</v>
      </c>
      <c r="I29" s="45">
        <v>1</v>
      </c>
      <c r="J29" s="46">
        <v>0.006672894701721607</v>
      </c>
      <c r="K29" s="45">
        <v>1889.93</v>
      </c>
      <c r="L29" s="46">
        <v>12.611303883624716</v>
      </c>
      <c r="M29" s="45">
        <v>1172.251</v>
      </c>
      <c r="N29" s="46">
        <v>7.822307486987855</v>
      </c>
      <c r="O29" s="45">
        <v>582.5</v>
      </c>
      <c r="P29" s="46">
        <v>3.886961163752836</v>
      </c>
      <c r="Q29" s="45">
        <v>2896.918</v>
      </c>
      <c r="R29" s="33">
        <f aca="true" t="shared" si="1" ref="R29:R40">+Q29/B29*100</f>
        <v>19.330828773521954</v>
      </c>
      <c r="S29" s="34" t="s">
        <v>35</v>
      </c>
      <c r="T29" s="45">
        <v>1861.851</v>
      </c>
      <c r="U29" s="46">
        <v>12.423935673295075</v>
      </c>
      <c r="V29" s="45">
        <v>5835.615</v>
      </c>
      <c r="W29" s="46">
        <v>38.94044441478714</v>
      </c>
      <c r="X29" s="45">
        <v>1545.579</v>
      </c>
      <c r="Y29" s="46">
        <v>10.31348592019218</v>
      </c>
      <c r="Z29" s="45">
        <v>1782.374</v>
      </c>
      <c r="AA29" s="46">
        <v>11.893594021086347</v>
      </c>
      <c r="AB29" s="45">
        <v>1591.617</v>
      </c>
      <c r="AC29" s="46">
        <v>10.620692646470038</v>
      </c>
      <c r="AD29" s="45">
        <v>2368.964</v>
      </c>
      <c r="AE29" s="46">
        <v>15.807847324169225</v>
      </c>
      <c r="AF29" s="19"/>
      <c r="AG29" s="20"/>
      <c r="AH29" s="21"/>
      <c r="AI29" s="20"/>
      <c r="AJ29" s="21"/>
      <c r="AK29" s="20"/>
      <c r="AL29" s="21"/>
      <c r="AM29" s="20"/>
      <c r="AN29" s="21"/>
      <c r="AO29" s="20"/>
      <c r="AP29" s="21"/>
      <c r="AQ29" s="20"/>
      <c r="AR29" s="12"/>
    </row>
    <row r="30" spans="1:44" ht="18" customHeight="1">
      <c r="A30" s="28" t="s">
        <v>36</v>
      </c>
      <c r="B30" s="45">
        <v>9968</v>
      </c>
      <c r="C30" s="45">
        <v>4723.298</v>
      </c>
      <c r="D30" s="46">
        <v>47.38385017896984</v>
      </c>
      <c r="E30" s="45">
        <v>29</v>
      </c>
      <c r="F30" s="46">
        <v>0.29092630936903097</v>
      </c>
      <c r="G30" s="45">
        <v>990</v>
      </c>
      <c r="H30" s="47">
        <v>9.931622285356575</v>
      </c>
      <c r="I30" s="45">
        <v>80</v>
      </c>
      <c r="J30" s="46">
        <v>0.8025553361904303</v>
      </c>
      <c r="K30" s="45">
        <v>1125.105</v>
      </c>
      <c r="L30" s="46">
        <v>11.286987769056676</v>
      </c>
      <c r="M30" s="45">
        <v>756.664</v>
      </c>
      <c r="N30" s="46">
        <v>7.5908091362899475</v>
      </c>
      <c r="O30" s="45">
        <v>350</v>
      </c>
      <c r="P30" s="46">
        <v>3.5111795958331324</v>
      </c>
      <c r="Q30" s="45">
        <v>1914.093</v>
      </c>
      <c r="R30" s="33">
        <f t="shared" si="1"/>
        <v>19.20237760834671</v>
      </c>
      <c r="S30" s="34" t="s">
        <v>36</v>
      </c>
      <c r="T30" s="45">
        <v>1456.67</v>
      </c>
      <c r="U30" s="46">
        <v>14.613228519606428</v>
      </c>
      <c r="V30" s="45">
        <v>3544.284</v>
      </c>
      <c r="W30" s="46">
        <v>35.55605046467954</v>
      </c>
      <c r="X30" s="45">
        <v>996.688</v>
      </c>
      <c r="Y30" s="46">
        <v>9.998715911462096</v>
      </c>
      <c r="Z30" s="45">
        <v>1330.837</v>
      </c>
      <c r="AA30" s="46">
        <v>13.350879199370796</v>
      </c>
      <c r="AB30" s="45">
        <v>1006.744</v>
      </c>
      <c r="AC30" s="46">
        <v>10.099597117221231</v>
      </c>
      <c r="AD30" s="45">
        <v>1632.937</v>
      </c>
      <c r="AE30" s="46">
        <v>16.38152878765991</v>
      </c>
      <c r="AF30" s="19"/>
      <c r="AG30" s="20"/>
      <c r="AH30" s="21"/>
      <c r="AI30" s="20"/>
      <c r="AJ30" s="21"/>
      <c r="AK30" s="20"/>
      <c r="AL30" s="21"/>
      <c r="AM30" s="20"/>
      <c r="AN30" s="21"/>
      <c r="AO30" s="20"/>
      <c r="AP30" s="21"/>
      <c r="AQ30" s="20"/>
      <c r="AR30" s="12"/>
    </row>
    <row r="31" spans="1:44" ht="18" customHeight="1">
      <c r="A31" s="28" t="s">
        <v>37</v>
      </c>
      <c r="B31" s="45">
        <v>8862</v>
      </c>
      <c r="C31" s="45">
        <v>3316.371</v>
      </c>
      <c r="D31" s="46">
        <v>37.423052097532796</v>
      </c>
      <c r="E31" s="45">
        <v>23</v>
      </c>
      <c r="F31" s="46">
        <v>0.2595397795491681</v>
      </c>
      <c r="G31" s="45">
        <v>1800</v>
      </c>
      <c r="H31" s="47">
        <v>20.311808834282722</v>
      </c>
      <c r="I31" s="45">
        <v>95</v>
      </c>
      <c r="J31" s="46">
        <v>1.072012132920477</v>
      </c>
      <c r="K31" s="45">
        <v>1073.275</v>
      </c>
      <c r="L31" s="46">
        <v>12.111198125897104</v>
      </c>
      <c r="M31" s="45">
        <v>702.122</v>
      </c>
      <c r="N31" s="46">
        <v>7.922982134635697</v>
      </c>
      <c r="O31" s="45">
        <v>357.3</v>
      </c>
      <c r="P31" s="46">
        <v>4.03189405360512</v>
      </c>
      <c r="Q31" s="45">
        <v>1494.772</v>
      </c>
      <c r="R31" s="33">
        <f t="shared" si="1"/>
        <v>16.867208305122997</v>
      </c>
      <c r="S31" s="34" t="s">
        <v>37</v>
      </c>
      <c r="T31" s="45">
        <v>1307.68</v>
      </c>
      <c r="U31" s="46">
        <v>14.756303431341571</v>
      </c>
      <c r="V31" s="45">
        <v>3197.984</v>
      </c>
      <c r="W31" s="46">
        <v>36.08713314616377</v>
      </c>
      <c r="X31" s="45">
        <v>926.924</v>
      </c>
      <c r="Y31" s="46">
        <v>10.459723939949265</v>
      </c>
      <c r="Z31" s="45">
        <v>904.345</v>
      </c>
      <c r="AA31" s="46">
        <v>10.204934866799672</v>
      </c>
      <c r="AB31" s="45">
        <v>940.808</v>
      </c>
      <c r="AC31" s="46">
        <v>10.616395692091032</v>
      </c>
      <c r="AD31" s="45">
        <v>1584.099</v>
      </c>
      <c r="AE31" s="46">
        <v>17.87550892365468</v>
      </c>
      <c r="AF31" s="19"/>
      <c r="AG31" s="20"/>
      <c r="AH31" s="21"/>
      <c r="AI31" s="20"/>
      <c r="AJ31" s="21"/>
      <c r="AK31" s="20"/>
      <c r="AL31" s="21"/>
      <c r="AM31" s="20"/>
      <c r="AN31" s="21"/>
      <c r="AO31" s="20"/>
      <c r="AP31" s="21"/>
      <c r="AQ31" s="20"/>
      <c r="AR31" s="12"/>
    </row>
    <row r="32" spans="1:44" ht="18" customHeight="1">
      <c r="A32" s="28" t="s">
        <v>38</v>
      </c>
      <c r="B32" s="45">
        <v>4133</v>
      </c>
      <c r="C32" s="45">
        <v>2478.411</v>
      </c>
      <c r="D32" s="46">
        <v>59.96929442508711</v>
      </c>
      <c r="E32" s="45">
        <v>6</v>
      </c>
      <c r="F32" s="46">
        <v>0.14518002322880372</v>
      </c>
      <c r="G32" s="45">
        <v>130</v>
      </c>
      <c r="H32" s="47">
        <v>3.145567169957414</v>
      </c>
      <c r="I32" s="45">
        <v>10</v>
      </c>
      <c r="J32" s="46">
        <v>0.24196670538133955</v>
      </c>
      <c r="K32" s="45">
        <v>368.061</v>
      </c>
      <c r="L32" s="46">
        <v>8.90585075493612</v>
      </c>
      <c r="M32" s="45">
        <v>290.874</v>
      </c>
      <c r="N32" s="46">
        <v>7.038182346109176</v>
      </c>
      <c r="O32" s="45">
        <v>75.2</v>
      </c>
      <c r="P32" s="46">
        <v>1.8195896244676733</v>
      </c>
      <c r="Q32" s="45">
        <v>774.2539999999999</v>
      </c>
      <c r="R32" s="33">
        <f t="shared" si="1"/>
        <v>18.733462375998062</v>
      </c>
      <c r="S32" s="34" t="s">
        <v>38</v>
      </c>
      <c r="T32" s="45">
        <v>725.217</v>
      </c>
      <c r="U32" s="46">
        <v>17.54783681765389</v>
      </c>
      <c r="V32" s="45">
        <v>1202.269</v>
      </c>
      <c r="W32" s="46">
        <v>29.09090689121177</v>
      </c>
      <c r="X32" s="45">
        <v>378.121</v>
      </c>
      <c r="Y32" s="46">
        <v>9.14926926054975</v>
      </c>
      <c r="Z32" s="45">
        <v>712.197</v>
      </c>
      <c r="AA32" s="46">
        <v>17.232796167247386</v>
      </c>
      <c r="AB32" s="45">
        <v>368.91</v>
      </c>
      <c r="AC32" s="46">
        <v>8.926393728222996</v>
      </c>
      <c r="AD32" s="45">
        <v>746.086</v>
      </c>
      <c r="AE32" s="46">
        <v>18.052797135114208</v>
      </c>
      <c r="AF32" s="19"/>
      <c r="AG32" s="20"/>
      <c r="AH32" s="21"/>
      <c r="AI32" s="20"/>
      <c r="AJ32" s="21"/>
      <c r="AK32" s="20"/>
      <c r="AL32" s="21"/>
      <c r="AM32" s="20"/>
      <c r="AN32" s="21"/>
      <c r="AO32" s="20"/>
      <c r="AP32" s="21"/>
      <c r="AQ32" s="20"/>
      <c r="AR32" s="12"/>
    </row>
    <row r="33" spans="1:44" ht="18" customHeight="1">
      <c r="A33" s="28" t="s">
        <v>39</v>
      </c>
      <c r="B33" s="45">
        <v>6110</v>
      </c>
      <c r="C33" s="45">
        <v>2605.511</v>
      </c>
      <c r="D33" s="46">
        <v>42.64338788870703</v>
      </c>
      <c r="E33" s="45">
        <v>22</v>
      </c>
      <c r="F33" s="46">
        <v>0.36006546644844517</v>
      </c>
      <c r="G33" s="45">
        <v>650</v>
      </c>
      <c r="H33" s="47">
        <v>10.638297872340425</v>
      </c>
      <c r="I33" s="45">
        <v>1</v>
      </c>
      <c r="J33" s="46">
        <v>0.016366612111292964</v>
      </c>
      <c r="K33" s="45">
        <v>988.723</v>
      </c>
      <c r="L33" s="46">
        <v>16.18204582651391</v>
      </c>
      <c r="M33" s="45">
        <v>398.33</v>
      </c>
      <c r="N33" s="46">
        <v>6.5193126022913255</v>
      </c>
      <c r="O33" s="45">
        <v>226</v>
      </c>
      <c r="P33" s="61">
        <v>3.6988543371522096</v>
      </c>
      <c r="Q33" s="45">
        <v>1218.4360000000001</v>
      </c>
      <c r="R33" s="33">
        <f t="shared" si="1"/>
        <v>19.941669394435355</v>
      </c>
      <c r="S33" s="34" t="s">
        <v>39</v>
      </c>
      <c r="T33" s="45">
        <v>864.696</v>
      </c>
      <c r="U33" s="46">
        <v>14.15214402618658</v>
      </c>
      <c r="V33" s="45">
        <v>2180.797</v>
      </c>
      <c r="W33" s="46">
        <v>35.69225859247136</v>
      </c>
      <c r="X33" s="45">
        <v>634.484</v>
      </c>
      <c r="Y33" s="46">
        <v>10.384353518821603</v>
      </c>
      <c r="Z33" s="45">
        <v>663.235</v>
      </c>
      <c r="AA33" s="46">
        <v>10.854909983633387</v>
      </c>
      <c r="AB33" s="45">
        <v>838.204</v>
      </c>
      <c r="AC33" s="46">
        <v>13.718559738134207</v>
      </c>
      <c r="AD33" s="45">
        <v>928.584</v>
      </c>
      <c r="AE33" s="46">
        <v>15.197774140752864</v>
      </c>
      <c r="AF33" s="19"/>
      <c r="AG33" s="20"/>
      <c r="AH33" s="21"/>
      <c r="AI33" s="20"/>
      <c r="AJ33" s="21"/>
      <c r="AK33" s="20"/>
      <c r="AL33" s="21"/>
      <c r="AM33" s="20"/>
      <c r="AN33" s="21"/>
      <c r="AO33" s="20"/>
      <c r="AP33" s="21"/>
      <c r="AQ33" s="20"/>
      <c r="AR33" s="12"/>
    </row>
    <row r="34" spans="1:44" ht="18" customHeight="1">
      <c r="A34" s="28" t="s">
        <v>40</v>
      </c>
      <c r="B34" s="45">
        <v>5510</v>
      </c>
      <c r="C34" s="45">
        <v>1526.542</v>
      </c>
      <c r="D34" s="46">
        <v>27.704936479128854</v>
      </c>
      <c r="E34" s="45">
        <v>8</v>
      </c>
      <c r="F34" s="46">
        <v>0.1451905626134301</v>
      </c>
      <c r="G34" s="45">
        <v>1000</v>
      </c>
      <c r="H34" s="47">
        <v>18.148820326678766</v>
      </c>
      <c r="I34" s="45">
        <v>85</v>
      </c>
      <c r="J34" s="46">
        <v>1.5426497277676952</v>
      </c>
      <c r="K34" s="45">
        <v>692.372</v>
      </c>
      <c r="L34" s="46">
        <v>12.56573502722323</v>
      </c>
      <c r="M34" s="45">
        <v>366.404</v>
      </c>
      <c r="N34" s="46">
        <v>6.649800362976406</v>
      </c>
      <c r="O34" s="45">
        <v>654.8</v>
      </c>
      <c r="P34" s="46">
        <v>11.883847549909255</v>
      </c>
      <c r="Q34" s="45">
        <v>1176.882</v>
      </c>
      <c r="R34" s="33">
        <f t="shared" si="1"/>
        <v>21.359019963702362</v>
      </c>
      <c r="S34" s="34" t="s">
        <v>40</v>
      </c>
      <c r="T34" s="45">
        <v>876.104</v>
      </c>
      <c r="U34" s="46">
        <v>15.900254083484574</v>
      </c>
      <c r="V34" s="45">
        <v>1344.152</v>
      </c>
      <c r="W34" s="46">
        <v>24.39477313974592</v>
      </c>
      <c r="X34" s="45">
        <v>407.913</v>
      </c>
      <c r="Y34" s="46">
        <v>7.403139745916515</v>
      </c>
      <c r="Z34" s="45">
        <v>511.503</v>
      </c>
      <c r="AA34" s="46">
        <v>9.28317604355717</v>
      </c>
      <c r="AB34" s="45">
        <v>1109.828</v>
      </c>
      <c r="AC34" s="46">
        <v>20.14206896551724</v>
      </c>
      <c r="AD34" s="45">
        <v>1260.5</v>
      </c>
      <c r="AE34" s="46">
        <v>22.876588021778584</v>
      </c>
      <c r="AF34" s="19"/>
      <c r="AG34" s="20"/>
      <c r="AH34" s="21"/>
      <c r="AI34" s="20"/>
      <c r="AJ34" s="21"/>
      <c r="AK34" s="20"/>
      <c r="AL34" s="21"/>
      <c r="AM34" s="20"/>
      <c r="AN34" s="21"/>
      <c r="AO34" s="20"/>
      <c r="AP34" s="21"/>
      <c r="AQ34" s="20"/>
      <c r="AR34" s="12"/>
    </row>
    <row r="35" spans="1:44" ht="18" customHeight="1">
      <c r="A35" s="28" t="s">
        <v>41</v>
      </c>
      <c r="B35" s="45">
        <v>5387</v>
      </c>
      <c r="C35" s="45">
        <v>1622.4</v>
      </c>
      <c r="D35" s="46">
        <v>30.116948208650456</v>
      </c>
      <c r="E35" s="45">
        <v>4.5</v>
      </c>
      <c r="F35" s="46">
        <v>0.08353443475032485</v>
      </c>
      <c r="G35" s="45">
        <v>1050</v>
      </c>
      <c r="H35" s="47">
        <v>19.491368108409134</v>
      </c>
      <c r="I35" s="45">
        <v>100</v>
      </c>
      <c r="J35" s="46">
        <v>1.8563207722294413</v>
      </c>
      <c r="K35" s="45">
        <v>589.476</v>
      </c>
      <c r="L35" s="46">
        <v>10.942565435307221</v>
      </c>
      <c r="M35" s="45">
        <v>322.725</v>
      </c>
      <c r="N35" s="46">
        <v>5.990811212177465</v>
      </c>
      <c r="O35" s="45">
        <v>208.7</v>
      </c>
      <c r="P35" s="46">
        <v>3.874141451642844</v>
      </c>
      <c r="Q35" s="45">
        <v>1489.199</v>
      </c>
      <c r="R35" s="33">
        <f t="shared" si="1"/>
        <v>27.64431037683312</v>
      </c>
      <c r="S35" s="34" t="s">
        <v>41</v>
      </c>
      <c r="T35" s="45">
        <v>925.067</v>
      </c>
      <c r="U35" s="46">
        <v>17.172210878039724</v>
      </c>
      <c r="V35" s="45">
        <v>1291.483</v>
      </c>
      <c r="W35" s="46">
        <v>23.974067198811955</v>
      </c>
      <c r="X35" s="45">
        <v>492.75</v>
      </c>
      <c r="Y35" s="46">
        <v>9.147020605160572</v>
      </c>
      <c r="Z35" s="45">
        <v>796.374</v>
      </c>
      <c r="AA35" s="46">
        <v>14.783255986634492</v>
      </c>
      <c r="AB35" s="45">
        <v>414.181</v>
      </c>
      <c r="AC35" s="46">
        <v>7.688527937627622</v>
      </c>
      <c r="AD35" s="45">
        <v>1467.145</v>
      </c>
      <c r="AE35" s="46">
        <v>27.234917393725638</v>
      </c>
      <c r="AF35" s="19"/>
      <c r="AG35" s="20"/>
      <c r="AH35" s="21"/>
      <c r="AI35" s="20"/>
      <c r="AJ35" s="21"/>
      <c r="AK35" s="20"/>
      <c r="AL35" s="21"/>
      <c r="AM35" s="20"/>
      <c r="AN35" s="21"/>
      <c r="AO35" s="20"/>
      <c r="AP35" s="21"/>
      <c r="AQ35" s="20"/>
      <c r="AR35" s="12"/>
    </row>
    <row r="36" spans="1:44" ht="18" customHeight="1">
      <c r="A36" s="28" t="s">
        <v>42</v>
      </c>
      <c r="B36" s="45">
        <v>6681</v>
      </c>
      <c r="C36" s="45">
        <v>3007.184</v>
      </c>
      <c r="D36" s="46">
        <v>45.01098637928454</v>
      </c>
      <c r="E36" s="45">
        <v>28</v>
      </c>
      <c r="F36" s="46">
        <v>0.4190989372848376</v>
      </c>
      <c r="G36" s="45">
        <v>348</v>
      </c>
      <c r="H36" s="47">
        <v>5.208801077682981</v>
      </c>
      <c r="I36" s="45">
        <v>20</v>
      </c>
      <c r="J36" s="57">
        <v>0.299356383774884</v>
      </c>
      <c r="K36" s="45">
        <v>933.329</v>
      </c>
      <c r="L36" s="46">
        <v>13.969899715611437</v>
      </c>
      <c r="M36" s="45">
        <v>470.291</v>
      </c>
      <c r="N36" s="46">
        <v>7.039230654093699</v>
      </c>
      <c r="O36" s="45">
        <v>593</v>
      </c>
      <c r="P36" s="46">
        <v>8.87591677892531</v>
      </c>
      <c r="Q36" s="45">
        <v>1281.196</v>
      </c>
      <c r="R36" s="33">
        <f t="shared" si="1"/>
        <v>19.176710073342313</v>
      </c>
      <c r="S36" s="34" t="s">
        <v>42</v>
      </c>
      <c r="T36" s="45">
        <v>979.831</v>
      </c>
      <c r="U36" s="46">
        <v>14.66593324352642</v>
      </c>
      <c r="V36" s="45">
        <v>2171.493</v>
      </c>
      <c r="W36" s="46">
        <v>32.50251459362371</v>
      </c>
      <c r="X36" s="45">
        <v>630.025</v>
      </c>
      <c r="Y36" s="46">
        <v>9.430100284388566</v>
      </c>
      <c r="Z36" s="45">
        <v>924.832</v>
      </c>
      <c r="AA36" s="46">
        <v>13.842718155964675</v>
      </c>
      <c r="AB36" s="45">
        <v>857.569</v>
      </c>
      <c r="AC36" s="46">
        <v>12.835937733872175</v>
      </c>
      <c r="AD36" s="45">
        <v>1117.25</v>
      </c>
      <c r="AE36" s="46">
        <v>16.72279598862446</v>
      </c>
      <c r="AF36" s="19"/>
      <c r="AG36" s="20"/>
      <c r="AH36" s="21"/>
      <c r="AI36" s="20"/>
      <c r="AJ36" s="21"/>
      <c r="AK36" s="20"/>
      <c r="AL36" s="21"/>
      <c r="AM36" s="20"/>
      <c r="AN36" s="21"/>
      <c r="AO36" s="20"/>
      <c r="AP36" s="21"/>
      <c r="AQ36" s="20"/>
      <c r="AR36" s="12"/>
    </row>
    <row r="37" spans="1:44" ht="18" customHeight="1">
      <c r="A37" s="28" t="s">
        <v>43</v>
      </c>
      <c r="B37" s="45">
        <v>9683</v>
      </c>
      <c r="C37" s="45">
        <v>6232</v>
      </c>
      <c r="D37" s="46">
        <v>64.36021894041103</v>
      </c>
      <c r="E37" s="45">
        <v>2.7</v>
      </c>
      <c r="F37" s="46">
        <v>0.02788392027264278</v>
      </c>
      <c r="G37" s="45">
        <v>0</v>
      </c>
      <c r="H37" s="47">
        <v>0</v>
      </c>
      <c r="I37" s="45">
        <v>30</v>
      </c>
      <c r="J37" s="46">
        <v>0.30982133636269754</v>
      </c>
      <c r="K37" s="45">
        <v>391.556</v>
      </c>
      <c r="L37" s="46">
        <v>4.043746772694413</v>
      </c>
      <c r="M37" s="45">
        <v>406.614</v>
      </c>
      <c r="N37" s="46">
        <v>4.199256428792729</v>
      </c>
      <c r="O37" s="45">
        <v>207.9</v>
      </c>
      <c r="P37" s="46">
        <v>2.1470618609934937</v>
      </c>
      <c r="Q37" s="45">
        <v>2412.23</v>
      </c>
      <c r="R37" s="33">
        <f t="shared" si="1"/>
        <v>24.912010740472994</v>
      </c>
      <c r="S37" s="34" t="s">
        <v>43</v>
      </c>
      <c r="T37" s="45">
        <v>1916.617</v>
      </c>
      <c r="U37" s="46">
        <v>19.793628007848806</v>
      </c>
      <c r="V37" s="45">
        <v>1703.047</v>
      </c>
      <c r="W37" s="46">
        <v>17.58800991428276</v>
      </c>
      <c r="X37" s="45">
        <v>1190.816</v>
      </c>
      <c r="Y37" s="46">
        <v>12.2980068160694</v>
      </c>
      <c r="Z37" s="45">
        <v>560.778</v>
      </c>
      <c r="AA37" s="46">
        <v>5.791366312093359</v>
      </c>
      <c r="AB37" s="45">
        <v>1012.682</v>
      </c>
      <c r="AC37" s="46">
        <v>10.458349685014975</v>
      </c>
      <c r="AD37" s="45">
        <v>3299.06</v>
      </c>
      <c r="AE37" s="46">
        <v>34.0706392646907</v>
      </c>
      <c r="AF37" s="19"/>
      <c r="AG37" s="20"/>
      <c r="AH37" s="21"/>
      <c r="AI37" s="20"/>
      <c r="AJ37" s="21"/>
      <c r="AK37" s="20"/>
      <c r="AL37" s="21"/>
      <c r="AM37" s="20"/>
      <c r="AN37" s="21"/>
      <c r="AO37" s="20"/>
      <c r="AP37" s="21"/>
      <c r="AQ37" s="20"/>
      <c r="AR37" s="12"/>
    </row>
    <row r="38" spans="1:44" ht="18" customHeight="1">
      <c r="A38" s="28" t="s">
        <v>44</v>
      </c>
      <c r="B38" s="45">
        <v>3548</v>
      </c>
      <c r="C38" s="45">
        <v>852.06</v>
      </c>
      <c r="D38" s="46">
        <v>24.0152198421646</v>
      </c>
      <c r="E38" s="45">
        <v>2.6</v>
      </c>
      <c r="F38" s="46">
        <v>0.07328072153325818</v>
      </c>
      <c r="G38" s="45">
        <v>1022</v>
      </c>
      <c r="H38" s="47">
        <v>28.804960541149942</v>
      </c>
      <c r="I38" s="45">
        <v>165</v>
      </c>
      <c r="J38" s="46">
        <v>4.650507328072153</v>
      </c>
      <c r="K38" s="45">
        <v>346.195</v>
      </c>
      <c r="L38" s="46">
        <v>9.757468996617813</v>
      </c>
      <c r="M38" s="45">
        <v>244.145</v>
      </c>
      <c r="N38" s="46">
        <v>6.881200676437429</v>
      </c>
      <c r="O38" s="45">
        <v>262.1</v>
      </c>
      <c r="P38" s="46">
        <v>7.3872604284103724</v>
      </c>
      <c r="Q38" s="45">
        <v>653.9</v>
      </c>
      <c r="R38" s="33">
        <f t="shared" si="1"/>
        <v>18.430101465614428</v>
      </c>
      <c r="S38" s="34" t="s">
        <v>44</v>
      </c>
      <c r="T38" s="45">
        <v>609.067</v>
      </c>
      <c r="U38" s="46">
        <v>17.166488162344983</v>
      </c>
      <c r="V38" s="45">
        <v>992.253</v>
      </c>
      <c r="W38" s="46">
        <v>27.966544532130776</v>
      </c>
      <c r="X38" s="45">
        <v>442.129</v>
      </c>
      <c r="Y38" s="46">
        <v>12.461358511837654</v>
      </c>
      <c r="Z38" s="45">
        <v>271.062</v>
      </c>
      <c r="AA38" s="46">
        <v>7.639853438556933</v>
      </c>
      <c r="AB38" s="45">
        <v>345.933</v>
      </c>
      <c r="AC38" s="46">
        <v>9.750084554678692</v>
      </c>
      <c r="AD38" s="45">
        <v>887.556</v>
      </c>
      <c r="AE38" s="46">
        <v>25.015670800450955</v>
      </c>
      <c r="AF38" s="19"/>
      <c r="AG38" s="20"/>
      <c r="AH38" s="21"/>
      <c r="AI38" s="20"/>
      <c r="AJ38" s="21"/>
      <c r="AK38" s="20"/>
      <c r="AL38" s="21"/>
      <c r="AM38" s="20"/>
      <c r="AN38" s="21"/>
      <c r="AO38" s="20"/>
      <c r="AP38" s="21"/>
      <c r="AQ38" s="20"/>
      <c r="AR38" s="12"/>
    </row>
    <row r="39" spans="1:44" ht="18" customHeight="1">
      <c r="A39" s="28" t="s">
        <v>45</v>
      </c>
      <c r="B39" s="45">
        <v>9070</v>
      </c>
      <c r="C39" s="45">
        <v>3680.17</v>
      </c>
      <c r="D39" s="46">
        <v>40.57519294377067</v>
      </c>
      <c r="E39" s="45">
        <v>8.4</v>
      </c>
      <c r="F39" s="46">
        <v>0.09261300992282248</v>
      </c>
      <c r="G39" s="45">
        <v>1553.377</v>
      </c>
      <c r="H39" s="47">
        <v>17.12653803748622</v>
      </c>
      <c r="I39" s="45">
        <v>160</v>
      </c>
      <c r="J39" s="46">
        <v>1.7640573318632855</v>
      </c>
      <c r="K39" s="45">
        <v>719.457</v>
      </c>
      <c r="L39" s="46">
        <v>7.932271223814774</v>
      </c>
      <c r="M39" s="45">
        <v>524.23</v>
      </c>
      <c r="N39" s="46">
        <v>5.779823594266813</v>
      </c>
      <c r="O39" s="45">
        <v>389.6</v>
      </c>
      <c r="P39" s="46">
        <v>4.2954796030871005</v>
      </c>
      <c r="Q39" s="45">
        <v>2034.766</v>
      </c>
      <c r="R39" s="33">
        <f t="shared" si="1"/>
        <v>22.434024255788316</v>
      </c>
      <c r="S39" s="34" t="s">
        <v>45</v>
      </c>
      <c r="T39" s="45">
        <v>1212.237</v>
      </c>
      <c r="U39" s="46">
        <v>13.365347298787212</v>
      </c>
      <c r="V39" s="45">
        <v>2832.512</v>
      </c>
      <c r="W39" s="46">
        <v>31.229459757442118</v>
      </c>
      <c r="X39" s="45">
        <v>1346.751</v>
      </c>
      <c r="Y39" s="46">
        <v>14.848412348401324</v>
      </c>
      <c r="Z39" s="45">
        <v>665.973</v>
      </c>
      <c r="AA39" s="46">
        <v>7.342590959206174</v>
      </c>
      <c r="AB39" s="45">
        <v>779.159</v>
      </c>
      <c r="AC39" s="46">
        <v>8.590507166482912</v>
      </c>
      <c r="AD39" s="45">
        <v>2233.368</v>
      </c>
      <c r="AE39" s="46">
        <v>24.623682469680265</v>
      </c>
      <c r="AF39" s="19"/>
      <c r="AG39" s="20"/>
      <c r="AH39" s="21"/>
      <c r="AI39" s="20"/>
      <c r="AJ39" s="21"/>
      <c r="AK39" s="20"/>
      <c r="AL39" s="21"/>
      <c r="AM39" s="20"/>
      <c r="AN39" s="21"/>
      <c r="AO39" s="20"/>
      <c r="AP39" s="21"/>
      <c r="AQ39" s="20"/>
      <c r="AR39" s="12"/>
    </row>
    <row r="40" spans="1:44" ht="18" customHeight="1">
      <c r="A40" s="28" t="s">
        <v>46</v>
      </c>
      <c r="B40" s="45">
        <v>13472</v>
      </c>
      <c r="C40" s="45">
        <v>7402.183</v>
      </c>
      <c r="D40" s="46">
        <v>54.944945071258914</v>
      </c>
      <c r="E40" s="45">
        <v>38</v>
      </c>
      <c r="F40" s="46">
        <v>0.2820665083135392</v>
      </c>
      <c r="G40" s="45">
        <v>260</v>
      </c>
      <c r="H40" s="47">
        <v>1.9299287410926365</v>
      </c>
      <c r="I40" s="45">
        <v>0.01</v>
      </c>
      <c r="J40" s="47">
        <v>7.422802850356294E-05</v>
      </c>
      <c r="K40" s="45">
        <v>1677.632</v>
      </c>
      <c r="L40" s="46">
        <v>12.452731591448932</v>
      </c>
      <c r="M40" s="45">
        <v>1027.421</v>
      </c>
      <c r="N40" s="46">
        <v>7.626343527315914</v>
      </c>
      <c r="O40" s="45">
        <v>557.1</v>
      </c>
      <c r="P40" s="46">
        <v>4.135243467933492</v>
      </c>
      <c r="Q40" s="45">
        <v>2509.654</v>
      </c>
      <c r="R40" s="33">
        <f t="shared" si="1"/>
        <v>18.628666864608075</v>
      </c>
      <c r="S40" s="34" t="s">
        <v>46</v>
      </c>
      <c r="T40" s="45">
        <v>1456.795</v>
      </c>
      <c r="U40" s="46">
        <v>10.813502078384799</v>
      </c>
      <c r="V40" s="45">
        <v>5204.964</v>
      </c>
      <c r="W40" s="46">
        <v>38.6354216152019</v>
      </c>
      <c r="X40" s="45">
        <v>1580.596</v>
      </c>
      <c r="Y40" s="46">
        <v>11.732452494061759</v>
      </c>
      <c r="Z40" s="45">
        <v>1361.166</v>
      </c>
      <c r="AA40" s="46">
        <v>10.103666864608076</v>
      </c>
      <c r="AB40" s="45">
        <v>1416.427</v>
      </c>
      <c r="AC40" s="46">
        <v>10.513858372921616</v>
      </c>
      <c r="AD40" s="45">
        <v>2452.052</v>
      </c>
      <c r="AE40" s="46">
        <v>18.201098574821852</v>
      </c>
      <c r="AF40" s="19"/>
      <c r="AG40" s="20"/>
      <c r="AH40" s="21"/>
      <c r="AI40" s="20"/>
      <c r="AJ40" s="21"/>
      <c r="AK40" s="20"/>
      <c r="AL40" s="21"/>
      <c r="AM40" s="20"/>
      <c r="AN40" s="21"/>
      <c r="AO40" s="20"/>
      <c r="AP40" s="21"/>
      <c r="AQ40" s="20"/>
      <c r="AR40" s="12"/>
    </row>
    <row r="41" spans="1:44" ht="18" customHeight="1" thickBot="1">
      <c r="A41" s="28" t="s">
        <v>47</v>
      </c>
      <c r="B41" s="45">
        <v>2584</v>
      </c>
      <c r="C41" s="45">
        <v>1274.282</v>
      </c>
      <c r="D41" s="46">
        <v>49.31762072305925</v>
      </c>
      <c r="E41" s="45">
        <v>2.031</v>
      </c>
      <c r="F41" s="46">
        <v>0.07860433380408209</v>
      </c>
      <c r="G41" s="45">
        <v>152</v>
      </c>
      <c r="H41" s="47">
        <v>5.882746793806241</v>
      </c>
      <c r="I41" s="45">
        <v>60</v>
      </c>
      <c r="J41" s="46">
        <v>2.3221368922919376</v>
      </c>
      <c r="K41" s="45">
        <v>131.89</v>
      </c>
      <c r="L41" s="46">
        <v>5.1044439120730605</v>
      </c>
      <c r="M41" s="45">
        <v>206.496</v>
      </c>
      <c r="N41" s="46">
        <v>7.991866328511932</v>
      </c>
      <c r="O41" s="45">
        <v>169.6</v>
      </c>
      <c r="P41" s="47">
        <v>6.563906948878544</v>
      </c>
      <c r="Q41" s="45">
        <v>587.528</v>
      </c>
      <c r="R41" s="33">
        <f>+Q41/B41*100</f>
        <v>22.737151702786377</v>
      </c>
      <c r="S41" s="34" t="s">
        <v>47</v>
      </c>
      <c r="T41" s="45">
        <v>597.309</v>
      </c>
      <c r="U41" s="46">
        <v>23.117221083300084</v>
      </c>
      <c r="V41" s="45">
        <v>452.689</v>
      </c>
      <c r="W41" s="46">
        <v>17.520097127245748</v>
      </c>
      <c r="X41" s="45">
        <v>229.379</v>
      </c>
      <c r="Y41" s="46">
        <v>8.877490636950538</v>
      </c>
      <c r="Z41" s="45">
        <v>378.103</v>
      </c>
      <c r="AA41" s="46">
        <v>14.633448756437643</v>
      </c>
      <c r="AB41" s="45">
        <v>321.413</v>
      </c>
      <c r="AC41" s="46">
        <v>12.43941641603714</v>
      </c>
      <c r="AD41" s="45">
        <v>604.934</v>
      </c>
      <c r="AE41" s="46">
        <v>23.412325980028847</v>
      </c>
      <c r="AF41" s="19"/>
      <c r="AG41" s="20"/>
      <c r="AH41" s="21"/>
      <c r="AI41" s="20"/>
      <c r="AJ41" s="21"/>
      <c r="AK41" s="20"/>
      <c r="AL41" s="21"/>
      <c r="AM41" s="20"/>
      <c r="AN41" s="21"/>
      <c r="AO41" s="20"/>
      <c r="AP41" s="21"/>
      <c r="AQ41" s="20"/>
      <c r="AR41" s="12"/>
    </row>
    <row r="42" spans="1:44" ht="18" customHeight="1" thickBot="1">
      <c r="A42" s="29" t="s">
        <v>48</v>
      </c>
      <c r="B42" s="50">
        <v>111304</v>
      </c>
      <c r="C42" s="50">
        <v>52644.273</v>
      </c>
      <c r="D42" s="51">
        <v>47.297895332737</v>
      </c>
      <c r="E42" s="50">
        <v>259.232</v>
      </c>
      <c r="F42" s="51">
        <v>0.23290525833448358</v>
      </c>
      <c r="G42" s="50">
        <v>9755.377</v>
      </c>
      <c r="H42" s="52">
        <v>8.764653284838598</v>
      </c>
      <c r="I42" s="50">
        <v>837.01</v>
      </c>
      <c r="J42" s="51">
        <v>0.752006041995379</v>
      </c>
      <c r="K42" s="50">
        <v>12313.819</v>
      </c>
      <c r="L42" s="51">
        <v>11.063268405440192</v>
      </c>
      <c r="M42" s="50">
        <v>7642.541</v>
      </c>
      <c r="N42" s="51">
        <v>6.866389897608638</v>
      </c>
      <c r="O42" s="50">
        <v>5461.8</v>
      </c>
      <c r="P42" s="51">
        <v>4.907117716837745</v>
      </c>
      <c r="Q42" s="50">
        <v>22389.574999999997</v>
      </c>
      <c r="R42" s="36">
        <f>+Q42/B42*100</f>
        <v>20.11569665061453</v>
      </c>
      <c r="S42" s="37" t="s">
        <v>48</v>
      </c>
      <c r="T42" s="50">
        <v>16036.236</v>
      </c>
      <c r="U42" s="51">
        <v>14.407649087661806</v>
      </c>
      <c r="V42" s="50">
        <v>36035.775</v>
      </c>
      <c r="W42" s="51">
        <v>32.376101274759</v>
      </c>
      <c r="X42" s="50">
        <v>12685.078</v>
      </c>
      <c r="Y42" s="51">
        <v>11.396823573413291</v>
      </c>
      <c r="Z42" s="50">
        <v>12198.584</v>
      </c>
      <c r="AA42" s="51">
        <v>10.959736289635917</v>
      </c>
      <c r="AB42" s="50">
        <v>12185.773</v>
      </c>
      <c r="AC42" s="51">
        <v>10.948226332282953</v>
      </c>
      <c r="AD42" s="50">
        <v>22162.181</v>
      </c>
      <c r="AE42" s="51">
        <v>19.911463442247033</v>
      </c>
      <c r="AF42" s="19"/>
      <c r="AG42" s="20"/>
      <c r="AH42" s="21"/>
      <c r="AI42" s="20"/>
      <c r="AJ42" s="21"/>
      <c r="AK42" s="20"/>
      <c r="AL42" s="21"/>
      <c r="AM42" s="20"/>
      <c r="AN42" s="21"/>
      <c r="AO42" s="20"/>
      <c r="AP42" s="21"/>
      <c r="AQ42" s="20"/>
      <c r="AR42" s="12"/>
    </row>
    <row r="43" spans="1:44" ht="18" customHeight="1" thickBot="1">
      <c r="A43" s="31" t="s">
        <v>51</v>
      </c>
      <c r="B43" s="50">
        <v>1173323</v>
      </c>
      <c r="C43" s="50">
        <v>531897.163</v>
      </c>
      <c r="D43" s="51">
        <v>45.332532063984296</v>
      </c>
      <c r="E43" s="50">
        <v>3306.862</v>
      </c>
      <c r="F43" s="51">
        <v>0.2818372386133055</v>
      </c>
      <c r="G43" s="50">
        <v>49537.029</v>
      </c>
      <c r="H43" s="52">
        <v>4.221941968690328</v>
      </c>
      <c r="I43" s="50">
        <v>4157.164</v>
      </c>
      <c r="J43" s="51">
        <v>0.35430677851771364</v>
      </c>
      <c r="K43" s="50">
        <v>201834.963</v>
      </c>
      <c r="L43" s="51">
        <v>17.20199047542313</v>
      </c>
      <c r="M43" s="50">
        <v>82674.139</v>
      </c>
      <c r="N43" s="51">
        <v>7.04615162062783</v>
      </c>
      <c r="O43" s="50">
        <v>71295.968</v>
      </c>
      <c r="P43" s="51">
        <v>6.076412848610736</v>
      </c>
      <c r="Q43" s="50">
        <v>228620.016</v>
      </c>
      <c r="R43" s="36">
        <f>+Q43/B43*100</f>
        <v>19.48483205391866</v>
      </c>
      <c r="S43" s="37" t="s">
        <v>65</v>
      </c>
      <c r="T43" s="50">
        <v>129931.559</v>
      </c>
      <c r="U43" s="51">
        <v>11.073807070655437</v>
      </c>
      <c r="V43" s="50">
        <v>500923.077</v>
      </c>
      <c r="W43" s="51">
        <v>42.692672624185775</v>
      </c>
      <c r="X43" s="50">
        <v>118513.963</v>
      </c>
      <c r="Y43" s="51">
        <v>10.100708184689733</v>
      </c>
      <c r="Z43" s="50">
        <v>121913.654</v>
      </c>
      <c r="AA43" s="51">
        <v>10.390457053429495</v>
      </c>
      <c r="AB43" s="50">
        <v>114541.606</v>
      </c>
      <c r="AC43" s="51">
        <v>9.762152137395883</v>
      </c>
      <c r="AD43" s="50">
        <v>187499.445</v>
      </c>
      <c r="AE43" s="51">
        <v>15.980202929643678</v>
      </c>
      <c r="AF43" s="19"/>
      <c r="AG43" s="20"/>
      <c r="AH43" s="21"/>
      <c r="AI43" s="20"/>
      <c r="AJ43" s="21"/>
      <c r="AK43" s="20"/>
      <c r="AL43" s="21"/>
      <c r="AM43" s="20"/>
      <c r="AN43" s="21"/>
      <c r="AO43" s="20"/>
      <c r="AP43" s="21"/>
      <c r="AQ43" s="20"/>
      <c r="AR43" s="12"/>
    </row>
    <row r="44" spans="1:44" ht="18" customHeight="1" thickBot="1">
      <c r="A44" s="29" t="s">
        <v>49</v>
      </c>
      <c r="B44" s="50">
        <v>4337910</v>
      </c>
      <c r="C44" s="50">
        <v>1873475.995</v>
      </c>
      <c r="D44" s="51">
        <v>43.18844589615362</v>
      </c>
      <c r="E44" s="50">
        <v>11522.437</v>
      </c>
      <c r="F44" s="51">
        <v>0.26562184319118465</v>
      </c>
      <c r="G44" s="50">
        <v>93137.029</v>
      </c>
      <c r="H44" s="52">
        <v>2.1470483468324293</v>
      </c>
      <c r="I44" s="50">
        <v>6445.416</v>
      </c>
      <c r="J44" s="51">
        <v>0.14858343578306848</v>
      </c>
      <c r="K44" s="50">
        <v>832886.931</v>
      </c>
      <c r="L44" s="51">
        <v>19.20018844816153</v>
      </c>
      <c r="M44" s="50">
        <v>246039.355</v>
      </c>
      <c r="N44" s="51">
        <v>5.671840685496497</v>
      </c>
      <c r="O44" s="50">
        <v>324092.868</v>
      </c>
      <c r="P44" s="51">
        <v>7.471175148388946</v>
      </c>
      <c r="Q44" s="50">
        <v>950310.158</v>
      </c>
      <c r="R44" s="36">
        <f>+Q44/B44*100</f>
        <v>21.90709715047108</v>
      </c>
      <c r="S44" s="37" t="s">
        <v>49</v>
      </c>
      <c r="T44" s="50">
        <v>361408.098</v>
      </c>
      <c r="U44" s="51">
        <v>8.331387286819645</v>
      </c>
      <c r="V44" s="50">
        <v>1678312.22</v>
      </c>
      <c r="W44" s="51">
        <v>38.68941833456663</v>
      </c>
      <c r="X44" s="50">
        <v>387213.48</v>
      </c>
      <c r="Y44" s="51">
        <v>8.926267790925904</v>
      </c>
      <c r="Z44" s="50">
        <v>436199.588</v>
      </c>
      <c r="AA44" s="51">
        <v>10.05552371983421</v>
      </c>
      <c r="AB44" s="50">
        <v>609897.799</v>
      </c>
      <c r="AC44" s="51">
        <v>14.059714757271108</v>
      </c>
      <c r="AD44" s="50">
        <v>864879.004</v>
      </c>
      <c r="AE44" s="51">
        <v>19.937688110582503</v>
      </c>
      <c r="AF44" s="19"/>
      <c r="AG44" s="20"/>
      <c r="AH44" s="21"/>
      <c r="AI44" s="20"/>
      <c r="AJ44" s="21"/>
      <c r="AK44" s="20"/>
      <c r="AL44" s="21"/>
      <c r="AM44" s="20"/>
      <c r="AN44" s="21"/>
      <c r="AO44" s="20"/>
      <c r="AP44" s="21"/>
      <c r="AQ44" s="20"/>
      <c r="AR44" s="12"/>
    </row>
    <row r="45" spans="1:43" ht="15.75" customHeight="1">
      <c r="A45" s="9" t="s">
        <v>66</v>
      </c>
      <c r="B45" s="39"/>
      <c r="C45" s="39"/>
      <c r="D45" s="39"/>
      <c r="E45" s="39"/>
      <c r="F45" s="39"/>
      <c r="G45" s="39"/>
      <c r="I45" s="40" t="s">
        <v>68</v>
      </c>
      <c r="J45" s="39" t="s">
        <v>67</v>
      </c>
      <c r="K45" s="40"/>
      <c r="L45" s="62" t="s">
        <v>70</v>
      </c>
      <c r="M45" s="39"/>
      <c r="N45" s="1" t="s">
        <v>71</v>
      </c>
      <c r="O45" s="39"/>
      <c r="P45" s="39"/>
      <c r="Q45" s="39"/>
      <c r="R45" s="39"/>
      <c r="S45" s="63"/>
      <c r="T45" s="39"/>
      <c r="U45" s="39"/>
      <c r="V45" s="39"/>
      <c r="W45" s="39"/>
      <c r="X45" s="39"/>
      <c r="Y45" s="39"/>
      <c r="Z45" s="39"/>
      <c r="AA45" s="39"/>
      <c r="AB45" s="39"/>
      <c r="AC45" s="39"/>
      <c r="AD45" s="39"/>
      <c r="AE45" s="39"/>
      <c r="AF45" s="12"/>
      <c r="AG45" s="12"/>
      <c r="AH45" s="12"/>
      <c r="AI45" s="12"/>
      <c r="AJ45" s="12"/>
      <c r="AK45" s="12"/>
      <c r="AL45" s="12"/>
      <c r="AM45" s="12"/>
      <c r="AN45" s="12"/>
      <c r="AO45" s="12"/>
      <c r="AP45" s="12"/>
      <c r="AQ45" s="12"/>
    </row>
    <row r="46" spans="1:19" ht="15.75" customHeight="1">
      <c r="A46" s="10" t="s">
        <v>62</v>
      </c>
      <c r="N46" s="1" t="s">
        <v>73</v>
      </c>
      <c r="S46" s="64"/>
    </row>
    <row r="47" spans="1:19" ht="15.75" customHeight="1">
      <c r="A47" s="2"/>
      <c r="N47" s="1" t="s">
        <v>72</v>
      </c>
      <c r="S47" s="64"/>
    </row>
    <row r="48" ht="15.75" customHeight="1">
      <c r="A48" s="10"/>
    </row>
  </sheetData>
  <sheetProtection/>
  <mergeCells count="43">
    <mergeCell ref="AG4:AG5"/>
    <mergeCell ref="AP4:AP5"/>
    <mergeCell ref="AQ4:AQ5"/>
    <mergeCell ref="AH4:AH5"/>
    <mergeCell ref="AI4:AI5"/>
    <mergeCell ref="AJ4:AJ5"/>
    <mergeCell ref="AK4:AK5"/>
    <mergeCell ref="AL4:AL5"/>
    <mergeCell ref="AM4:AM5"/>
    <mergeCell ref="AA4:AA5"/>
    <mergeCell ref="AB4:AB5"/>
    <mergeCell ref="AC4:AC5"/>
    <mergeCell ref="AD4:AD5"/>
    <mergeCell ref="AE4:AE5"/>
    <mergeCell ref="AF4:AF5"/>
    <mergeCell ref="U4:U5"/>
    <mergeCell ref="V4:V5"/>
    <mergeCell ref="W4:W5"/>
    <mergeCell ref="X4:X5"/>
    <mergeCell ref="Y4:Y5"/>
    <mergeCell ref="Z4:Z5"/>
    <mergeCell ref="O4:O5"/>
    <mergeCell ref="P4:P5"/>
    <mergeCell ref="Q4:Q5"/>
    <mergeCell ref="R4:R5"/>
    <mergeCell ref="S4:S5"/>
    <mergeCell ref="T4:T5"/>
    <mergeCell ref="F4:F5"/>
    <mergeCell ref="G4:J4"/>
    <mergeCell ref="K4:K5"/>
    <mergeCell ref="L4:L5"/>
    <mergeCell ref="M4:M5"/>
    <mergeCell ref="N4:N5"/>
    <mergeCell ref="S45:S47"/>
    <mergeCell ref="A1:B1"/>
    <mergeCell ref="C3:R3"/>
    <mergeCell ref="T3:AE3"/>
    <mergeCell ref="AF3:AQ3"/>
    <mergeCell ref="A4:A5"/>
    <mergeCell ref="B4:B5"/>
    <mergeCell ref="C4:C5"/>
    <mergeCell ref="D4:D5"/>
    <mergeCell ref="E4:E5"/>
  </mergeCells>
  <printOptions/>
  <pageMargins left="0.7874015748031497" right="0.3937007874015748" top="0.7874015748031497" bottom="0.3937007874015748" header="0.4330708661417323" footer="0.1968503937007874"/>
  <pageSetup firstPageNumber="41" useFirstPageNumber="1" fitToWidth="0" fitToHeight="1" horizontalDpi="600" verticalDpi="600" orientation="landscape" paperSize="9" scale="62" r:id="rId1"/>
  <headerFooter alignWithMargins="0">
    <oddFooter>&amp;C&amp;"ＭＳ 明朝,標準"&amp;11― &amp;P ―</oddFooter>
  </headerFooter>
  <colBreaks count="1" manualBreakCount="1">
    <brk id="18" max="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直井</cp:lastModifiedBy>
  <cp:lastPrinted>2022-04-27T02:31:31Z</cp:lastPrinted>
  <dcterms:created xsi:type="dcterms:W3CDTF">2006-06-16T02:48:37Z</dcterms:created>
  <dcterms:modified xsi:type="dcterms:W3CDTF">2022-08-10T06:14:33Z</dcterms:modified>
  <cp:category/>
  <cp:version/>
  <cp:contentType/>
  <cp:contentStatus/>
</cp:coreProperties>
</file>