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02_健康づくりＧ\95_福祉統計\02_R2年度版福祉統計データ\06_統合版【完成版】\"/>
    </mc:Choice>
  </mc:AlternateContent>
  <bookViews>
    <workbookView xWindow="10190" yWindow="-20" windowWidth="10240" windowHeight="6110"/>
  </bookViews>
  <sheets>
    <sheet name="１人口統計 目次" sheetId="10" r:id="rId1"/>
    <sheet name="1-1" sheetId="11" r:id="rId2"/>
    <sheet name="1-2" sheetId="13" r:id="rId3"/>
    <sheet name="1-3" sheetId="12" r:id="rId4"/>
    <sheet name="1-4" sheetId="7" r:id="rId5"/>
    <sheet name="1-5" sheetId="6" r:id="rId6"/>
    <sheet name="1-6" sheetId="5" r:id="rId7"/>
    <sheet name="1-7" sheetId="3" r:id="rId8"/>
    <sheet name="1-8" sheetId="4" r:id="rId9"/>
  </sheets>
  <definedNames>
    <definedName name="_xlnm.Print_Area" localSheetId="1">'1-1'!$A$1:$N$46</definedName>
    <definedName name="_xlnm.Print_Area" localSheetId="2">'1-2'!$A$1:$V$48</definedName>
    <definedName name="_xlnm.Print_Area" localSheetId="3">'1-3'!$A$1:$M$46</definedName>
    <definedName name="_xlnm.Print_Area" localSheetId="4">'1-4'!$A$1:$AL$47</definedName>
    <definedName name="_xlnm.Print_Area" localSheetId="5">'1-5'!$A$1:$AL$47</definedName>
    <definedName name="_xlnm.Print_Area" localSheetId="6">'1-6'!$A$1:$AL$47</definedName>
    <definedName name="_xlnm.Print_Area" localSheetId="7">'1-7'!$A$1:$AB$47</definedName>
    <definedName name="_xlnm.Print_Area" localSheetId="8">'1-8'!$A$1:$AC$44</definedName>
  </definedNames>
  <calcPr calcId="152511" refMode="R1C1"/>
</workbook>
</file>

<file path=xl/calcChain.xml><?xml version="1.0" encoding="utf-8"?>
<calcChain xmlns="http://schemas.openxmlformats.org/spreadsheetml/2006/main">
  <c r="AA44" i="5" l="1"/>
  <c r="AA43" i="5"/>
  <c r="AA42" i="5"/>
  <c r="AA41" i="5"/>
  <c r="AA40" i="5"/>
  <c r="AA39" i="5"/>
  <c r="AA38" i="5"/>
  <c r="AA37" i="5"/>
  <c r="AA36" i="5"/>
  <c r="AA35" i="5"/>
  <c r="AA34" i="5"/>
  <c r="AA33" i="5"/>
  <c r="AA32" i="5"/>
  <c r="AA31" i="5"/>
  <c r="AA30" i="5"/>
  <c r="AA29" i="5"/>
  <c r="AA28" i="5"/>
  <c r="AA27" i="5"/>
  <c r="AA7" i="5" s="1"/>
  <c r="AA26" i="5"/>
  <c r="AA25" i="5"/>
  <c r="AA24" i="5"/>
  <c r="AA23" i="5"/>
  <c r="AA22" i="5"/>
  <c r="AA21" i="5"/>
  <c r="AA20" i="5"/>
  <c r="AA19" i="5"/>
  <c r="AA18" i="5"/>
  <c r="AA17" i="5"/>
  <c r="AA16" i="5"/>
  <c r="AA15" i="5"/>
  <c r="AA14" i="5"/>
  <c r="AA13" i="5"/>
  <c r="AA12" i="5"/>
  <c r="AA11" i="5"/>
  <c r="AA10" i="5"/>
  <c r="AA6" i="5" s="1"/>
  <c r="AA5" i="5" s="1"/>
  <c r="AA9" i="5"/>
  <c r="AA8" i="5"/>
  <c r="W6" i="4" l="1"/>
  <c r="W5" i="4"/>
  <c r="W6" i="3"/>
  <c r="W4" i="3" s="1"/>
  <c r="V6" i="3"/>
  <c r="U6" i="3"/>
  <c r="W5" i="3"/>
  <c r="V5" i="3"/>
  <c r="U5" i="3"/>
  <c r="W4" i="4" l="1"/>
  <c r="U4" i="3"/>
  <c r="V4" i="3"/>
  <c r="AG44" i="5"/>
  <c r="AG43" i="5"/>
  <c r="AG42" i="5"/>
  <c r="AG41" i="5"/>
  <c r="AG40" i="5"/>
  <c r="AG39" i="5"/>
  <c r="AG38" i="5"/>
  <c r="AG37" i="5"/>
  <c r="AG36" i="5"/>
  <c r="AG35" i="5"/>
  <c r="AG34" i="5"/>
  <c r="AG33" i="5"/>
  <c r="AG32" i="5"/>
  <c r="AG31" i="5"/>
  <c r="AG30" i="5"/>
  <c r="AG29" i="5"/>
  <c r="AG28" i="5"/>
  <c r="AG27" i="5"/>
  <c r="AG26" i="5"/>
  <c r="AG25" i="5"/>
  <c r="AG24" i="5"/>
  <c r="AG23" i="5"/>
  <c r="AG22" i="5"/>
  <c r="AG21" i="5"/>
  <c r="AG20" i="5"/>
  <c r="AG19" i="5"/>
  <c r="AG18" i="5"/>
  <c r="AG17" i="5"/>
  <c r="AG16" i="5"/>
  <c r="AG15" i="5"/>
  <c r="AG14" i="5"/>
  <c r="AG13" i="5"/>
  <c r="AG12" i="5"/>
  <c r="AG11" i="5"/>
  <c r="AG10" i="5"/>
  <c r="AG9" i="5"/>
  <c r="AG8" i="5"/>
  <c r="AK7" i="5"/>
  <c r="AI7" i="5"/>
  <c r="AK6" i="5"/>
  <c r="AI6" i="5"/>
  <c r="AK6" i="6"/>
  <c r="AK5" i="6" s="1"/>
  <c r="AK7" i="6"/>
  <c r="AG44" i="6"/>
  <c r="AG43" i="6"/>
  <c r="AG42" i="6"/>
  <c r="AG41" i="6"/>
  <c r="AG40" i="6"/>
  <c r="AG39" i="6"/>
  <c r="AG38" i="6"/>
  <c r="AG37" i="6"/>
  <c r="AG36" i="6"/>
  <c r="AG35" i="6"/>
  <c r="AG34" i="6"/>
  <c r="AG33" i="6"/>
  <c r="AG32" i="6"/>
  <c r="AG31" i="6"/>
  <c r="AG30" i="6"/>
  <c r="AG29" i="6"/>
  <c r="AG28" i="6"/>
  <c r="AG27" i="6"/>
  <c r="AG26" i="6"/>
  <c r="AG25" i="6"/>
  <c r="AG24" i="6"/>
  <c r="AG23" i="6"/>
  <c r="AG22" i="6"/>
  <c r="AG21" i="6"/>
  <c r="AG20" i="6"/>
  <c r="AG19" i="6"/>
  <c r="AG18" i="6"/>
  <c r="AG17" i="6"/>
  <c r="AG16" i="6"/>
  <c r="AG15" i="6"/>
  <c r="AG14" i="6"/>
  <c r="AG13" i="6"/>
  <c r="AG12" i="6"/>
  <c r="AG11" i="6"/>
  <c r="AG10" i="6"/>
  <c r="AG9" i="6"/>
  <c r="AG8" i="6"/>
  <c r="AI7" i="6"/>
  <c r="AI6" i="6"/>
  <c r="AG6" i="5" l="1"/>
  <c r="AK5" i="5"/>
  <c r="AG7" i="5"/>
  <c r="AI5" i="5"/>
  <c r="AG5" i="5"/>
  <c r="AI5" i="6"/>
  <c r="AG6" i="6"/>
  <c r="AG7" i="6"/>
  <c r="AG44" i="7"/>
  <c r="AG43" i="7"/>
  <c r="AG42" i="7"/>
  <c r="AG41" i="7"/>
  <c r="AG40" i="7"/>
  <c r="AG39" i="7"/>
  <c r="AG38" i="7"/>
  <c r="AG37" i="7"/>
  <c r="AG36" i="7"/>
  <c r="AG35" i="7"/>
  <c r="AG34" i="7"/>
  <c r="AG33" i="7"/>
  <c r="AG32" i="7"/>
  <c r="AG31" i="7"/>
  <c r="AG30" i="7"/>
  <c r="AG29" i="7"/>
  <c r="AG28" i="7"/>
  <c r="AG27" i="7"/>
  <c r="AG26" i="7"/>
  <c r="AG25" i="7"/>
  <c r="AG24" i="7"/>
  <c r="AG23" i="7"/>
  <c r="AG22" i="7"/>
  <c r="AG21" i="7"/>
  <c r="AG20" i="7"/>
  <c r="AG19" i="7"/>
  <c r="AG18" i="7"/>
  <c r="AG17" i="7"/>
  <c r="AG16" i="7"/>
  <c r="AG15" i="7"/>
  <c r="AG14" i="7"/>
  <c r="AG13" i="7"/>
  <c r="AG12" i="7"/>
  <c r="AG11" i="7"/>
  <c r="AG10" i="7"/>
  <c r="AG9" i="7"/>
  <c r="AG8" i="7"/>
  <c r="AK7" i="7"/>
  <c r="AI7" i="7"/>
  <c r="AK6" i="7"/>
  <c r="AK5" i="7" s="1"/>
  <c r="AI6" i="7"/>
  <c r="L6" i="12"/>
  <c r="L5" i="12"/>
  <c r="L4" i="12" s="1"/>
  <c r="AG5" i="6" l="1"/>
  <c r="AG7" i="7"/>
  <c r="AG6" i="7"/>
  <c r="AG5" i="7" s="1"/>
  <c r="AI5" i="7"/>
  <c r="V6" i="13"/>
  <c r="U6" i="13"/>
  <c r="V5" i="13"/>
  <c r="U5" i="13"/>
  <c r="M5" i="11"/>
  <c r="M4" i="11"/>
  <c r="M3" i="11" s="1"/>
  <c r="U4" i="13" l="1"/>
  <c r="V4" i="13"/>
  <c r="U6" i="4"/>
  <c r="U5" i="4"/>
  <c r="T6" i="13"/>
  <c r="S6" i="13"/>
  <c r="T5" i="13"/>
  <c r="S5" i="13"/>
  <c r="N5" i="11"/>
  <c r="N4" i="11"/>
  <c r="U4" i="4" l="1"/>
  <c r="T4" i="13"/>
  <c r="S4" i="13"/>
  <c r="N3" i="11"/>
  <c r="S6" i="4"/>
  <c r="S5" i="4"/>
  <c r="Q6" i="13"/>
  <c r="P6" i="13"/>
  <c r="Q5" i="13"/>
  <c r="P5" i="13"/>
  <c r="L5" i="11"/>
  <c r="L4" i="11"/>
  <c r="S4" i="4" l="1"/>
  <c r="Q4" i="13"/>
  <c r="P4" i="13"/>
  <c r="L3" i="11"/>
  <c r="C6" i="3"/>
  <c r="C5" i="3"/>
  <c r="C4" i="3"/>
  <c r="D6" i="3"/>
  <c r="D5" i="3"/>
  <c r="D4" i="3" s="1"/>
  <c r="B5" i="3"/>
  <c r="B4" i="3" s="1"/>
  <c r="B6" i="3"/>
  <c r="G6" i="3"/>
  <c r="F6" i="3"/>
  <c r="E6" i="3"/>
  <c r="G5" i="3"/>
  <c r="G4" i="3" s="1"/>
  <c r="F5" i="3"/>
  <c r="F4" i="3" s="1"/>
  <c r="E5" i="3"/>
  <c r="E4" i="3" s="1"/>
  <c r="J6" i="3"/>
  <c r="I6" i="3"/>
  <c r="H6" i="3"/>
  <c r="H4" i="3" s="1"/>
  <c r="J5" i="3"/>
  <c r="I5" i="3"/>
  <c r="H5" i="3"/>
  <c r="J4" i="3"/>
  <c r="I4" i="3"/>
  <c r="M6" i="3"/>
  <c r="L6" i="3"/>
  <c r="K6" i="3"/>
  <c r="M5" i="3"/>
  <c r="L5" i="3"/>
  <c r="L4" i="3" s="1"/>
  <c r="K5" i="3"/>
  <c r="M4" i="3"/>
  <c r="K4" i="3"/>
  <c r="P6" i="3"/>
  <c r="O6" i="3"/>
  <c r="N6" i="3"/>
  <c r="P5" i="3"/>
  <c r="O5" i="3"/>
  <c r="O4" i="3" s="1"/>
  <c r="N5" i="3"/>
  <c r="N4" i="3" s="1"/>
  <c r="P4" i="3"/>
  <c r="T6" i="3"/>
  <c r="T5" i="3"/>
  <c r="T4" i="3" s="1"/>
  <c r="S6" i="3"/>
  <c r="S4" i="3" s="1"/>
  <c r="S5" i="3"/>
  <c r="R4" i="3"/>
  <c r="R5" i="3"/>
  <c r="R6" i="3"/>
  <c r="B5" i="13" l="1"/>
  <c r="B4" i="13" s="1"/>
  <c r="C5" i="13"/>
  <c r="C4" i="13" s="1"/>
  <c r="D5" i="13"/>
  <c r="D4" i="13" s="1"/>
  <c r="E5" i="13"/>
  <c r="F5" i="13"/>
  <c r="F4" i="13" s="1"/>
  <c r="G5" i="13"/>
  <c r="G4" i="13" s="1"/>
  <c r="H5" i="13"/>
  <c r="H4" i="13" s="1"/>
  <c r="I5" i="13"/>
  <c r="J5" i="13"/>
  <c r="J4" i="13" s="1"/>
  <c r="K5" i="13"/>
  <c r="K4" i="13" s="1"/>
  <c r="L5" i="13"/>
  <c r="L4" i="13" s="1"/>
  <c r="M5" i="13"/>
  <c r="N5" i="13"/>
  <c r="N4" i="13" s="1"/>
  <c r="O5" i="13"/>
  <c r="O4" i="13" s="1"/>
  <c r="B6" i="13"/>
  <c r="C6" i="13"/>
  <c r="D6" i="13"/>
  <c r="E6" i="13"/>
  <c r="E4" i="13" s="1"/>
  <c r="F6" i="13"/>
  <c r="G6" i="13"/>
  <c r="H6" i="13"/>
  <c r="I6" i="13"/>
  <c r="I4" i="13" s="1"/>
  <c r="J6" i="13"/>
  <c r="K6" i="13"/>
  <c r="L6" i="13"/>
  <c r="M6" i="13"/>
  <c r="M4" i="13" s="1"/>
  <c r="N6" i="13"/>
  <c r="O6" i="13"/>
  <c r="H4" i="12"/>
  <c r="B5" i="12"/>
  <c r="B4" i="12" s="1"/>
  <c r="D5" i="12"/>
  <c r="D4" i="12" s="1"/>
  <c r="F5" i="12"/>
  <c r="F4" i="12" s="1"/>
  <c r="H5" i="12"/>
  <c r="J5" i="12"/>
  <c r="J4" i="12" s="1"/>
  <c r="B6" i="12"/>
  <c r="D6" i="12"/>
  <c r="F6" i="12"/>
  <c r="H6" i="12"/>
  <c r="J6" i="12"/>
  <c r="B4" i="11"/>
  <c r="C4" i="11"/>
  <c r="C3" i="11" s="1"/>
  <c r="D4" i="11"/>
  <c r="D3" i="11" s="1"/>
  <c r="E4" i="11"/>
  <c r="F4" i="11"/>
  <c r="G4" i="11"/>
  <c r="G3" i="11" s="1"/>
  <c r="H4" i="11"/>
  <c r="H3" i="11" s="1"/>
  <c r="I4" i="11"/>
  <c r="J4" i="11"/>
  <c r="K4" i="11"/>
  <c r="K3" i="11" s="1"/>
  <c r="B5" i="11"/>
  <c r="C5" i="11"/>
  <c r="D5" i="11"/>
  <c r="E5" i="11"/>
  <c r="F5" i="11"/>
  <c r="G5" i="11"/>
  <c r="H5" i="11"/>
  <c r="I5" i="11"/>
  <c r="J5" i="11"/>
  <c r="K5" i="11"/>
  <c r="J3" i="11" l="1"/>
  <c r="B3" i="11"/>
  <c r="I3" i="11"/>
  <c r="F3" i="11"/>
  <c r="E3" i="11"/>
  <c r="AE7" i="7"/>
  <c r="AE6" i="7"/>
  <c r="AE5" i="7"/>
  <c r="Y7" i="7"/>
  <c r="Y5" i="7" s="1"/>
  <c r="Y6" i="7"/>
  <c r="R7" i="7"/>
  <c r="R6" i="7"/>
  <c r="R5" i="7"/>
  <c r="L7" i="7"/>
  <c r="L6" i="7"/>
  <c r="L5" i="7" s="1"/>
  <c r="F7" i="7"/>
  <c r="F6" i="7"/>
  <c r="F5" i="7" s="1"/>
  <c r="AC7" i="7"/>
  <c r="AC6" i="7"/>
  <c r="AC5" i="7"/>
  <c r="W7" i="7"/>
  <c r="W6" i="7"/>
  <c r="W5" i="7"/>
  <c r="P7" i="7"/>
  <c r="P5" i="7" s="1"/>
  <c r="P6" i="7"/>
  <c r="J7" i="7"/>
  <c r="J6" i="7"/>
  <c r="J5" i="7"/>
  <c r="D7" i="7"/>
  <c r="D6" i="7"/>
  <c r="D5" i="7" s="1"/>
  <c r="AA44" i="7"/>
  <c r="AA43" i="7"/>
  <c r="AA42" i="7"/>
  <c r="AA41" i="7"/>
  <c r="AA40" i="7"/>
  <c r="AA39" i="7"/>
  <c r="AA38" i="7"/>
  <c r="AA37" i="7"/>
  <c r="AA36" i="7"/>
  <c r="AA35" i="7"/>
  <c r="AA34" i="7"/>
  <c r="AA33" i="7"/>
  <c r="AA32" i="7"/>
  <c r="AA31" i="7"/>
  <c r="AA30" i="7"/>
  <c r="AA29" i="7"/>
  <c r="AA7" i="7" s="1"/>
  <c r="AA28" i="7"/>
  <c r="AA27" i="7"/>
  <c r="AA26" i="7"/>
  <c r="AA25" i="7"/>
  <c r="AA24" i="7"/>
  <c r="AA23" i="7"/>
  <c r="AA22" i="7"/>
  <c r="AA21" i="7"/>
  <c r="AA20" i="7"/>
  <c r="AA19" i="7"/>
  <c r="AA18" i="7"/>
  <c r="AA17" i="7"/>
  <c r="AA16" i="7"/>
  <c r="AA15" i="7"/>
  <c r="AA14" i="7"/>
  <c r="AA13" i="7"/>
  <c r="AA12" i="7"/>
  <c r="AA11" i="7"/>
  <c r="AA10" i="7"/>
  <c r="AA9" i="7"/>
  <c r="AA6" i="7" s="1"/>
  <c r="AA5" i="7" s="1"/>
  <c r="AA8" i="7"/>
  <c r="U44" i="7"/>
  <c r="U43" i="7"/>
  <c r="U42" i="7"/>
  <c r="U41" i="7"/>
  <c r="U40" i="7"/>
  <c r="U39" i="7"/>
  <c r="U38" i="7"/>
  <c r="U37" i="7"/>
  <c r="U36" i="7"/>
  <c r="U35" i="7"/>
  <c r="U34" i="7"/>
  <c r="U33" i="7"/>
  <c r="U32" i="7"/>
  <c r="U31" i="7"/>
  <c r="U30" i="7"/>
  <c r="U29" i="7"/>
  <c r="U28" i="7"/>
  <c r="U27" i="7"/>
  <c r="U26" i="7"/>
  <c r="U25" i="7"/>
  <c r="U24" i="7"/>
  <c r="U23" i="7"/>
  <c r="U22" i="7"/>
  <c r="U21" i="7"/>
  <c r="U20" i="7"/>
  <c r="U19" i="7"/>
  <c r="U18" i="7"/>
  <c r="U17" i="7"/>
  <c r="U16" i="7"/>
  <c r="U15" i="7"/>
  <c r="U14" i="7"/>
  <c r="U13" i="7"/>
  <c r="U12" i="7"/>
  <c r="U11" i="7"/>
  <c r="U10" i="7"/>
  <c r="U9" i="7"/>
  <c r="U8" i="7"/>
  <c r="N44" i="7"/>
  <c r="N43" i="7"/>
  <c r="N42" i="7"/>
  <c r="N41" i="7"/>
  <c r="N40" i="7"/>
  <c r="N39" i="7"/>
  <c r="N38" i="7"/>
  <c r="N37" i="7"/>
  <c r="N36" i="7"/>
  <c r="N35" i="7"/>
  <c r="N34" i="7"/>
  <c r="N33" i="7"/>
  <c r="N32" i="7"/>
  <c r="N31" i="7"/>
  <c r="N30" i="7"/>
  <c r="N29" i="7"/>
  <c r="N28" i="7"/>
  <c r="N27" i="7"/>
  <c r="N26" i="7"/>
  <c r="N25" i="7"/>
  <c r="N24" i="7"/>
  <c r="N23" i="7"/>
  <c r="N22" i="7"/>
  <c r="N21" i="7"/>
  <c r="N20" i="7"/>
  <c r="N19" i="7"/>
  <c r="N18" i="7"/>
  <c r="N17" i="7"/>
  <c r="N16" i="7"/>
  <c r="N15" i="7"/>
  <c r="N14" i="7"/>
  <c r="N13" i="7"/>
  <c r="N12" i="7"/>
  <c r="N11" i="7"/>
  <c r="N9" i="7"/>
  <c r="N8"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10" i="7"/>
  <c r="H9" i="7"/>
  <c r="H8" i="7"/>
  <c r="H7" i="7"/>
  <c r="B44" i="7"/>
  <c r="B43" i="7"/>
  <c r="B42" i="7"/>
  <c r="B41" i="7"/>
  <c r="B40" i="7"/>
  <c r="B39" i="7"/>
  <c r="B38" i="7"/>
  <c r="B37" i="7"/>
  <c r="B36" i="7"/>
  <c r="B35" i="7"/>
  <c r="B34" i="7"/>
  <c r="B33" i="7"/>
  <c r="B32" i="7"/>
  <c r="B31" i="7"/>
  <c r="B30" i="7"/>
  <c r="B29" i="7"/>
  <c r="B28" i="7"/>
  <c r="B7" i="7" s="1"/>
  <c r="B27" i="7"/>
  <c r="B26" i="7"/>
  <c r="B25" i="7"/>
  <c r="B24" i="7"/>
  <c r="B23" i="7"/>
  <c r="B22" i="7"/>
  <c r="B21" i="7"/>
  <c r="B20" i="7"/>
  <c r="B19" i="7"/>
  <c r="B18" i="7"/>
  <c r="B17" i="7"/>
  <c r="B16" i="7"/>
  <c r="B15" i="7"/>
  <c r="B14" i="7"/>
  <c r="B13" i="7"/>
  <c r="B12" i="7"/>
  <c r="B11" i="7"/>
  <c r="B10" i="7"/>
  <c r="B9" i="7"/>
  <c r="B8" i="7"/>
  <c r="B6" i="7" s="1"/>
  <c r="B5" i="7" l="1"/>
  <c r="H6" i="7"/>
  <c r="H5" i="7" s="1"/>
  <c r="N6" i="7"/>
  <c r="N7" i="7"/>
  <c r="U6" i="7"/>
  <c r="U7" i="7"/>
  <c r="AE7" i="5"/>
  <c r="AE6" i="5"/>
  <c r="AE5" i="5" s="1"/>
  <c r="Y7" i="5"/>
  <c r="Y6" i="5"/>
  <c r="Y5" i="5"/>
  <c r="R7" i="5"/>
  <c r="R6" i="5"/>
  <c r="R5" i="5"/>
  <c r="L7" i="5"/>
  <c r="L6" i="5"/>
  <c r="L5" i="5" s="1"/>
  <c r="F7" i="5"/>
  <c r="F6" i="5"/>
  <c r="F5" i="5" s="1"/>
  <c r="AE7" i="6"/>
  <c r="AE6" i="6"/>
  <c r="AE5" i="6" s="1"/>
  <c r="Y5" i="6"/>
  <c r="Y7" i="6"/>
  <c r="Y6" i="6"/>
  <c r="R7" i="6"/>
  <c r="R6" i="6"/>
  <c r="R5" i="6"/>
  <c r="L7" i="6"/>
  <c r="L6" i="6"/>
  <c r="L5" i="6" s="1"/>
  <c r="AC7" i="5"/>
  <c r="AC6" i="5"/>
  <c r="AC5" i="5"/>
  <c r="W7" i="5"/>
  <c r="W6" i="5"/>
  <c r="W5" i="5"/>
  <c r="P7" i="5"/>
  <c r="P6" i="5"/>
  <c r="P5" i="5"/>
  <c r="J7" i="5"/>
  <c r="J5" i="5" s="1"/>
  <c r="J6" i="5"/>
  <c r="D7" i="5"/>
  <c r="D6" i="5"/>
  <c r="D5" i="5" s="1"/>
  <c r="U44" i="5"/>
  <c r="U43" i="5"/>
  <c r="U42" i="5"/>
  <c r="U41" i="5"/>
  <c r="U40" i="5"/>
  <c r="U39" i="5"/>
  <c r="U38" i="5"/>
  <c r="U37" i="5"/>
  <c r="U36" i="5"/>
  <c r="U35" i="5"/>
  <c r="U34" i="5"/>
  <c r="U33" i="5"/>
  <c r="U32" i="5"/>
  <c r="U31" i="5"/>
  <c r="U30" i="5"/>
  <c r="U29" i="5"/>
  <c r="U7" i="5" s="1"/>
  <c r="U28" i="5"/>
  <c r="U27" i="5"/>
  <c r="U26" i="5"/>
  <c r="U25" i="5"/>
  <c r="U24" i="5"/>
  <c r="U23" i="5"/>
  <c r="U22" i="5"/>
  <c r="U21" i="5"/>
  <c r="U20" i="5"/>
  <c r="U19" i="5"/>
  <c r="U18" i="5"/>
  <c r="U17" i="5"/>
  <c r="U16" i="5"/>
  <c r="U15" i="5"/>
  <c r="U14" i="5"/>
  <c r="U13" i="5"/>
  <c r="U12" i="5"/>
  <c r="U11" i="5"/>
  <c r="U10" i="5"/>
  <c r="U9" i="5"/>
  <c r="U6" i="5" s="1"/>
  <c r="U5" i="5" s="1"/>
  <c r="U8" i="5"/>
  <c r="N44" i="5"/>
  <c r="N43" i="5"/>
  <c r="N42" i="5"/>
  <c r="N41" i="5"/>
  <c r="N40" i="5"/>
  <c r="N39" i="5"/>
  <c r="N38" i="5"/>
  <c r="N37" i="5"/>
  <c r="N36" i="5"/>
  <c r="N35" i="5"/>
  <c r="N34" i="5"/>
  <c r="N33" i="5"/>
  <c r="N32" i="5"/>
  <c r="N31" i="5"/>
  <c r="N30" i="5"/>
  <c r="N29" i="5"/>
  <c r="N7" i="5" s="1"/>
  <c r="N28" i="5"/>
  <c r="N27" i="5"/>
  <c r="N26" i="5"/>
  <c r="N25" i="5"/>
  <c r="N24" i="5"/>
  <c r="N23" i="5"/>
  <c r="N22" i="5"/>
  <c r="N21" i="5"/>
  <c r="N20" i="5"/>
  <c r="N19" i="5"/>
  <c r="N18" i="5"/>
  <c r="N17" i="5"/>
  <c r="N16" i="5"/>
  <c r="N15" i="5"/>
  <c r="N14" i="5"/>
  <c r="N13" i="5"/>
  <c r="N12" i="5"/>
  <c r="N11" i="5"/>
  <c r="N10" i="5"/>
  <c r="N9" i="5"/>
  <c r="N6" i="5" s="1"/>
  <c r="N5" i="5" s="1"/>
  <c r="N8" i="5"/>
  <c r="H44" i="5"/>
  <c r="H43" i="5"/>
  <c r="H42" i="5"/>
  <c r="H41" i="5"/>
  <c r="H40" i="5"/>
  <c r="H39" i="5"/>
  <c r="H38" i="5"/>
  <c r="H37" i="5"/>
  <c r="H36" i="5"/>
  <c r="H35" i="5"/>
  <c r="H34" i="5"/>
  <c r="H33" i="5"/>
  <c r="H32" i="5"/>
  <c r="H31" i="5"/>
  <c r="H30" i="5"/>
  <c r="H29" i="5"/>
  <c r="H28" i="5"/>
  <c r="H27" i="5"/>
  <c r="H26" i="5"/>
  <c r="H25" i="5"/>
  <c r="H24" i="5"/>
  <c r="H23" i="5"/>
  <c r="H22" i="5"/>
  <c r="H21" i="5"/>
  <c r="H20" i="5"/>
  <c r="H19" i="5"/>
  <c r="H18" i="5"/>
  <c r="H17" i="5"/>
  <c r="H16" i="5"/>
  <c r="H15" i="5"/>
  <c r="H14" i="5"/>
  <c r="H13" i="5"/>
  <c r="H12" i="5"/>
  <c r="H11" i="5"/>
  <c r="H10" i="5"/>
  <c r="H9" i="5"/>
  <c r="H8" i="5"/>
  <c r="H7" i="5"/>
  <c r="H6" i="5"/>
  <c r="H5" i="5" s="1"/>
  <c r="B44" i="5"/>
  <c r="B43" i="5"/>
  <c r="B42" i="5"/>
  <c r="B41" i="5"/>
  <c r="B40" i="5"/>
  <c r="B39" i="5"/>
  <c r="B38" i="5"/>
  <c r="B37" i="5"/>
  <c r="B36" i="5"/>
  <c r="B35" i="5"/>
  <c r="B34" i="5"/>
  <c r="B33" i="5"/>
  <c r="B32" i="5"/>
  <c r="B31" i="5"/>
  <c r="B30" i="5"/>
  <c r="B29" i="5"/>
  <c r="B7" i="5" s="1"/>
  <c r="B28" i="5"/>
  <c r="B27" i="5"/>
  <c r="B26" i="5"/>
  <c r="B25" i="5"/>
  <c r="B24" i="5"/>
  <c r="B23" i="5"/>
  <c r="B22" i="5"/>
  <c r="B21" i="5"/>
  <c r="B20" i="5"/>
  <c r="B19" i="5"/>
  <c r="B18" i="5"/>
  <c r="B17" i="5"/>
  <c r="B16" i="5"/>
  <c r="B15" i="5"/>
  <c r="B14" i="5"/>
  <c r="B13" i="5"/>
  <c r="B12" i="5"/>
  <c r="B11" i="5"/>
  <c r="B10" i="5"/>
  <c r="B9" i="5"/>
  <c r="B8" i="5"/>
  <c r="B6" i="5" s="1"/>
  <c r="AC7" i="6"/>
  <c r="AC6" i="6"/>
  <c r="AC5" i="6"/>
  <c r="W7" i="6"/>
  <c r="W6" i="6"/>
  <c r="W5" i="6" s="1"/>
  <c r="P7" i="6"/>
  <c r="P6" i="6"/>
  <c r="P5" i="6" s="1"/>
  <c r="J7" i="6"/>
  <c r="J6" i="6"/>
  <c r="J5" i="6" s="1"/>
  <c r="F7" i="6"/>
  <c r="F6" i="6"/>
  <c r="F5" i="6" s="1"/>
  <c r="D7" i="6"/>
  <c r="D5" i="6" s="1"/>
  <c r="D6" i="6"/>
  <c r="AA44" i="6"/>
  <c r="AA43" i="6"/>
  <c r="AA42" i="6"/>
  <c r="AA41" i="6"/>
  <c r="AA40" i="6"/>
  <c r="AA39" i="6"/>
  <c r="AA38" i="6"/>
  <c r="AA37" i="6"/>
  <c r="AA36" i="6"/>
  <c r="AA35" i="6"/>
  <c r="AA34" i="6"/>
  <c r="AA33" i="6"/>
  <c r="AA32" i="6"/>
  <c r="AA31" i="6"/>
  <c r="AA30" i="6"/>
  <c r="AA29" i="6"/>
  <c r="AA28" i="6"/>
  <c r="AA27" i="6"/>
  <c r="AA26" i="6"/>
  <c r="AA25" i="6"/>
  <c r="AA24" i="6"/>
  <c r="AA23" i="6"/>
  <c r="AA22" i="6"/>
  <c r="AA21" i="6"/>
  <c r="AA20" i="6"/>
  <c r="AA19" i="6"/>
  <c r="AA18" i="6"/>
  <c r="AA17" i="6"/>
  <c r="AA16" i="6"/>
  <c r="AA15" i="6"/>
  <c r="AA14" i="6"/>
  <c r="AA13" i="6"/>
  <c r="AA12" i="6"/>
  <c r="AA11" i="6"/>
  <c r="AA10" i="6"/>
  <c r="AA9" i="6"/>
  <c r="AA8" i="6"/>
  <c r="AA7" i="6"/>
  <c r="AA6" i="6"/>
  <c r="AA5" i="6" s="1"/>
  <c r="U44" i="6"/>
  <c r="U43" i="6"/>
  <c r="U42" i="6"/>
  <c r="U41" i="6"/>
  <c r="U40" i="6"/>
  <c r="U39" i="6"/>
  <c r="U38" i="6"/>
  <c r="U37" i="6"/>
  <c r="U36" i="6"/>
  <c r="U35" i="6"/>
  <c r="U34" i="6"/>
  <c r="U33" i="6"/>
  <c r="U32" i="6"/>
  <c r="U31" i="6"/>
  <c r="U30" i="6"/>
  <c r="U29" i="6"/>
  <c r="U28" i="6"/>
  <c r="U27" i="6"/>
  <c r="U26" i="6"/>
  <c r="U25" i="6"/>
  <c r="U24" i="6"/>
  <c r="U23" i="6"/>
  <c r="U22" i="6"/>
  <c r="U21" i="6"/>
  <c r="U20" i="6"/>
  <c r="U19" i="6"/>
  <c r="U18" i="6"/>
  <c r="U17" i="6"/>
  <c r="U16" i="6"/>
  <c r="U15" i="6"/>
  <c r="U14" i="6"/>
  <c r="U13" i="6"/>
  <c r="U12" i="6"/>
  <c r="U11" i="6"/>
  <c r="U10" i="6"/>
  <c r="U9" i="6"/>
  <c r="U8" i="6"/>
  <c r="U6" i="6" s="1"/>
  <c r="U5" i="6" s="1"/>
  <c r="U7" i="6"/>
  <c r="N44" i="6"/>
  <c r="N43" i="6"/>
  <c r="N42" i="6"/>
  <c r="N41" i="6"/>
  <c r="N40" i="6"/>
  <c r="N39" i="6"/>
  <c r="N38" i="6"/>
  <c r="N37" i="6"/>
  <c r="N36" i="6"/>
  <c r="N35" i="6"/>
  <c r="N34" i="6"/>
  <c r="N33" i="6"/>
  <c r="N32" i="6"/>
  <c r="N31" i="6"/>
  <c r="N30" i="6"/>
  <c r="N29" i="6"/>
  <c r="N28" i="6"/>
  <c r="N27" i="6"/>
  <c r="N26" i="6"/>
  <c r="N25" i="6"/>
  <c r="N24" i="6"/>
  <c r="N23" i="6"/>
  <c r="N22" i="6"/>
  <c r="N21" i="6"/>
  <c r="N20" i="6"/>
  <c r="N19" i="6"/>
  <c r="N18" i="6"/>
  <c r="N17" i="6"/>
  <c r="N16" i="6"/>
  <c r="N15" i="6"/>
  <c r="N14" i="6"/>
  <c r="N13" i="6"/>
  <c r="N12" i="6"/>
  <c r="N11" i="6"/>
  <c r="N10" i="6"/>
  <c r="N9" i="6"/>
  <c r="N8" i="6"/>
  <c r="N7" i="6"/>
  <c r="N6" i="6"/>
  <c r="N5" i="6" s="1"/>
  <c r="H7" i="6"/>
  <c r="B7" i="6"/>
  <c r="H44" i="6"/>
  <c r="H43" i="6"/>
  <c r="H42" i="6"/>
  <c r="H41" i="6"/>
  <c r="H40" i="6"/>
  <c r="H39" i="6"/>
  <c r="H38" i="6"/>
  <c r="H37" i="6"/>
  <c r="H36" i="6"/>
  <c r="H35" i="6"/>
  <c r="H34" i="6"/>
  <c r="H33" i="6"/>
  <c r="H32" i="6"/>
  <c r="H31" i="6"/>
  <c r="H30" i="6"/>
  <c r="H29" i="6"/>
  <c r="H28" i="6"/>
  <c r="H27" i="6"/>
  <c r="H26" i="6"/>
  <c r="H25" i="6"/>
  <c r="H24" i="6"/>
  <c r="H23" i="6"/>
  <c r="H22" i="6"/>
  <c r="H21" i="6"/>
  <c r="H20" i="6"/>
  <c r="H19" i="6"/>
  <c r="H18" i="6"/>
  <c r="H17" i="6"/>
  <c r="H16" i="6"/>
  <c r="H15" i="6"/>
  <c r="H14" i="6"/>
  <c r="H13" i="6"/>
  <c r="H12" i="6"/>
  <c r="H11" i="6"/>
  <c r="H10" i="6"/>
  <c r="H9" i="6"/>
  <c r="H6" i="6" s="1"/>
  <c r="H5" i="6" s="1"/>
  <c r="H8" i="6"/>
  <c r="B5" i="6"/>
  <c r="B6" i="6"/>
  <c r="B44" i="6"/>
  <c r="B43" i="6"/>
  <c r="B42" i="6"/>
  <c r="B41" i="6"/>
  <c r="B40" i="6"/>
  <c r="B39" i="6"/>
  <c r="B38" i="6"/>
  <c r="B37" i="6"/>
  <c r="B36" i="6"/>
  <c r="B35" i="6"/>
  <c r="B34" i="6"/>
  <c r="B33" i="6"/>
  <c r="B32" i="6"/>
  <c r="B31" i="6"/>
  <c r="B30" i="6"/>
  <c r="B29" i="6"/>
  <c r="B28" i="6"/>
  <c r="B27" i="6"/>
  <c r="B26" i="6"/>
  <c r="B25" i="6"/>
  <c r="B24" i="6"/>
  <c r="B23" i="6"/>
  <c r="B22" i="6"/>
  <c r="B21" i="6"/>
  <c r="B20" i="6"/>
  <c r="B19" i="6"/>
  <c r="B18" i="6"/>
  <c r="B17" i="6"/>
  <c r="B16" i="6"/>
  <c r="B15" i="6"/>
  <c r="B14" i="6"/>
  <c r="B13" i="6"/>
  <c r="B12" i="6"/>
  <c r="B11" i="6"/>
  <c r="B10" i="6"/>
  <c r="B9" i="6"/>
  <c r="B8" i="6"/>
  <c r="P6" i="4"/>
  <c r="P5" i="4"/>
  <c r="N6" i="4"/>
  <c r="N5" i="4"/>
  <c r="L6" i="4"/>
  <c r="L5" i="4"/>
  <c r="J6" i="4"/>
  <c r="J5" i="4"/>
  <c r="H6" i="4"/>
  <c r="H5" i="4"/>
  <c r="F6" i="4"/>
  <c r="F5" i="4"/>
  <c r="D6" i="4"/>
  <c r="D5" i="4"/>
  <c r="B5" i="4"/>
  <c r="B4" i="4" s="1"/>
  <c r="B6" i="4"/>
  <c r="H4" i="4" l="1"/>
  <c r="D4" i="4"/>
  <c r="F4" i="4"/>
  <c r="N4" i="4"/>
  <c r="J4" i="4"/>
  <c r="N5" i="7"/>
  <c r="U5" i="7"/>
  <c r="L4" i="4"/>
  <c r="P4" i="4"/>
  <c r="B5" i="5"/>
</calcChain>
</file>

<file path=xl/sharedStrings.xml><?xml version="1.0" encoding="utf-8"?>
<sst xmlns="http://schemas.openxmlformats.org/spreadsheetml/2006/main" count="1339" uniqueCount="183">
  <si>
    <t>平成７年</t>
  </si>
  <si>
    <t>平成12年</t>
  </si>
  <si>
    <t>町村計</t>
  </si>
  <si>
    <t>横浜市</t>
  </si>
  <si>
    <t>川崎市</t>
  </si>
  <si>
    <t>横須賀市</t>
  </si>
  <si>
    <t>平塚市</t>
  </si>
  <si>
    <t>鎌倉市</t>
  </si>
  <si>
    <t>藤沢市</t>
  </si>
  <si>
    <t>小田原市</t>
  </si>
  <si>
    <t>茅ヶ崎市</t>
  </si>
  <si>
    <t>逗子市</t>
  </si>
  <si>
    <t>相模原市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</si>
  <si>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</si>
  <si>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</si>
  <si>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</si>
  <si>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</si>
  <si>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</si>
  <si>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</si>
  <si>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</si>
  <si>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</si>
  <si>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</si>
  <si>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</si>
  <si>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</si>
  <si>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</si>
  <si>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</si>
  <si>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</si>
  <si>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</si>
  <si>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</si>
  <si>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</si>
  <si>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</si>
  <si>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</si>
  <si>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</si>
  <si>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</si>
  <si>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</si>
  <si>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</si>
  <si>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城山町</t>
  </si>
  <si>
    <t>津久井町</t>
  </si>
  <si>
    <t>相模湖町</t>
  </si>
  <si>
    <t>藤野町</t>
  </si>
  <si>
    <t>・</t>
  </si>
  <si>
    <t>平成22年</t>
  </si>
  <si>
    <t>平成17年</t>
  </si>
  <si>
    <t>･</t>
  </si>
  <si>
    <t>･</t>
    <phoneticPr fontId="2"/>
  </si>
  <si>
    <t>･</t>
    <phoneticPr fontId="2"/>
  </si>
  <si>
    <t>･</t>
    <phoneticPr fontId="2"/>
  </si>
  <si>
    <t>･</t>
    <phoneticPr fontId="2"/>
  </si>
  <si>
    <t>県計</t>
  </si>
  <si>
    <t>1世帯当たり人員</t>
    <rPh sb="2" eb="3">
      <t>ア</t>
    </rPh>
    <rPh sb="5" eb="7">
      <t>ジンイン</t>
    </rPh>
    <phoneticPr fontId="2"/>
  </si>
  <si>
    <t>1世帯当たり人員</t>
    <rPh sb="0" eb="2">
      <t>セタイ</t>
    </rPh>
    <rPh sb="2" eb="3">
      <t>ア</t>
    </rPh>
    <rPh sb="5" eb="7">
      <t>ジンイン</t>
    </rPh>
    <phoneticPr fontId="2"/>
  </si>
  <si>
    <t>市町村名</t>
    <rPh sb="0" eb="3">
      <t>シチョウソン</t>
    </rPh>
    <rPh sb="3" eb="4">
      <t>メイ</t>
    </rPh>
    <phoneticPr fontId="6"/>
  </si>
  <si>
    <t>（単位：世帯・人）</t>
    <rPh sb="0" eb="2">
      <t>タンイ</t>
    </rPh>
    <rPh sb="3" eb="5">
      <t>セタイ</t>
    </rPh>
    <rPh sb="6" eb="7">
      <t>ニン</t>
    </rPh>
    <phoneticPr fontId="2"/>
  </si>
  <si>
    <t>･</t>
    <phoneticPr fontId="2"/>
  </si>
  <si>
    <t>･</t>
    <phoneticPr fontId="2"/>
  </si>
  <si>
    <t>％</t>
  </si>
  <si>
    <t>人</t>
  </si>
  <si>
    <t>女</t>
    <phoneticPr fontId="2"/>
  </si>
  <si>
    <t>男</t>
    <phoneticPr fontId="2"/>
  </si>
  <si>
    <t>男</t>
    <phoneticPr fontId="2"/>
  </si>
  <si>
    <t>女</t>
    <phoneticPr fontId="2"/>
  </si>
  <si>
    <t>男</t>
    <phoneticPr fontId="2"/>
  </si>
  <si>
    <t>女</t>
    <phoneticPr fontId="2"/>
  </si>
  <si>
    <t>市町村名</t>
  </si>
  <si>
    <t>･</t>
    <phoneticPr fontId="2"/>
  </si>
  <si>
    <t>･</t>
    <phoneticPr fontId="2"/>
  </si>
  <si>
    <t>･</t>
    <phoneticPr fontId="2"/>
  </si>
  <si>
    <t>女</t>
    <phoneticPr fontId="2"/>
  </si>
  <si>
    <t>･</t>
    <phoneticPr fontId="2"/>
  </si>
  <si>
    <t>･</t>
    <phoneticPr fontId="2"/>
  </si>
  <si>
    <t>女</t>
  </si>
  <si>
    <t>男</t>
  </si>
  <si>
    <t>（注２）津久井町と相模湖町は平成18年3月20日に、城山町と藤野町は平成19年3月11日に相模原市と合併した。</t>
    <rPh sb="1" eb="2">
      <t>チュウ</t>
    </rPh>
    <rPh sb="4" eb="8">
      <t>ツクイマチ</t>
    </rPh>
    <rPh sb="9" eb="11">
      <t>サガミ</t>
    </rPh>
    <rPh sb="11" eb="12">
      <t>コ</t>
    </rPh>
    <rPh sb="12" eb="13">
      <t>マチ</t>
    </rPh>
    <rPh sb="14" eb="16">
      <t>ヘイセイ</t>
    </rPh>
    <rPh sb="18" eb="19">
      <t>ネン</t>
    </rPh>
    <rPh sb="20" eb="21">
      <t>ツキ</t>
    </rPh>
    <rPh sb="23" eb="24">
      <t>ヒ</t>
    </rPh>
    <rPh sb="26" eb="28">
      <t>シロヤマ</t>
    </rPh>
    <rPh sb="28" eb="29">
      <t>マチ</t>
    </rPh>
    <rPh sb="30" eb="32">
      <t>フジノ</t>
    </rPh>
    <rPh sb="32" eb="33">
      <t>マチ</t>
    </rPh>
    <rPh sb="34" eb="36">
      <t>ヘイセイ</t>
    </rPh>
    <rPh sb="38" eb="39">
      <t>ネン</t>
    </rPh>
    <rPh sb="40" eb="41">
      <t>ツキ</t>
    </rPh>
    <rPh sb="43" eb="44">
      <t>ヒ</t>
    </rPh>
    <rPh sb="45" eb="49">
      <t>サガミハラシ</t>
    </rPh>
    <rPh sb="50" eb="52">
      <t>ガッペイ</t>
    </rPh>
    <phoneticPr fontId="2"/>
  </si>
  <si>
    <t>（注３）相模原市は、平成22年４月１日から政令指定都市となった。</t>
    <rPh sb="1" eb="2">
      <t>チュウ</t>
    </rPh>
    <rPh sb="4" eb="8">
      <t>サガミハラシ</t>
    </rPh>
    <rPh sb="10" eb="12">
      <t>ヘイセイ</t>
    </rPh>
    <rPh sb="14" eb="15">
      <t>ネン</t>
    </rPh>
    <rPh sb="16" eb="17">
      <t>ツキ</t>
    </rPh>
    <rPh sb="18" eb="19">
      <t>ヒ</t>
    </rPh>
    <rPh sb="21" eb="23">
      <t>セイレイ</t>
    </rPh>
    <rPh sb="23" eb="25">
      <t>シテイ</t>
    </rPh>
    <rPh sb="25" eb="27">
      <t>トシ</t>
    </rPh>
    <phoneticPr fontId="2"/>
  </si>
  <si>
    <t>市計</t>
  </si>
  <si>
    <t>平成7年</t>
  </si>
  <si>
    <t>平成27年</t>
  </si>
  <si>
    <t>区分</t>
    <phoneticPr fontId="2"/>
  </si>
  <si>
    <t>平成2年</t>
    <rPh sb="3" eb="4">
      <t>５５ネン</t>
    </rPh>
    <phoneticPr fontId="2"/>
  </si>
  <si>
    <t>平成7年</t>
    <rPh sb="3" eb="4">
      <t>５５ネン</t>
    </rPh>
    <phoneticPr fontId="2"/>
  </si>
  <si>
    <t>平成12年</t>
    <rPh sb="4" eb="5">
      <t>５５ネン</t>
    </rPh>
    <phoneticPr fontId="2"/>
  </si>
  <si>
    <t>平成17年</t>
    <rPh sb="4" eb="5">
      <t>５５ネン</t>
    </rPh>
    <phoneticPr fontId="2"/>
  </si>
  <si>
    <t>平成22年</t>
    <rPh sb="4" eb="5">
      <t>５５ネン</t>
    </rPh>
    <phoneticPr fontId="2"/>
  </si>
  <si>
    <t>平成27年</t>
    <rPh sb="4" eb="5">
      <t>５５ネン</t>
    </rPh>
    <phoneticPr fontId="2"/>
  </si>
  <si>
    <t>平成28年</t>
    <rPh sb="4" eb="5">
      <t>５５ネン</t>
    </rPh>
    <phoneticPr fontId="2"/>
  </si>
  <si>
    <t>（単位：世帯）</t>
    <rPh sb="0" eb="1">
      <t>タンイ</t>
    </rPh>
    <rPh sb="2" eb="4">
      <t>セタイ</t>
    </rPh>
    <phoneticPr fontId="2"/>
  </si>
  <si>
    <t>平成2年</t>
    <rPh sb="3" eb="4">
      <t>ネン</t>
    </rPh>
    <phoneticPr fontId="2"/>
  </si>
  <si>
    <t>平成7年</t>
    <rPh sb="3" eb="4">
      <t>ネン</t>
    </rPh>
    <phoneticPr fontId="2"/>
  </si>
  <si>
    <t>平成12年</t>
    <rPh sb="4" eb="5">
      <t>ネン</t>
    </rPh>
    <phoneticPr fontId="2"/>
  </si>
  <si>
    <t>平成17年</t>
    <rPh sb="4" eb="5">
      <t>ネン</t>
    </rPh>
    <phoneticPr fontId="2"/>
  </si>
  <si>
    <t>平成22年</t>
    <rPh sb="4" eb="5">
      <t>ネン</t>
    </rPh>
    <phoneticPr fontId="2"/>
  </si>
  <si>
    <t>平成27年</t>
    <rPh sb="4" eb="5">
      <t>ネン</t>
    </rPh>
    <phoneticPr fontId="2"/>
  </si>
  <si>
    <t>総数</t>
  </si>
  <si>
    <t>総数</t>
    <phoneticPr fontId="2"/>
  </si>
  <si>
    <t>男</t>
    <phoneticPr fontId="6"/>
  </si>
  <si>
    <t>平成27年</t>
    <phoneticPr fontId="6"/>
  </si>
  <si>
    <t>総数</t>
    <phoneticPr fontId="6"/>
  </si>
  <si>
    <t>平成17年</t>
    <phoneticPr fontId="6"/>
  </si>
  <si>
    <t>平成29年</t>
    <rPh sb="4" eb="5">
      <t>５５ネン</t>
    </rPh>
    <phoneticPr fontId="2"/>
  </si>
  <si>
    <t>一般世帯
総数</t>
    <rPh sb="0" eb="2">
      <t>イッパン</t>
    </rPh>
    <rPh sb="2" eb="4">
      <t>セタイ</t>
    </rPh>
    <rPh sb="5" eb="7">
      <t>ソウスウ</t>
    </rPh>
    <phoneticPr fontId="2"/>
  </si>
  <si>
    <t>資料:国勢調査（各年10月1日現在）</t>
    <rPh sb="3" eb="5">
      <t>チョウサ</t>
    </rPh>
    <rPh sb="6" eb="7">
      <t>カク</t>
    </rPh>
    <rPh sb="8" eb="11">
      <t>１０ツキ</t>
    </rPh>
    <rPh sb="12" eb="13">
      <t>ヒ</t>
    </rPh>
    <rPh sb="13" eb="15">
      <t>ゲンザイ</t>
    </rPh>
    <phoneticPr fontId="2"/>
  </si>
  <si>
    <t>（注１）核家族世帯とは、(1)夫婦のみ(2)夫婦と子供からなる世帯(3)男親と子供からなる世帯(4)女親と子供からなる世帯をいう。</t>
    <rPh sb="1" eb="2">
      <t>チュウ</t>
    </rPh>
    <rPh sb="4" eb="5">
      <t>カク</t>
    </rPh>
    <rPh sb="5" eb="7">
      <t>カゾク</t>
    </rPh>
    <rPh sb="7" eb="9">
      <t>セタイ</t>
    </rPh>
    <rPh sb="15" eb="17">
      <t>フウフ</t>
    </rPh>
    <rPh sb="22" eb="24">
      <t>フウフ</t>
    </rPh>
    <rPh sb="25" eb="27">
      <t>コドモ</t>
    </rPh>
    <rPh sb="31" eb="33">
      <t>セタイ</t>
    </rPh>
    <rPh sb="36" eb="37">
      <t>オトコ</t>
    </rPh>
    <rPh sb="37" eb="38">
      <t>オヤ</t>
    </rPh>
    <rPh sb="39" eb="41">
      <t>コドモ</t>
    </rPh>
    <rPh sb="45" eb="47">
      <t>セタイ</t>
    </rPh>
    <rPh sb="50" eb="51">
      <t>オンナ</t>
    </rPh>
    <rPh sb="51" eb="52">
      <t>オヤ</t>
    </rPh>
    <rPh sb="53" eb="55">
      <t>コドモ</t>
    </rPh>
    <rPh sb="59" eb="61">
      <t>セタイ</t>
    </rPh>
    <phoneticPr fontId="2"/>
  </si>
  <si>
    <t>（注２）津久井町と相模湖町は平成18年3月20日に、城山町と藤野町は平成19年3月11日に相模原市と合併した。</t>
    <rPh sb="1" eb="2">
      <t>チュウ</t>
    </rPh>
    <rPh sb="26" eb="28">
      <t>シロヤマ</t>
    </rPh>
    <rPh sb="28" eb="29">
      <t>マチ</t>
    </rPh>
    <rPh sb="30" eb="32">
      <t>フジノ</t>
    </rPh>
    <rPh sb="32" eb="33">
      <t>マチ</t>
    </rPh>
    <rPh sb="34" eb="36">
      <t>ヘイセイ</t>
    </rPh>
    <rPh sb="38" eb="39">
      <t>ネン</t>
    </rPh>
    <rPh sb="40" eb="41">
      <t>ツキ</t>
    </rPh>
    <rPh sb="43" eb="44">
      <t>ヒ</t>
    </rPh>
    <phoneticPr fontId="2"/>
  </si>
  <si>
    <t>うち男親と子ども世帯</t>
    <rPh sb="2" eb="3">
      <t>オトコ</t>
    </rPh>
    <rPh sb="3" eb="4">
      <t>オヤ</t>
    </rPh>
    <phoneticPr fontId="2"/>
  </si>
  <si>
    <t>うち女親と子ども世帯</t>
    <rPh sb="2" eb="3">
      <t>オンナ</t>
    </rPh>
    <rPh sb="3" eb="4">
      <t>オヤ</t>
    </rPh>
    <phoneticPr fontId="2"/>
  </si>
  <si>
    <t>県計</t>
    <phoneticPr fontId="6"/>
  </si>
  <si>
    <t>男</t>
    <phoneticPr fontId="2"/>
  </si>
  <si>
    <t>女</t>
    <phoneticPr fontId="2"/>
  </si>
  <si>
    <t>男</t>
    <phoneticPr fontId="2"/>
  </si>
  <si>
    <t>女</t>
    <phoneticPr fontId="2"/>
  </si>
  <si>
    <t>１－１表　総人口</t>
  </si>
  <si>
    <t>健康増進課</t>
  </si>
  <si>
    <t>１－２表　男女別人口</t>
  </si>
  <si>
    <t>１－３表　増減人口</t>
  </si>
  <si>
    <t>１－４表　乳幼児人口及び乳幼児人口比率（０～５歳）</t>
  </si>
  <si>
    <t>１－５表　児童人口及び児童人口比率（０～17歳）</t>
  </si>
  <si>
    <t>１－６表　老人人口及び老人人口比率（65歳以上）</t>
  </si>
  <si>
    <t>１－８表　一般世帯数</t>
    <rPh sb="5" eb="7">
      <t>イッパン</t>
    </rPh>
    <phoneticPr fontId="4"/>
  </si>
  <si>
    <t>所管課</t>
    <rPh sb="0" eb="2">
      <t>ショカン</t>
    </rPh>
    <rPh sb="2" eb="3">
      <t>カ</t>
    </rPh>
    <phoneticPr fontId="6"/>
  </si>
  <si>
    <t>資料：国勢調査(各年10月1日現在)</t>
    <phoneticPr fontId="6"/>
  </si>
  <si>
    <t>平成22年</t>
    <phoneticPr fontId="6"/>
  </si>
  <si>
    <t>平成12年</t>
    <phoneticPr fontId="6"/>
  </si>
  <si>
    <t>平成7年</t>
    <phoneticPr fontId="6"/>
  </si>
  <si>
    <t>総数</t>
    <phoneticPr fontId="6"/>
  </si>
  <si>
    <t>1-４表　乳幼児人口及び乳幼児人口比率（０～５歳）</t>
    <phoneticPr fontId="2"/>
  </si>
  <si>
    <t>1-5表　児童人口及び児童人口比率(0～17歳）</t>
    <phoneticPr fontId="2"/>
  </si>
  <si>
    <t>1-6表　老人人口及び老人人口比率(65歳以上）</t>
    <phoneticPr fontId="2"/>
  </si>
  <si>
    <t>1-7表　核家族世帯数</t>
    <phoneticPr fontId="2"/>
  </si>
  <si>
    <t>平成29年</t>
  </si>
  <si>
    <t>平成28年</t>
    <phoneticPr fontId="2"/>
  </si>
  <si>
    <t>平成27年</t>
    <phoneticPr fontId="2"/>
  </si>
  <si>
    <t>平成2年</t>
  </si>
  <si>
    <t>昭和60年</t>
  </si>
  <si>
    <t>昭和55年</t>
  </si>
  <si>
    <t>（単位：人）</t>
    <rPh sb="1" eb="3">
      <t>タンイ</t>
    </rPh>
    <rPh sb="4" eb="5">
      <t>ヒト</t>
    </rPh>
    <phoneticPr fontId="2"/>
  </si>
  <si>
    <t>1-1表　総人口</t>
    <phoneticPr fontId="2"/>
  </si>
  <si>
    <t>（注２）相模原市は、平成22年４月１日から政令指定都市となった。</t>
    <rPh sb="1" eb="2">
      <t>チュウ</t>
    </rPh>
    <rPh sb="4" eb="8">
      <t>サガミハラシ</t>
    </rPh>
    <rPh sb="10" eb="12">
      <t>ヘイセイ</t>
    </rPh>
    <rPh sb="14" eb="15">
      <t>ネン</t>
    </rPh>
    <rPh sb="16" eb="17">
      <t>ツキ</t>
    </rPh>
    <rPh sb="18" eb="19">
      <t>ヒ</t>
    </rPh>
    <rPh sb="21" eb="23">
      <t>セイレイ</t>
    </rPh>
    <rPh sb="23" eb="25">
      <t>シテイ</t>
    </rPh>
    <rPh sb="25" eb="27">
      <t>トシ</t>
    </rPh>
    <phoneticPr fontId="2"/>
  </si>
  <si>
    <t>（注１）津久井町と相模湖町は平成18年3月20日に、城山町と藤野町は平成19年3月11日に相模原市と合併した。</t>
    <rPh sb="1" eb="2">
      <t>チュウ</t>
    </rPh>
    <rPh sb="4" eb="8">
      <t>ツクイマチ</t>
    </rPh>
    <rPh sb="9" eb="11">
      <t>サガミ</t>
    </rPh>
    <rPh sb="11" eb="12">
      <t>コ</t>
    </rPh>
    <rPh sb="12" eb="13">
      <t>マチ</t>
    </rPh>
    <rPh sb="14" eb="16">
      <t>ヘイセイ</t>
    </rPh>
    <rPh sb="18" eb="19">
      <t>ネン</t>
    </rPh>
    <rPh sb="20" eb="21">
      <t>ツキ</t>
    </rPh>
    <rPh sb="23" eb="24">
      <t>ヒ</t>
    </rPh>
    <rPh sb="26" eb="28">
      <t>シロヤマ</t>
    </rPh>
    <rPh sb="28" eb="29">
      <t>マチ</t>
    </rPh>
    <rPh sb="30" eb="32">
      <t>フジノ</t>
    </rPh>
    <rPh sb="32" eb="33">
      <t>マチ</t>
    </rPh>
    <rPh sb="34" eb="36">
      <t>ヘイセイ</t>
    </rPh>
    <rPh sb="38" eb="39">
      <t>ネン</t>
    </rPh>
    <rPh sb="40" eb="41">
      <t>ツキ</t>
    </rPh>
    <rPh sb="43" eb="44">
      <t>ヒ</t>
    </rPh>
    <rPh sb="45" eb="49">
      <t>サガミハラシ</t>
    </rPh>
    <rPh sb="50" eb="52">
      <t>ガッペイ</t>
    </rPh>
    <phoneticPr fontId="6"/>
  </si>
  <si>
    <t>資料：国勢調査（各年10月1日現在）</t>
    <rPh sb="0" eb="2">
      <t>シリョウ</t>
    </rPh>
    <rPh sb="3" eb="5">
      <t>コクセイ</t>
    </rPh>
    <rPh sb="5" eb="7">
      <t>チョウサ</t>
    </rPh>
    <rPh sb="8" eb="10">
      <t>カクネン</t>
    </rPh>
    <rPh sb="12" eb="13">
      <t>ガツ</t>
    </rPh>
    <rPh sb="14" eb="15">
      <t>ヒ</t>
    </rPh>
    <rPh sb="15" eb="17">
      <t>ゲンザイ</t>
    </rPh>
    <phoneticPr fontId="2"/>
  </si>
  <si>
    <t>増減率</t>
    <rPh sb="0" eb="2">
      <t>ゾウゲン</t>
    </rPh>
    <rPh sb="2" eb="3">
      <t>リツ</t>
    </rPh>
    <phoneticPr fontId="2"/>
  </si>
  <si>
    <t>増減数（人）</t>
    <rPh sb="0" eb="2">
      <t>ゾウゲン</t>
    </rPh>
    <rPh sb="2" eb="3">
      <t>スウ</t>
    </rPh>
    <rPh sb="4" eb="5">
      <t>ヒト</t>
    </rPh>
    <phoneticPr fontId="2"/>
  </si>
  <si>
    <t>平成22年～27年の増減</t>
    <rPh sb="0" eb="1">
      <t>ヘイセイ</t>
    </rPh>
    <rPh sb="9" eb="11">
      <t>ゾウカ</t>
    </rPh>
    <rPh sb="11" eb="12">
      <t>ゲン</t>
    </rPh>
    <phoneticPr fontId="2"/>
  </si>
  <si>
    <t>平成17年～22年の増減</t>
    <phoneticPr fontId="2"/>
  </si>
  <si>
    <t>平成12年～17年の増減</t>
    <rPh sb="0" eb="1">
      <t>ヘイセイ</t>
    </rPh>
    <rPh sb="9" eb="11">
      <t>ゾウカ</t>
    </rPh>
    <rPh sb="11" eb="12">
      <t>ゲン</t>
    </rPh>
    <phoneticPr fontId="2"/>
  </si>
  <si>
    <t>平成7年～12年の増減</t>
    <rPh sb="0" eb="1">
      <t>ヘイセイ</t>
    </rPh>
    <rPh sb="2" eb="3">
      <t>ネン</t>
    </rPh>
    <rPh sb="6" eb="7">
      <t>７ネン</t>
    </rPh>
    <rPh sb="8" eb="10">
      <t>ゾウカ</t>
    </rPh>
    <rPh sb="10" eb="11">
      <t>ゲン</t>
    </rPh>
    <phoneticPr fontId="2"/>
  </si>
  <si>
    <t>平成2年～7年の増減</t>
    <rPh sb="0" eb="2">
      <t>ヘイセイ</t>
    </rPh>
    <rPh sb="3" eb="4">
      <t>ネン</t>
    </rPh>
    <rPh sb="6" eb="7">
      <t>７ネン</t>
    </rPh>
    <rPh sb="8" eb="10">
      <t>ゾウゲン</t>
    </rPh>
    <phoneticPr fontId="2"/>
  </si>
  <si>
    <t>市町村名</t>
    <rPh sb="3" eb="4">
      <t>メイ</t>
    </rPh>
    <phoneticPr fontId="6"/>
  </si>
  <si>
    <t>1-3表　増減人口</t>
    <phoneticPr fontId="2"/>
  </si>
  <si>
    <t>（平成16年12月1日付けで、相模原市と町田市の境界変更が実施され、人口・世帯の一部が相模原市と町田市に組替え）</t>
    <phoneticPr fontId="6"/>
  </si>
  <si>
    <t>平成29年</t>
    <phoneticPr fontId="6"/>
  </si>
  <si>
    <t>平成28年</t>
    <phoneticPr fontId="6"/>
  </si>
  <si>
    <t>平成17年</t>
    <phoneticPr fontId="6"/>
  </si>
  <si>
    <t>（単位：人）</t>
    <phoneticPr fontId="2"/>
  </si>
  <si>
    <t>1-2表　男女別人口</t>
    <phoneticPr fontId="2"/>
  </si>
  <si>
    <t>（注１）津久井町と相模湖町は平成18年3月20日に、城山町と藤野町は平成19年3月11日に相模原市と合併した。</t>
    <rPh sb="1" eb="2">
      <t>チュウ</t>
    </rPh>
    <rPh sb="4" eb="8">
      <t>ツクイマチ</t>
    </rPh>
    <rPh sb="9" eb="11">
      <t>サガミ</t>
    </rPh>
    <rPh sb="11" eb="12">
      <t>コ</t>
    </rPh>
    <rPh sb="12" eb="13">
      <t>マチ</t>
    </rPh>
    <rPh sb="14" eb="16">
      <t>ヘイセイ</t>
    </rPh>
    <rPh sb="18" eb="19">
      <t>ネン</t>
    </rPh>
    <rPh sb="20" eb="21">
      <t>ツキ</t>
    </rPh>
    <rPh sb="23" eb="24">
      <t>ヒ</t>
    </rPh>
    <rPh sb="26" eb="28">
      <t>シロヤマ</t>
    </rPh>
    <rPh sb="28" eb="29">
      <t>マチ</t>
    </rPh>
    <rPh sb="30" eb="32">
      <t>フジノ</t>
    </rPh>
    <rPh sb="32" eb="33">
      <t>マチ</t>
    </rPh>
    <rPh sb="34" eb="36">
      <t>ヘイセイ</t>
    </rPh>
    <rPh sb="38" eb="39">
      <t>ネン</t>
    </rPh>
    <rPh sb="40" eb="41">
      <t>ツキ</t>
    </rPh>
    <rPh sb="43" eb="44">
      <t>ヒ</t>
    </rPh>
    <rPh sb="45" eb="49">
      <t>サガミハラシ</t>
    </rPh>
    <rPh sb="50" eb="52">
      <t>ガッペイ</t>
    </rPh>
    <phoneticPr fontId="2"/>
  </si>
  <si>
    <t>（注２）相模原市は、平成22年４月１日から政令指定都市となった。</t>
    <phoneticPr fontId="2"/>
  </si>
  <si>
    <t>（注１）津久井町と相模湖町は平成18年3月20日に、城山町と藤野町は平成19年3月11日に相模原市と合併した。</t>
    <phoneticPr fontId="6"/>
  </si>
  <si>
    <t>（注２）相模原市は、平成22年４月１日から政令指定都市となった。</t>
    <phoneticPr fontId="6"/>
  </si>
  <si>
    <t>（注１）「平成12年相模原市」について、平成17年10月1日現在の市区町村の境域に基づいて組替えた平成12年の人口を使用（平成16年
　　　　12月1日付けで、相模原市と町田市の境界変更が実施され、人口・世帯の一部が相模原市と町田市に組替え）</t>
    <rPh sb="1" eb="2">
      <t>チュウ</t>
    </rPh>
    <rPh sb="10" eb="13">
      <t>サガミハラ</t>
    </rPh>
    <rPh sb="13" eb="14">
      <t>シ</t>
    </rPh>
    <phoneticPr fontId="2"/>
  </si>
  <si>
    <t>（注１）「平成12年相模原市」について、平成17年10月1日現在の市区町村の境域に基づいて組替えた平成12年の人口を使用。</t>
    <rPh sb="1" eb="2">
      <t>チュウ</t>
    </rPh>
    <rPh sb="10" eb="13">
      <t>サガミハラ</t>
    </rPh>
    <rPh sb="13" eb="14">
      <t>シ</t>
    </rPh>
    <phoneticPr fontId="2"/>
  </si>
  <si>
    <t>１　人口統計</t>
    <phoneticPr fontId="6"/>
  </si>
  <si>
    <t>１－７表　核家族世帯数８欠番</t>
    <rPh sb="12" eb="14">
      <t>ケツバン</t>
    </rPh>
    <phoneticPr fontId="6"/>
  </si>
  <si>
    <t>平成30年</t>
    <phoneticPr fontId="6"/>
  </si>
  <si>
    <t>平成30年</t>
    <phoneticPr fontId="6"/>
  </si>
  <si>
    <t>平成30年</t>
    <rPh sb="4" eb="5">
      <t>５５ネン</t>
    </rPh>
    <phoneticPr fontId="2"/>
  </si>
  <si>
    <t>令和元年</t>
    <rPh sb="0" eb="1">
      <t>レイワ</t>
    </rPh>
    <rPh sb="1" eb="2">
      <t>ガン</t>
    </rPh>
    <phoneticPr fontId="6"/>
  </si>
  <si>
    <t>令和元年</t>
    <rPh sb="0" eb="2">
      <t>レイワ</t>
    </rPh>
    <rPh sb="2" eb="3">
      <t>ガン</t>
    </rPh>
    <phoneticPr fontId="6"/>
  </si>
  <si>
    <t>令和元年</t>
    <rPh sb="0" eb="2">
      <t>レイワ</t>
    </rPh>
    <rPh sb="2" eb="3">
      <t>ガン</t>
    </rPh>
    <rPh sb="3" eb="4">
      <t>５５ネン</t>
    </rPh>
    <phoneticPr fontId="2"/>
  </si>
  <si>
    <t>資料：国勢調査(各年10月1日現在)ただし、平成28年から令和元年は【神奈川県人口統計調査結果「神奈川県の人口と世帯」（各年10月1日現在）】で把握した数値を掲載。</t>
    <rPh sb="2" eb="3">
      <t>コク</t>
    </rPh>
    <rPh sb="3" eb="5">
      <t>チョウサ</t>
    </rPh>
    <rPh sb="6" eb="7">
      <t>カク</t>
    </rPh>
    <rPh sb="7" eb="8">
      <t>ネン</t>
    </rPh>
    <rPh sb="8" eb="11">
      <t>１０ツキ</t>
    </rPh>
    <rPh sb="12" eb="13">
      <t>ヒ</t>
    </rPh>
    <rPh sb="13" eb="15">
      <t>ゲンザイ</t>
    </rPh>
    <rPh sb="29" eb="31">
      <t>レイワ</t>
    </rPh>
    <rPh sb="31" eb="33">
      <t>ガンネン</t>
    </rPh>
    <rPh sb="33" eb="34">
      <t>ヘイネン</t>
    </rPh>
    <rPh sb="59" eb="60">
      <t>カク</t>
    </rPh>
    <rPh sb="60" eb="61">
      <t>ネン</t>
    </rPh>
    <rPh sb="63" eb="64">
      <t>ガツ</t>
    </rPh>
    <rPh sb="65" eb="66">
      <t>ニチ</t>
    </rPh>
    <phoneticPr fontId="2"/>
  </si>
  <si>
    <t>令和２年版　神奈川県 福祉統計</t>
    <rPh sb="0" eb="2">
      <t>レイワ</t>
    </rPh>
    <rPh sb="3" eb="5">
      <t>ネンバン</t>
    </rPh>
    <rPh sb="4" eb="5">
      <t>バン</t>
    </rPh>
    <phoneticPr fontId="6"/>
  </si>
  <si>
    <t>令和２年</t>
    <rPh sb="0" eb="1">
      <t>レイワ</t>
    </rPh>
    <rPh sb="1" eb="2">
      <t>ガン</t>
    </rPh>
    <phoneticPr fontId="6"/>
  </si>
  <si>
    <t>令和２年</t>
    <rPh sb="0" eb="2">
      <t>レイワ</t>
    </rPh>
    <phoneticPr fontId="6"/>
  </si>
  <si>
    <t>平成27年～令和2年の増減</t>
    <rPh sb="0" eb="1">
      <t>ヘイセイ</t>
    </rPh>
    <rPh sb="6" eb="8">
      <t>レイワ</t>
    </rPh>
    <rPh sb="10" eb="12">
      <t>ゾウカ</t>
    </rPh>
    <rPh sb="12" eb="13">
      <t>ゲン</t>
    </rPh>
    <phoneticPr fontId="2"/>
  </si>
  <si>
    <t>令和2年</t>
    <rPh sb="0" eb="2">
      <t>レイワ</t>
    </rPh>
    <phoneticPr fontId="6"/>
  </si>
  <si>
    <t>令和2年</t>
    <rPh sb="0" eb="2">
      <t>レイワ</t>
    </rPh>
    <phoneticPr fontId="6"/>
  </si>
  <si>
    <t>令和2年</t>
    <rPh sb="0" eb="2">
      <t>レイワ</t>
    </rPh>
    <rPh sb="3" eb="4">
      <t>ネン</t>
    </rPh>
    <phoneticPr fontId="2"/>
  </si>
  <si>
    <t>令和2年</t>
    <rPh sb="0" eb="2">
      <t>レイワ</t>
    </rPh>
    <rPh sb="3" eb="4">
      <t>５５ネン</t>
    </rPh>
    <phoneticPr fontId="2"/>
  </si>
  <si>
    <t>1-8表　一般世帯数</t>
    <phoneticPr fontId="2"/>
  </si>
  <si>
    <t>資料：国勢調査（各年10月1日現在）ただし、平成28年から令和元年は【神奈川県人口統計調査結果「神奈川県の人口と世帯」（各年10月1日現在）】で把握した数値を掲載。</t>
    <rPh sb="29" eb="31">
      <t>レイワ</t>
    </rPh>
    <rPh sb="31" eb="33">
      <t>ガンネン</t>
    </rPh>
    <phoneticPr fontId="2"/>
  </si>
  <si>
    <t>資料：国勢調査（各年10月1日現在）ただし、平成28年から令和元年は【神奈川県人口統計調査結果「神奈川県の人口と世帯」（各年10月1日現在）】で把握した数値を掲載。</t>
    <phoneticPr fontId="2"/>
  </si>
  <si>
    <t>資料：国勢調査（各年10月1日現在）</t>
    <phoneticPr fontId="6"/>
  </si>
  <si>
    <t>　区分
市町村名</t>
    <rPh sb="5" eb="8">
      <t>シチョウソン</t>
    </rPh>
    <rPh sb="8" eb="9">
      <t>メイ</t>
    </rPh>
    <phoneticPr fontId="2"/>
  </si>
  <si>
    <t>1-8表　一般世帯数</t>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</si>
</sst>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1" formatCode="_ * #,##0_ ;_ * \-#,##0_ ;_ * &quot;-&quot;_ ;_ @_ "/>
    <numFmt numFmtId="176" formatCode="#,##0_ "/>
    <numFmt numFmtId="177" formatCode="#,##0.00_);[Red]\(#,##0.00\)"/>
    <numFmt numFmtId="178" formatCode="_ * #,##0.0_ ;_ * \-#,##0.0_ ;_ * &quot;-&quot;?_ ;_ @_ "/>
    <numFmt numFmtId="179" formatCode="[DBNum3]&quot;「&quot;0"/>
    <numFmt numFmtId="180" formatCode="#,##0_ ;[Red]\-#,##0\ "/>
    <numFmt numFmtId="181" formatCode="0.0%;&quot;▲&quot;0.0%"/>
    <numFmt numFmtId="182" formatCode="#,##0;&quot;▲ &quot;#,##0"/>
    <numFmt numFmtId="183" formatCode="0.0%"/>
    <numFmt numFmtId="184" formatCode="#,##0.00_ "/>
  </numFmts>
  <fonts count="16" x14ac:knownFonts="1">
    <font>
      <sz val="11"/>
      <name val="ＭＳ Ｐゴシック"/>
      <family val="3"/>
      <charset val="128"/>
    </font>
    <font>
      <sz val="12"/>
      <color theme="1"/>
      <name val="ＭＳ 明朝"/>
      <family val="2"/>
      <charset val="128"/>
    </font>
    <font>
      <sz val="6"/>
      <name val="ＭＳ Ｐ明朝"/>
      <family val="1"/>
      <charset val="128"/>
    </font>
    <font>
      <sz val="11"/>
      <name val="ＭＳ 明朝"/>
      <family val="1"/>
      <charset val="128"/>
    </font>
    <font>
      <sz val="14"/>
      <name val="Terminal"/>
      <family val="3"/>
      <charset val="255"/>
    </font>
    <font>
      <sz val="11"/>
      <name val="ＭＳ Ｐゴシック"/>
      <family val="3"/>
      <charset val="128"/>
    </font>
    <font>
      <sz val="6"/>
      <name val="ＭＳ Ｐゴシック"/>
      <family val="3"/>
      <charset val="128"/>
    </font>
    <font>
      <sz val="12"/>
      <color theme="1"/>
      <name val="ＭＳ 明朝"/>
      <family val="1"/>
      <charset val="128"/>
    </font>
    <font>
      <sz val="11"/>
      <name val="メイリオ"/>
      <family val="3"/>
      <charset val="128"/>
    </font>
    <font>
      <sz val="11"/>
      <color theme="1"/>
      <name val="メイリオ"/>
      <family val="3"/>
      <charset val="128"/>
    </font>
    <font>
      <sz val="11"/>
      <color theme="4" tint="-0.499984740745262"/>
      <name val="メイリオ"/>
      <family val="3"/>
      <charset val="128"/>
    </font>
    <font>
      <vertAlign val="subscript"/>
      <sz val="11"/>
      <name val="メイリオ"/>
      <family val="3"/>
      <charset val="128"/>
    </font>
    <font>
      <sz val="16"/>
      <color theme="1"/>
      <name val="メイリオ"/>
      <family val="3"/>
      <charset val="128"/>
    </font>
    <font>
      <u/>
      <sz val="12"/>
      <color theme="10"/>
      <name val="ＭＳ 明朝"/>
      <family val="2"/>
      <charset val="128"/>
    </font>
    <font>
      <sz val="11"/>
      <color rgb="FFFF0000"/>
      <name val="メイリオ"/>
      <family val="3"/>
      <charset val="128"/>
    </font>
    <font>
      <u/>
      <sz val="12"/>
      <color theme="10"/>
      <name val="メイリオ"/>
      <family val="3"/>
      <charset val="128"/>
    </font>
  </fonts>
  <fills count="6">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8" tint="0.79998168889431442"/>
        <bgColor indexed="64"/>
      </patternFill>
    </fill>
  </fills>
  <borders count="79">
    <border>
      <left/>
      <right/>
      <top/>
      <bottom/>
      <diagonal/>
    </border>
    <border>
      <left/>
      <right/>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double">
        <color indexed="64"/>
      </top>
      <bottom style="thin">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right style="medium">
        <color indexed="64"/>
      </right>
      <top style="thin">
        <color indexed="64"/>
      </top>
      <bottom style="double">
        <color indexed="64"/>
      </bottom>
      <diagonal/>
    </border>
    <border>
      <left/>
      <right style="medium">
        <color indexed="64"/>
      </right>
      <top style="double">
        <color indexed="64"/>
      </top>
      <bottom style="thin">
        <color indexed="64"/>
      </bottom>
      <diagonal/>
    </border>
    <border>
      <left style="medium">
        <color indexed="64"/>
      </left>
      <right/>
      <top style="thin">
        <color indexed="64"/>
      </top>
      <bottom style="medium">
        <color indexed="64"/>
      </bottom>
      <diagonal/>
    </border>
    <border>
      <left/>
      <right style="thin">
        <color indexed="8"/>
      </right>
      <top style="thin">
        <color indexed="64"/>
      </top>
      <bottom style="medium">
        <color indexed="64"/>
      </bottom>
      <diagonal/>
    </border>
    <border>
      <left style="thin">
        <color indexed="8"/>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diagonalDown="1">
      <left style="medium">
        <color indexed="64"/>
      </left>
      <right style="medium">
        <color indexed="64"/>
      </right>
      <top style="medium">
        <color indexed="64"/>
      </top>
      <bottom/>
      <diagonal style="thin">
        <color indexed="64"/>
      </diagonal>
    </border>
    <border diagonalDown="1">
      <left style="medium">
        <color indexed="64"/>
      </left>
      <right style="medium">
        <color indexed="64"/>
      </right>
      <top/>
      <bottom style="medium">
        <color indexed="64"/>
      </bottom>
      <diagonal style="thin">
        <color indexed="64"/>
      </diagonal>
    </border>
    <border>
      <left style="medium">
        <color indexed="64"/>
      </left>
      <right style="thin">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double">
        <color indexed="64"/>
      </bottom>
      <diagonal/>
    </border>
    <border>
      <left style="thin">
        <color indexed="64"/>
      </left>
      <right/>
      <top/>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double">
        <color indexed="64"/>
      </top>
      <bottom style="thin">
        <color indexed="64"/>
      </bottom>
      <diagonal/>
    </border>
  </borders>
  <cellStyleXfs count="8">
    <xf numFmtId="0" fontId="0" fillId="0" borderId="0"/>
    <xf numFmtId="176" fontId="3" fillId="0" borderId="0"/>
    <xf numFmtId="0" fontId="7" fillId="0" borderId="0">
      <alignment vertical="center"/>
    </xf>
    <xf numFmtId="9" fontId="5" fillId="0" borderId="0" applyFont="0" applyFill="0" applyBorder="0" applyAlignment="0" applyProtection="0"/>
    <xf numFmtId="0" fontId="1" fillId="0" borderId="0">
      <alignment vertical="center"/>
    </xf>
    <xf numFmtId="0" fontId="13" fillId="0" borderId="0" applyNumberFormat="0" applyFill="0" applyBorder="0" applyAlignment="0" applyProtection="0">
      <alignment vertical="center"/>
    </xf>
    <xf numFmtId="37" fontId="4" fillId="0" borderId="0"/>
    <xf numFmtId="9" fontId="5" fillId="0" borderId="0" applyFont="0" applyFill="0" applyBorder="0" applyAlignment="0" applyProtection="0">
      <alignment vertical="center"/>
    </xf>
  </cellStyleXfs>
  <cellXfs count="413">
    <xf numFmtId="0" fontId="0" fillId="0" borderId="0" xfId="0"/>
    <xf numFmtId="177" fontId="8" fillId="2" borderId="23" xfId="2" applyNumberFormat="1" applyFont="1" applyFill="1" applyBorder="1" applyAlignment="1">
      <alignment vertical="center"/>
    </xf>
    <xf numFmtId="177" fontId="8" fillId="2" borderId="21" xfId="2" applyNumberFormat="1" applyFont="1" applyFill="1" applyBorder="1" applyAlignment="1">
      <alignment vertical="center"/>
    </xf>
    <xf numFmtId="177" fontId="8" fillId="2" borderId="23" xfId="2" applyNumberFormat="1" applyFont="1" applyFill="1" applyBorder="1" applyAlignment="1">
      <alignment horizontal="right" vertical="center"/>
    </xf>
    <xf numFmtId="177" fontId="8" fillId="2" borderId="27" xfId="2" applyNumberFormat="1" applyFont="1" applyFill="1" applyBorder="1" applyAlignment="1">
      <alignment horizontal="right" vertical="center"/>
    </xf>
    <xf numFmtId="176" fontId="8" fillId="2" borderId="22" xfId="1" applyFont="1" applyFill="1" applyBorder="1" applyAlignment="1">
      <alignment horizontal="left" vertical="center"/>
    </xf>
    <xf numFmtId="41" fontId="8" fillId="2" borderId="5" xfId="1" applyNumberFormat="1" applyFont="1" applyFill="1" applyBorder="1" applyAlignment="1">
      <alignment vertical="center"/>
    </xf>
    <xf numFmtId="41" fontId="8" fillId="2" borderId="15" xfId="1" applyNumberFormat="1" applyFont="1" applyFill="1" applyBorder="1" applyAlignment="1">
      <alignment vertical="center"/>
    </xf>
    <xf numFmtId="41" fontId="8" fillId="2" borderId="23" xfId="1" applyNumberFormat="1" applyFont="1" applyFill="1" applyBorder="1" applyAlignment="1">
      <alignment vertical="center"/>
    </xf>
    <xf numFmtId="41" fontId="8" fillId="2" borderId="5" xfId="1" applyNumberFormat="1" applyFont="1" applyFill="1" applyBorder="1" applyAlignment="1">
      <alignment horizontal="right" vertical="center"/>
    </xf>
    <xf numFmtId="41" fontId="8" fillId="2" borderId="21" xfId="1" applyNumberFormat="1" applyFont="1" applyFill="1" applyBorder="1" applyAlignment="1">
      <alignment horizontal="right" vertical="center"/>
    </xf>
    <xf numFmtId="176" fontId="8" fillId="2" borderId="20" xfId="1" applyFont="1" applyFill="1" applyBorder="1" applyAlignment="1">
      <alignment horizontal="left" vertical="center"/>
    </xf>
    <xf numFmtId="41" fontId="8" fillId="2" borderId="9" xfId="1" applyNumberFormat="1" applyFont="1" applyFill="1" applyBorder="1" applyAlignment="1">
      <alignment vertical="center"/>
    </xf>
    <xf numFmtId="41" fontId="8" fillId="2" borderId="19" xfId="1" applyNumberFormat="1" applyFont="1" applyFill="1" applyBorder="1" applyAlignment="1">
      <alignment horizontal="right" vertical="center"/>
    </xf>
    <xf numFmtId="41" fontId="8" fillId="0" borderId="0" xfId="0" applyNumberFormat="1" applyFont="1" applyAlignment="1">
      <alignment vertical="center"/>
    </xf>
    <xf numFmtId="178" fontId="8" fillId="0" borderId="0" xfId="0" applyNumberFormat="1" applyFont="1" applyAlignment="1">
      <alignment vertical="center"/>
    </xf>
    <xf numFmtId="176" fontId="8" fillId="0" borderId="22" xfId="0" applyNumberFormat="1" applyFont="1" applyBorder="1" applyAlignment="1">
      <alignment horizontal="distributed" vertical="center"/>
    </xf>
    <xf numFmtId="41" fontId="8" fillId="0" borderId="5" xfId="0" applyNumberFormat="1" applyFont="1" applyBorder="1" applyAlignment="1">
      <alignment vertical="center"/>
    </xf>
    <xf numFmtId="178" fontId="8" fillId="0" borderId="5" xfId="0" applyNumberFormat="1" applyFont="1" applyBorder="1" applyAlignment="1">
      <alignment vertical="center"/>
    </xf>
    <xf numFmtId="178" fontId="8" fillId="0" borderId="6" xfId="0" applyNumberFormat="1" applyFont="1" applyBorder="1" applyAlignment="1">
      <alignment vertical="center"/>
    </xf>
    <xf numFmtId="178" fontId="8" fillId="0" borderId="15" xfId="0" applyNumberFormat="1" applyFont="1" applyBorder="1" applyAlignment="1">
      <alignment vertical="center"/>
    </xf>
    <xf numFmtId="178" fontId="8" fillId="0" borderId="5" xfId="0" applyNumberFormat="1" applyFont="1" applyFill="1" applyBorder="1" applyAlignment="1">
      <alignment vertical="center"/>
    </xf>
    <xf numFmtId="41" fontId="8" fillId="0" borderId="5" xfId="0" applyNumberFormat="1" applyFont="1" applyFill="1" applyBorder="1" applyAlignment="1">
      <alignment vertical="center"/>
    </xf>
    <xf numFmtId="178" fontId="8" fillId="0" borderId="15" xfId="0" applyNumberFormat="1" applyFont="1" applyFill="1" applyBorder="1" applyAlignment="1">
      <alignment vertical="center"/>
    </xf>
    <xf numFmtId="41" fontId="8" fillId="0" borderId="11" xfId="0" applyNumberFormat="1" applyFont="1" applyFill="1" applyBorder="1" applyAlignment="1">
      <alignment horizontal="right" vertical="center"/>
    </xf>
    <xf numFmtId="178" fontId="8" fillId="0" borderId="11" xfId="0" applyNumberFormat="1" applyFont="1" applyFill="1" applyBorder="1" applyAlignment="1">
      <alignment horizontal="right" vertical="center"/>
    </xf>
    <xf numFmtId="178" fontId="8" fillId="0" borderId="23" xfId="0" applyNumberFormat="1" applyFont="1" applyFill="1" applyBorder="1" applyAlignment="1">
      <alignment horizontal="right" vertical="center"/>
    </xf>
    <xf numFmtId="178" fontId="8" fillId="0" borderId="21" xfId="0" applyNumberFormat="1" applyFont="1" applyFill="1" applyBorder="1" applyAlignment="1">
      <alignment horizontal="right" vertical="center"/>
    </xf>
    <xf numFmtId="176" fontId="8" fillId="0" borderId="20" xfId="0" applyNumberFormat="1" applyFont="1" applyBorder="1" applyAlignment="1">
      <alignment horizontal="distributed" vertical="center"/>
    </xf>
    <xf numFmtId="41" fontId="8" fillId="0" borderId="9" xfId="0" applyNumberFormat="1" applyFont="1" applyBorder="1" applyAlignment="1">
      <alignment vertical="center"/>
    </xf>
    <xf numFmtId="178" fontId="8" fillId="0" borderId="9" xfId="0" applyNumberFormat="1" applyFont="1" applyBorder="1" applyAlignment="1">
      <alignment vertical="center"/>
    </xf>
    <xf numFmtId="178" fontId="8" fillId="0" borderId="1" xfId="0" applyNumberFormat="1" applyFont="1" applyBorder="1" applyAlignment="1">
      <alignment vertical="center"/>
    </xf>
    <xf numFmtId="41" fontId="8" fillId="0" borderId="17" xfId="0" applyNumberFormat="1" applyFont="1" applyFill="1" applyBorder="1" applyAlignment="1">
      <alignment horizontal="right" vertical="center"/>
    </xf>
    <xf numFmtId="178" fontId="8" fillId="0" borderId="17" xfId="0" applyNumberFormat="1" applyFont="1" applyFill="1" applyBorder="1" applyAlignment="1">
      <alignment horizontal="right" vertical="center"/>
    </xf>
    <xf numFmtId="178" fontId="8" fillId="0" borderId="27" xfId="0" applyNumberFormat="1" applyFont="1" applyFill="1" applyBorder="1" applyAlignment="1">
      <alignment horizontal="right" vertical="center"/>
    </xf>
    <xf numFmtId="0" fontId="8" fillId="2" borderId="0" xfId="0" applyFont="1" applyFill="1" applyAlignment="1">
      <alignment vertical="center"/>
    </xf>
    <xf numFmtId="178" fontId="8" fillId="2" borderId="5" xfId="0" applyNumberFormat="1" applyFont="1" applyFill="1" applyBorder="1" applyAlignment="1">
      <alignment vertical="center"/>
    </xf>
    <xf numFmtId="41" fontId="8" fillId="2" borderId="5" xfId="0" applyNumberFormat="1" applyFont="1" applyFill="1" applyBorder="1" applyAlignment="1">
      <alignment vertical="center"/>
    </xf>
    <xf numFmtId="178" fontId="8" fillId="2" borderId="15" xfId="0" applyNumberFormat="1" applyFont="1" applyFill="1" applyBorder="1" applyAlignment="1">
      <alignment vertical="center"/>
    </xf>
    <xf numFmtId="41" fontId="8" fillId="0" borderId="11" xfId="0" applyNumberFormat="1" applyFont="1" applyBorder="1" applyAlignment="1">
      <alignment horizontal="right" vertical="center"/>
    </xf>
    <xf numFmtId="41" fontId="8" fillId="0" borderId="23" xfId="0" applyNumberFormat="1" applyFont="1" applyBorder="1" applyAlignment="1">
      <alignment horizontal="right" vertical="center"/>
    </xf>
    <xf numFmtId="41" fontId="8" fillId="0" borderId="21" xfId="0" applyNumberFormat="1" applyFont="1" applyBorder="1" applyAlignment="1">
      <alignment horizontal="right" vertical="center"/>
    </xf>
    <xf numFmtId="41" fontId="8" fillId="0" borderId="17" xfId="0" applyNumberFormat="1" applyFont="1" applyBorder="1" applyAlignment="1">
      <alignment horizontal="right" vertical="center"/>
    </xf>
    <xf numFmtId="41" fontId="8" fillId="0" borderId="27" xfId="0" applyNumberFormat="1" applyFont="1" applyBorder="1" applyAlignment="1">
      <alignment horizontal="right" vertical="center"/>
    </xf>
    <xf numFmtId="0" fontId="8" fillId="0" borderId="0" xfId="0" applyFont="1" applyAlignment="1">
      <alignment vertical="center"/>
    </xf>
    <xf numFmtId="176" fontId="8" fillId="2" borderId="0" xfId="1" applyFont="1" applyFill="1" applyAlignment="1">
      <alignment vertical="center"/>
    </xf>
    <xf numFmtId="176" fontId="8" fillId="2" borderId="4" xfId="2" applyNumberFormat="1" applyFont="1" applyFill="1" applyBorder="1" applyAlignment="1">
      <alignment vertical="center"/>
    </xf>
    <xf numFmtId="176" fontId="8" fillId="2" borderId="22" xfId="1" applyFont="1" applyFill="1" applyBorder="1" applyAlignment="1">
      <alignment vertical="center"/>
    </xf>
    <xf numFmtId="176" fontId="8" fillId="0" borderId="22" xfId="0" applyNumberFormat="1" applyFont="1" applyBorder="1" applyAlignment="1">
      <alignment vertical="center"/>
    </xf>
    <xf numFmtId="176" fontId="8" fillId="2" borderId="1" xfId="2" applyNumberFormat="1" applyFont="1" applyFill="1" applyBorder="1" applyAlignment="1">
      <alignment horizontal="left" vertical="center"/>
    </xf>
    <xf numFmtId="176" fontId="8" fillId="2" borderId="0" xfId="2" applyNumberFormat="1" applyFont="1" applyFill="1" applyAlignment="1">
      <alignment horizontal="left" vertical="center"/>
    </xf>
    <xf numFmtId="176" fontId="8" fillId="2" borderId="0" xfId="2" quotePrefix="1" applyNumberFormat="1" applyFont="1" applyFill="1" applyAlignment="1">
      <alignment horizontal="left" vertical="center"/>
    </xf>
    <xf numFmtId="0" fontId="9" fillId="0" borderId="0" xfId="2" applyFont="1" applyAlignment="1">
      <alignment vertical="center"/>
    </xf>
    <xf numFmtId="176" fontId="9" fillId="2" borderId="18" xfId="2" quotePrefix="1" applyNumberFormat="1" applyFont="1" applyFill="1" applyBorder="1" applyAlignment="1">
      <alignment vertical="center" wrapText="1"/>
    </xf>
    <xf numFmtId="176" fontId="9" fillId="2" borderId="0" xfId="2" applyNumberFormat="1" applyFont="1" applyFill="1" applyAlignment="1">
      <alignment vertical="center"/>
    </xf>
    <xf numFmtId="176" fontId="8" fillId="2" borderId="0" xfId="2" applyNumberFormat="1" applyFont="1" applyFill="1" applyAlignment="1">
      <alignment vertical="center"/>
    </xf>
    <xf numFmtId="176" fontId="8" fillId="2" borderId="0" xfId="1" applyFont="1" applyFill="1" applyAlignment="1">
      <alignment horizontal="left" vertical="center"/>
    </xf>
    <xf numFmtId="41" fontId="8" fillId="2" borderId="0" xfId="1" applyNumberFormat="1" applyFont="1" applyFill="1" applyBorder="1" applyAlignment="1">
      <alignment vertical="center"/>
    </xf>
    <xf numFmtId="176" fontId="8" fillId="2" borderId="0" xfId="1" applyFont="1" applyFill="1" applyBorder="1" applyAlignment="1">
      <alignment vertical="center"/>
    </xf>
    <xf numFmtId="178" fontId="8" fillId="0" borderId="0" xfId="0" applyNumberFormat="1" applyFont="1" applyAlignment="1">
      <alignment horizontal="left" vertical="center"/>
    </xf>
    <xf numFmtId="176" fontId="8" fillId="0" borderId="31" xfId="0" applyNumberFormat="1" applyFont="1" applyBorder="1" applyAlignment="1">
      <alignment vertical="center"/>
    </xf>
    <xf numFmtId="176" fontId="8" fillId="0" borderId="32" xfId="0" applyNumberFormat="1" applyFont="1" applyBorder="1" applyAlignment="1">
      <alignment vertical="center"/>
    </xf>
    <xf numFmtId="0" fontId="8" fillId="0" borderId="0" xfId="0" applyFont="1" applyAlignment="1">
      <alignment horizontal="center" vertical="center"/>
    </xf>
    <xf numFmtId="176" fontId="8" fillId="2" borderId="0" xfId="1" applyFont="1" applyFill="1" applyAlignment="1">
      <alignment vertical="center"/>
    </xf>
    <xf numFmtId="176" fontId="8" fillId="0" borderId="18" xfId="0" quotePrefix="1" applyNumberFormat="1" applyFont="1" applyBorder="1" applyAlignment="1">
      <alignment horizontal="left" vertical="center" wrapText="1"/>
    </xf>
    <xf numFmtId="176" fontId="8" fillId="0" borderId="18" xfId="0" quotePrefix="1" applyNumberFormat="1" applyFont="1" applyBorder="1" applyAlignment="1">
      <alignment vertical="center"/>
    </xf>
    <xf numFmtId="176" fontId="8" fillId="0" borderId="0" xfId="0" quotePrefix="1" applyNumberFormat="1" applyFont="1" applyAlignment="1">
      <alignment vertical="center"/>
    </xf>
    <xf numFmtId="0" fontId="8" fillId="2" borderId="0" xfId="0" applyFont="1" applyFill="1" applyAlignment="1">
      <alignment vertical="center"/>
    </xf>
    <xf numFmtId="176" fontId="8" fillId="2" borderId="0" xfId="1" quotePrefix="1" applyFont="1" applyFill="1" applyBorder="1" applyAlignment="1">
      <alignment vertical="center"/>
    </xf>
    <xf numFmtId="176" fontId="8" fillId="0" borderId="0" xfId="1" applyNumberFormat="1" applyFont="1" applyAlignment="1">
      <alignment vertical="center"/>
    </xf>
    <xf numFmtId="176" fontId="8" fillId="0" borderId="47" xfId="0" applyNumberFormat="1" applyFont="1" applyBorder="1" applyAlignment="1">
      <alignment vertical="center"/>
    </xf>
    <xf numFmtId="176" fontId="8" fillId="0" borderId="47" xfId="0" applyNumberFormat="1" applyFont="1" applyBorder="1" applyAlignment="1">
      <alignment horizontal="left" vertical="center"/>
    </xf>
    <xf numFmtId="176" fontId="8" fillId="0" borderId="24" xfId="0" applyNumberFormat="1" applyFont="1" applyBorder="1" applyAlignment="1">
      <alignment horizontal="left" vertical="center"/>
    </xf>
    <xf numFmtId="176" fontId="8" fillId="0" borderId="0" xfId="0" applyNumberFormat="1" applyFont="1" applyBorder="1" applyAlignment="1">
      <alignment horizontal="left" vertical="center"/>
    </xf>
    <xf numFmtId="176" fontId="8" fillId="2" borderId="50" xfId="2" applyNumberFormat="1" applyFont="1" applyFill="1" applyBorder="1" applyAlignment="1">
      <alignment vertical="center"/>
    </xf>
    <xf numFmtId="176" fontId="8" fillId="2" borderId="50" xfId="2" applyNumberFormat="1" applyFont="1" applyFill="1" applyBorder="1" applyAlignment="1">
      <alignment horizontal="right" vertical="center"/>
    </xf>
    <xf numFmtId="176" fontId="8" fillId="2" borderId="49" xfId="2" applyNumberFormat="1" applyFont="1" applyFill="1" applyBorder="1" applyAlignment="1">
      <alignment horizontal="right" vertical="center"/>
    </xf>
    <xf numFmtId="176" fontId="8" fillId="2" borderId="22" xfId="2" applyNumberFormat="1" applyFont="1" applyFill="1" applyBorder="1" applyAlignment="1">
      <alignment vertical="center"/>
    </xf>
    <xf numFmtId="176" fontId="8" fillId="2" borderId="20" xfId="2" applyNumberFormat="1" applyFont="1" applyFill="1" applyBorder="1" applyAlignment="1">
      <alignment horizontal="left" vertical="center"/>
    </xf>
    <xf numFmtId="41" fontId="8" fillId="2" borderId="4" xfId="1" applyNumberFormat="1" applyFont="1" applyFill="1" applyBorder="1" applyAlignment="1">
      <alignment vertical="center"/>
    </xf>
    <xf numFmtId="41" fontId="8" fillId="2" borderId="4" xfId="1" applyNumberFormat="1" applyFont="1" applyFill="1" applyBorder="1" applyAlignment="1">
      <alignment horizontal="right" vertical="center"/>
    </xf>
    <xf numFmtId="41" fontId="8" fillId="2" borderId="53" xfId="1" applyNumberFormat="1" applyFont="1" applyFill="1" applyBorder="1" applyAlignment="1">
      <alignment horizontal="right" vertical="center"/>
    </xf>
    <xf numFmtId="41" fontId="8" fillId="2" borderId="9" xfId="1" applyNumberFormat="1" applyFont="1" applyFill="1" applyBorder="1" applyAlignment="1">
      <alignment horizontal="right" vertical="center"/>
    </xf>
    <xf numFmtId="41" fontId="8" fillId="2" borderId="21" xfId="1" applyNumberFormat="1" applyFont="1" applyFill="1" applyBorder="1" applyAlignment="1">
      <alignment vertical="center"/>
    </xf>
    <xf numFmtId="41" fontId="8" fillId="2" borderId="53" xfId="1" applyNumberFormat="1" applyFont="1" applyFill="1" applyBorder="1" applyAlignment="1">
      <alignment vertical="center"/>
    </xf>
    <xf numFmtId="41" fontId="8" fillId="2" borderId="19" xfId="1" applyNumberFormat="1" applyFont="1" applyFill="1" applyBorder="1" applyAlignment="1">
      <alignment vertical="center"/>
    </xf>
    <xf numFmtId="0" fontId="11" fillId="0" borderId="0" xfId="0" applyFont="1" applyAlignment="1">
      <alignment vertical="center"/>
    </xf>
    <xf numFmtId="178" fontId="8" fillId="0" borderId="16" xfId="0" applyNumberFormat="1" applyFont="1" applyBorder="1" applyAlignment="1">
      <alignment vertical="center"/>
    </xf>
    <xf numFmtId="176" fontId="8" fillId="0" borderId="22" xfId="0" applyNumberFormat="1" applyFont="1" applyBorder="1" applyAlignment="1">
      <alignment horizontal="left" vertical="center"/>
    </xf>
    <xf numFmtId="176" fontId="8" fillId="0" borderId="20" xfId="0" applyNumberFormat="1" applyFont="1" applyBorder="1" applyAlignment="1">
      <alignment horizontal="left" vertical="center"/>
    </xf>
    <xf numFmtId="41" fontId="10" fillId="0" borderId="4" xfId="0" applyNumberFormat="1" applyFont="1" applyBorder="1" applyAlignment="1">
      <alignment vertical="center"/>
    </xf>
    <xf numFmtId="41" fontId="10" fillId="0" borderId="53" xfId="0" applyNumberFormat="1" applyFont="1" applyBorder="1" applyAlignment="1">
      <alignment vertical="center"/>
    </xf>
    <xf numFmtId="176" fontId="8" fillId="2" borderId="31" xfId="2" applyNumberFormat="1" applyFont="1" applyFill="1" applyBorder="1" applyAlignment="1">
      <alignment vertical="center"/>
    </xf>
    <xf numFmtId="176" fontId="8" fillId="2" borderId="58" xfId="2" applyNumberFormat="1" applyFont="1" applyFill="1" applyBorder="1" applyAlignment="1">
      <alignment vertical="center"/>
    </xf>
    <xf numFmtId="177" fontId="8" fillId="2" borderId="36" xfId="2" applyNumberFormat="1" applyFont="1" applyFill="1" applyBorder="1" applyAlignment="1">
      <alignment vertical="center"/>
    </xf>
    <xf numFmtId="176" fontId="8" fillId="2" borderId="32" xfId="2" applyNumberFormat="1" applyFont="1" applyFill="1" applyBorder="1" applyAlignment="1">
      <alignment vertical="center"/>
    </xf>
    <xf numFmtId="176" fontId="8" fillId="2" borderId="59" xfId="2" applyNumberFormat="1" applyFont="1" applyFill="1" applyBorder="1" applyAlignment="1">
      <alignment vertical="center"/>
    </xf>
    <xf numFmtId="177" fontId="8" fillId="2" borderId="40" xfId="2" applyNumberFormat="1" applyFont="1" applyFill="1" applyBorder="1" applyAlignment="1">
      <alignment vertical="center"/>
    </xf>
    <xf numFmtId="41" fontId="10" fillId="0" borderId="58" xfId="0" applyNumberFormat="1" applyFont="1" applyBorder="1" applyAlignment="1">
      <alignment vertical="center"/>
    </xf>
    <xf numFmtId="178" fontId="8" fillId="0" borderId="33" xfId="0" applyNumberFormat="1" applyFont="1" applyBorder="1" applyAlignment="1">
      <alignment vertical="center"/>
    </xf>
    <xf numFmtId="41" fontId="8" fillId="0" borderId="33" xfId="0" applyNumberFormat="1" applyFont="1" applyBorder="1" applyAlignment="1">
      <alignment vertical="center"/>
    </xf>
    <xf numFmtId="178" fontId="8" fillId="0" borderId="41" xfId="0" applyNumberFormat="1" applyFont="1" applyBorder="1" applyAlignment="1">
      <alignment vertical="center"/>
    </xf>
    <xf numFmtId="41" fontId="10" fillId="0" borderId="59" xfId="0" applyNumberFormat="1" applyFont="1" applyBorder="1" applyAlignment="1">
      <alignment vertical="center"/>
    </xf>
    <xf numFmtId="178" fontId="8" fillId="0" borderId="37" xfId="0" applyNumberFormat="1" applyFont="1" applyBorder="1" applyAlignment="1">
      <alignment vertical="center"/>
    </xf>
    <xf numFmtId="41" fontId="8" fillId="0" borderId="37" xfId="0" applyNumberFormat="1" applyFont="1" applyBorder="1" applyAlignment="1">
      <alignment vertical="center"/>
    </xf>
    <xf numFmtId="178" fontId="8" fillId="0" borderId="42" xfId="0" applyNumberFormat="1" applyFont="1" applyBorder="1" applyAlignment="1">
      <alignment vertical="center"/>
    </xf>
    <xf numFmtId="178" fontId="8" fillId="0" borderId="34" xfId="0" applyNumberFormat="1" applyFont="1" applyBorder="1" applyAlignment="1">
      <alignment vertical="center"/>
    </xf>
    <xf numFmtId="178" fontId="8" fillId="0" borderId="33" xfId="0" applyNumberFormat="1" applyFont="1" applyFill="1" applyBorder="1" applyAlignment="1">
      <alignment vertical="center"/>
    </xf>
    <xf numFmtId="41" fontId="8" fillId="0" borderId="33" xfId="0" applyNumberFormat="1" applyFont="1" applyFill="1" applyBorder="1" applyAlignment="1">
      <alignment vertical="center"/>
    </xf>
    <xf numFmtId="178" fontId="8" fillId="0" borderId="41" xfId="0" applyNumberFormat="1" applyFont="1" applyFill="1" applyBorder="1" applyAlignment="1">
      <alignment vertical="center"/>
    </xf>
    <xf numFmtId="178" fontId="8" fillId="0" borderId="38" xfId="0" applyNumberFormat="1" applyFont="1" applyBorder="1" applyAlignment="1">
      <alignment vertical="center"/>
    </xf>
    <xf numFmtId="178" fontId="8" fillId="0" borderId="37" xfId="0" applyNumberFormat="1" applyFont="1" applyFill="1" applyBorder="1" applyAlignment="1">
      <alignment vertical="center"/>
    </xf>
    <xf numFmtId="41" fontId="8" fillId="0" borderId="37" xfId="0" applyNumberFormat="1" applyFont="1" applyFill="1" applyBorder="1" applyAlignment="1">
      <alignment vertical="center"/>
    </xf>
    <xf numFmtId="178" fontId="8" fillId="0" borderId="42" xfId="0" applyNumberFormat="1" applyFont="1" applyFill="1" applyBorder="1" applyAlignment="1">
      <alignment vertical="center"/>
    </xf>
    <xf numFmtId="176" fontId="8" fillId="2" borderId="1" xfId="1" applyFont="1" applyFill="1" applyBorder="1" applyAlignment="1">
      <alignment horizontal="left" vertical="center"/>
    </xf>
    <xf numFmtId="176" fontId="8" fillId="2" borderId="0" xfId="1" applyFont="1" applyFill="1" applyAlignment="1">
      <alignment vertical="center"/>
    </xf>
    <xf numFmtId="176" fontId="8" fillId="0" borderId="0" xfId="0" applyNumberFormat="1" applyFont="1" applyAlignment="1">
      <alignment horizontal="left" vertical="center" wrapText="1"/>
    </xf>
    <xf numFmtId="176" fontId="8" fillId="0" borderId="18" xfId="0" quotePrefix="1" applyNumberFormat="1" applyFont="1" applyBorder="1" applyAlignment="1">
      <alignment horizontal="left" vertical="center" wrapText="1"/>
    </xf>
    <xf numFmtId="176" fontId="8" fillId="0" borderId="1" xfId="0" applyNumberFormat="1" applyFont="1" applyBorder="1" applyAlignment="1">
      <alignment horizontal="left" vertical="center"/>
    </xf>
    <xf numFmtId="176" fontId="8" fillId="0" borderId="18" xfId="0" quotePrefix="1" applyNumberFormat="1" applyFont="1" applyBorder="1" applyAlignment="1">
      <alignment vertical="center"/>
    </xf>
    <xf numFmtId="176" fontId="8" fillId="0" borderId="0" xfId="0" quotePrefix="1" applyNumberFormat="1" applyFont="1" applyAlignment="1">
      <alignment vertical="center"/>
    </xf>
    <xf numFmtId="0" fontId="8" fillId="2" borderId="0" xfId="0" applyFont="1" applyFill="1" applyAlignment="1">
      <alignment vertical="center"/>
    </xf>
    <xf numFmtId="176" fontId="8" fillId="0" borderId="1" xfId="0" applyNumberFormat="1" applyFont="1" applyBorder="1" applyAlignment="1">
      <alignment vertical="center"/>
    </xf>
    <xf numFmtId="176" fontId="8" fillId="2" borderId="0" xfId="1" applyFont="1" applyFill="1" applyAlignment="1">
      <alignment vertical="center" wrapText="1"/>
    </xf>
    <xf numFmtId="176" fontId="8" fillId="0" borderId="0" xfId="1" applyNumberFormat="1" applyFont="1" applyAlignment="1">
      <alignment vertical="center"/>
    </xf>
    <xf numFmtId="176" fontId="9" fillId="2" borderId="18" xfId="2" quotePrefix="1" applyNumberFormat="1" applyFont="1" applyFill="1" applyBorder="1" applyAlignment="1">
      <alignment vertical="center" wrapText="1"/>
    </xf>
    <xf numFmtId="0" fontId="12" fillId="0" borderId="0" xfId="4" applyFont="1" applyFill="1">
      <alignment vertical="center"/>
    </xf>
    <xf numFmtId="0" fontId="9" fillId="0" borderId="0" xfId="4" applyFont="1">
      <alignment vertical="center"/>
    </xf>
    <xf numFmtId="178" fontId="8" fillId="0" borderId="1" xfId="0" applyNumberFormat="1" applyFont="1" applyBorder="1" applyAlignment="1">
      <alignment horizontal="left" vertical="center"/>
    </xf>
    <xf numFmtId="176" fontId="8" fillId="0" borderId="18" xfId="0" quotePrefix="1" applyNumberFormat="1" applyFont="1" applyBorder="1" applyAlignment="1">
      <alignment horizontal="left" vertical="center"/>
    </xf>
    <xf numFmtId="176" fontId="8" fillId="0" borderId="0" xfId="0" applyNumberFormat="1" applyFont="1" applyAlignment="1">
      <alignment vertical="center"/>
    </xf>
    <xf numFmtId="41" fontId="10" fillId="0" borderId="50" xfId="0" applyNumberFormat="1" applyFont="1" applyBorder="1" applyAlignment="1">
      <alignment vertical="center"/>
    </xf>
    <xf numFmtId="178" fontId="8" fillId="2" borderId="12" xfId="0" applyNumberFormat="1" applyFont="1" applyFill="1" applyBorder="1" applyAlignment="1">
      <alignment vertical="center"/>
    </xf>
    <xf numFmtId="41" fontId="8" fillId="2" borderId="12" xfId="0" applyNumberFormat="1" applyFont="1" applyFill="1" applyBorder="1" applyAlignment="1">
      <alignment vertical="center"/>
    </xf>
    <xf numFmtId="178" fontId="8" fillId="2" borderId="23" xfId="0" applyNumberFormat="1" applyFont="1" applyFill="1" applyBorder="1" applyAlignment="1">
      <alignment vertical="center"/>
    </xf>
    <xf numFmtId="41" fontId="8" fillId="2" borderId="12" xfId="0" applyNumberFormat="1" applyFont="1" applyFill="1" applyBorder="1" applyAlignment="1">
      <alignment horizontal="right" vertical="center"/>
    </xf>
    <xf numFmtId="41" fontId="8" fillId="2" borderId="23" xfId="0" applyNumberFormat="1" applyFont="1" applyFill="1" applyBorder="1" applyAlignment="1">
      <alignment horizontal="right" vertical="center"/>
    </xf>
    <xf numFmtId="41" fontId="10" fillId="0" borderId="49" xfId="0" applyNumberFormat="1" applyFont="1" applyBorder="1" applyAlignment="1">
      <alignment vertical="center"/>
    </xf>
    <xf numFmtId="41" fontId="8" fillId="2" borderId="17" xfId="0" applyNumberFormat="1" applyFont="1" applyFill="1" applyBorder="1" applyAlignment="1">
      <alignment horizontal="right" vertical="center"/>
    </xf>
    <xf numFmtId="41" fontId="8" fillId="2" borderId="27" xfId="0" applyNumberFormat="1" applyFont="1" applyFill="1" applyBorder="1" applyAlignment="1">
      <alignment horizontal="right" vertical="center"/>
    </xf>
    <xf numFmtId="178" fontId="8" fillId="2" borderId="11" xfId="0" applyNumberFormat="1" applyFont="1" applyFill="1" applyBorder="1" applyAlignment="1">
      <alignment vertical="center"/>
    </xf>
    <xf numFmtId="41" fontId="8" fillId="2" borderId="11" xfId="0" applyNumberFormat="1" applyFont="1" applyFill="1" applyBorder="1" applyAlignment="1">
      <alignment vertical="center"/>
    </xf>
    <xf numFmtId="178" fontId="8" fillId="2" borderId="21" xfId="0" applyNumberFormat="1" applyFont="1" applyFill="1" applyBorder="1" applyAlignment="1">
      <alignment vertical="center"/>
    </xf>
    <xf numFmtId="178" fontId="8" fillId="2" borderId="35" xfId="0" applyNumberFormat="1" applyFont="1" applyFill="1" applyBorder="1" applyAlignment="1">
      <alignment vertical="center"/>
    </xf>
    <xf numFmtId="41" fontId="8" fillId="2" borderId="35" xfId="0" applyNumberFormat="1" applyFont="1" applyFill="1" applyBorder="1" applyAlignment="1">
      <alignment vertical="center"/>
    </xf>
    <xf numFmtId="178" fontId="8" fillId="2" borderId="36" xfId="0" applyNumberFormat="1" applyFont="1" applyFill="1" applyBorder="1" applyAlignment="1">
      <alignment vertical="center"/>
    </xf>
    <xf numFmtId="178" fontId="8" fillId="2" borderId="39" xfId="0" applyNumberFormat="1" applyFont="1" applyFill="1" applyBorder="1" applyAlignment="1">
      <alignment vertical="center"/>
    </xf>
    <xf numFmtId="41" fontId="8" fillId="2" borderId="39" xfId="0" applyNumberFormat="1" applyFont="1" applyFill="1" applyBorder="1" applyAlignment="1">
      <alignment vertical="center"/>
    </xf>
    <xf numFmtId="178" fontId="8" fillId="2" borderId="40" xfId="0" applyNumberFormat="1" applyFont="1" applyFill="1" applyBorder="1" applyAlignment="1">
      <alignment vertical="center"/>
    </xf>
    <xf numFmtId="176" fontId="11" fillId="4" borderId="26" xfId="0" applyNumberFormat="1" applyFont="1" applyFill="1" applyBorder="1" applyAlignment="1">
      <alignment horizontal="distributed" vertical="center" indent="1"/>
    </xf>
    <xf numFmtId="41" fontId="11" fillId="4" borderId="57" xfId="0" applyNumberFormat="1" applyFont="1" applyFill="1" applyBorder="1" applyAlignment="1">
      <alignment horizontal="right" vertical="center"/>
    </xf>
    <xf numFmtId="178" fontId="11" fillId="4" borderId="54" xfId="0" applyNumberFormat="1" applyFont="1" applyFill="1" applyBorder="1" applyAlignment="1">
      <alignment horizontal="right" vertical="center"/>
    </xf>
    <xf numFmtId="41" fontId="11" fillId="4" borderId="54" xfId="0" applyNumberFormat="1" applyFont="1" applyFill="1" applyBorder="1" applyAlignment="1">
      <alignment horizontal="right" vertical="center"/>
    </xf>
    <xf numFmtId="178" fontId="11" fillId="4" borderId="56" xfId="0" applyNumberFormat="1" applyFont="1" applyFill="1" applyBorder="1" applyAlignment="1">
      <alignment horizontal="right" vertical="center"/>
    </xf>
    <xf numFmtId="176" fontId="8" fillId="4" borderId="22" xfId="0" applyNumberFormat="1" applyFont="1" applyFill="1" applyBorder="1" applyAlignment="1">
      <alignment horizontal="distributed" vertical="center" justifyLastLine="1"/>
    </xf>
    <xf numFmtId="41" fontId="10" fillId="4" borderId="4" xfId="0" applyNumberFormat="1" applyFont="1" applyFill="1" applyBorder="1" applyAlignment="1">
      <alignment vertical="center"/>
    </xf>
    <xf numFmtId="178" fontId="8" fillId="4" borderId="5" xfId="0" applyNumberFormat="1" applyFont="1" applyFill="1" applyBorder="1" applyAlignment="1">
      <alignment vertical="center"/>
    </xf>
    <xf numFmtId="41" fontId="10" fillId="4" borderId="5" xfId="0" applyNumberFormat="1" applyFont="1" applyFill="1" applyBorder="1" applyAlignment="1">
      <alignment vertical="center"/>
    </xf>
    <xf numFmtId="178" fontId="8" fillId="4" borderId="15" xfId="0" applyNumberFormat="1" applyFont="1" applyFill="1" applyBorder="1" applyAlignment="1">
      <alignment vertical="center"/>
    </xf>
    <xf numFmtId="176" fontId="8" fillId="3" borderId="30" xfId="2" applyNumberFormat="1" applyFont="1" applyFill="1" applyBorder="1" applyAlignment="1">
      <alignment horizontal="distributed" vertical="center" justifyLastLine="1"/>
    </xf>
    <xf numFmtId="176" fontId="8" fillId="3" borderId="24" xfId="2" applyNumberFormat="1" applyFont="1" applyFill="1" applyBorder="1" applyAlignment="1">
      <alignment horizontal="distributed" vertical="center" wrapText="1" justifyLastLine="1"/>
    </xf>
    <xf numFmtId="0" fontId="8" fillId="3" borderId="49" xfId="2" applyNumberFormat="1" applyFont="1" applyFill="1" applyBorder="1" applyAlignment="1">
      <alignment horizontal="distributed" vertical="center" wrapText="1" justifyLastLine="1" shrinkToFit="1"/>
    </xf>
    <xf numFmtId="176" fontId="8" fillId="3" borderId="27" xfId="2" quotePrefix="1" applyNumberFormat="1" applyFont="1" applyFill="1" applyBorder="1" applyAlignment="1">
      <alignment horizontal="distributed" vertical="center" wrapText="1" justifyLastLine="1"/>
    </xf>
    <xf numFmtId="176" fontId="8" fillId="3" borderId="49" xfId="1" applyFont="1" applyFill="1" applyBorder="1" applyAlignment="1">
      <alignment horizontal="distributed" vertical="center" justifyLastLine="1"/>
    </xf>
    <xf numFmtId="176" fontId="8" fillId="3" borderId="1" xfId="1" applyFont="1" applyFill="1" applyBorder="1" applyAlignment="1">
      <alignment horizontal="center" vertical="center" wrapText="1"/>
    </xf>
    <xf numFmtId="176" fontId="8" fillId="3" borderId="19" xfId="1" applyFont="1" applyFill="1" applyBorder="1" applyAlignment="1">
      <alignment horizontal="center" vertical="center" wrapText="1"/>
    </xf>
    <xf numFmtId="176" fontId="8" fillId="4" borderId="25" xfId="0" applyNumberFormat="1" applyFont="1" applyFill="1" applyBorder="1" applyAlignment="1">
      <alignment horizontal="distributed" vertical="center"/>
    </xf>
    <xf numFmtId="178" fontId="11" fillId="4" borderId="55" xfId="0" applyNumberFormat="1" applyFont="1" applyFill="1" applyBorder="1" applyAlignment="1">
      <alignment horizontal="right" vertical="center"/>
    </xf>
    <xf numFmtId="41" fontId="11" fillId="4" borderId="55" xfId="0" applyNumberFormat="1" applyFont="1" applyFill="1" applyBorder="1" applyAlignment="1">
      <alignment horizontal="right" vertical="center"/>
    </xf>
    <xf numFmtId="178" fontId="11" fillId="4" borderId="66" xfId="0" applyNumberFormat="1" applyFont="1" applyFill="1" applyBorder="1" applyAlignment="1">
      <alignment horizontal="right" vertical="center"/>
    </xf>
    <xf numFmtId="178" fontId="8" fillId="4" borderId="11" xfId="0" applyNumberFormat="1" applyFont="1" applyFill="1" applyBorder="1" applyAlignment="1">
      <alignment vertical="center"/>
    </xf>
    <xf numFmtId="41" fontId="10" fillId="4" borderId="11" xfId="0" applyNumberFormat="1" applyFont="1" applyFill="1" applyBorder="1" applyAlignment="1">
      <alignment vertical="center"/>
    </xf>
    <xf numFmtId="178" fontId="8" fillId="4" borderId="21" xfId="0" applyNumberFormat="1" applyFont="1" applyFill="1" applyBorder="1" applyAlignment="1">
      <alignment vertical="center"/>
    </xf>
    <xf numFmtId="176" fontId="8" fillId="4" borderId="47" xfId="0" applyNumberFormat="1" applyFont="1" applyFill="1" applyBorder="1" applyAlignment="1">
      <alignment horizontal="distributed" vertical="center" justifyLastLine="1"/>
    </xf>
    <xf numFmtId="41" fontId="10" fillId="4" borderId="50" xfId="0" applyNumberFormat="1" applyFont="1" applyFill="1" applyBorder="1" applyAlignment="1">
      <alignment vertical="center"/>
    </xf>
    <xf numFmtId="178" fontId="8" fillId="4" borderId="12" xfId="0" applyNumberFormat="1" applyFont="1" applyFill="1" applyBorder="1" applyAlignment="1">
      <alignment vertical="center"/>
    </xf>
    <xf numFmtId="41" fontId="10" fillId="4" borderId="12" xfId="0" applyNumberFormat="1" applyFont="1" applyFill="1" applyBorder="1" applyAlignment="1">
      <alignment vertical="center"/>
    </xf>
    <xf numFmtId="178" fontId="8" fillId="4" borderId="23" xfId="0" applyNumberFormat="1" applyFont="1" applyFill="1" applyBorder="1" applyAlignment="1">
      <alignment vertical="center"/>
    </xf>
    <xf numFmtId="176" fontId="11" fillId="4" borderId="60" xfId="0" applyNumberFormat="1" applyFont="1" applyFill="1" applyBorder="1" applyAlignment="1">
      <alignment horizontal="distributed" vertical="center" indent="1"/>
    </xf>
    <xf numFmtId="176" fontId="8" fillId="4" borderId="62" xfId="0" applyNumberFormat="1" applyFont="1" applyFill="1" applyBorder="1" applyAlignment="1">
      <alignment horizontal="distributed" vertical="center" justifyLastLine="1"/>
    </xf>
    <xf numFmtId="176" fontId="8" fillId="4" borderId="30" xfId="0" applyNumberFormat="1" applyFont="1" applyFill="1" applyBorder="1" applyAlignment="1">
      <alignment horizontal="distributed" vertical="center" justifyLastLine="1"/>
    </xf>
    <xf numFmtId="176" fontId="10" fillId="4" borderId="4" xfId="2" applyNumberFormat="1" applyFont="1" applyFill="1" applyBorder="1" applyAlignment="1">
      <alignment vertical="center"/>
    </xf>
    <xf numFmtId="177" fontId="8" fillId="4" borderId="21" xfId="2" applyNumberFormat="1" applyFont="1" applyFill="1" applyBorder="1" applyAlignment="1">
      <alignment vertical="center"/>
    </xf>
    <xf numFmtId="176" fontId="10" fillId="4" borderId="50" xfId="2" applyNumberFormat="1" applyFont="1" applyFill="1" applyBorder="1" applyAlignment="1">
      <alignment vertical="center"/>
    </xf>
    <xf numFmtId="177" fontId="8" fillId="4" borderId="23" xfId="2" applyNumberFormat="1" applyFont="1" applyFill="1" applyBorder="1" applyAlignment="1">
      <alignment vertical="center"/>
    </xf>
    <xf numFmtId="0" fontId="14" fillId="2" borderId="0" xfId="0" applyFont="1" applyFill="1" applyAlignment="1">
      <alignment vertical="center"/>
    </xf>
    <xf numFmtId="176" fontId="8" fillId="2" borderId="67" xfId="0" applyNumberFormat="1" applyFont="1" applyFill="1" applyBorder="1" applyAlignment="1">
      <alignment horizontal="right" vertical="center"/>
    </xf>
    <xf numFmtId="176" fontId="8" fillId="2" borderId="1" xfId="0" applyNumberFormat="1" applyFont="1" applyFill="1" applyBorder="1" applyAlignment="1">
      <alignment horizontal="right" vertical="center"/>
    </xf>
    <xf numFmtId="176" fontId="8" fillId="2" borderId="9" xfId="0" applyNumberFormat="1" applyFont="1" applyFill="1" applyBorder="1" applyAlignment="1">
      <alignment vertical="center"/>
    </xf>
    <xf numFmtId="176" fontId="8" fillId="2" borderId="20" xfId="0" applyNumberFormat="1" applyFont="1" applyFill="1" applyBorder="1" applyAlignment="1">
      <alignment vertical="center"/>
    </xf>
    <xf numFmtId="176" fontId="8" fillId="2" borderId="11" xfId="0" applyNumberFormat="1" applyFont="1" applyFill="1" applyBorder="1" applyAlignment="1">
      <alignment horizontal="right" vertical="center"/>
    </xf>
    <xf numFmtId="176" fontId="8" fillId="2" borderId="6" xfId="0" applyNumberFormat="1" applyFont="1" applyFill="1" applyBorder="1" applyAlignment="1">
      <alignment horizontal="right" vertical="center"/>
    </xf>
    <xf numFmtId="176" fontId="8" fillId="2" borderId="5" xfId="0" applyNumberFormat="1" applyFont="1" applyFill="1" applyBorder="1" applyAlignment="1">
      <alignment vertical="center"/>
    </xf>
    <xf numFmtId="176" fontId="8" fillId="2" borderId="22" xfId="0" applyNumberFormat="1" applyFont="1" applyFill="1" applyBorder="1" applyAlignment="1">
      <alignment vertical="center"/>
    </xf>
    <xf numFmtId="176" fontId="8" fillId="2" borderId="12" xfId="0" applyNumberFormat="1" applyFont="1" applyFill="1" applyBorder="1" applyAlignment="1">
      <alignment horizontal="right" vertical="center"/>
    </xf>
    <xf numFmtId="176" fontId="8" fillId="2" borderId="39" xfId="0" applyNumberFormat="1" applyFont="1" applyFill="1" applyBorder="1" applyAlignment="1">
      <alignment horizontal="right" vertical="center"/>
    </xf>
    <xf numFmtId="176" fontId="8" fillId="2" borderId="38" xfId="0" applyNumberFormat="1" applyFont="1" applyFill="1" applyBorder="1" applyAlignment="1">
      <alignment horizontal="right" vertical="center"/>
    </xf>
    <xf numFmtId="176" fontId="8" fillId="2" borderId="37" xfId="0" applyNumberFormat="1" applyFont="1" applyFill="1" applyBorder="1" applyAlignment="1">
      <alignment vertical="center"/>
    </xf>
    <xf numFmtId="176" fontId="8" fillId="2" borderId="32" xfId="0" applyNumberFormat="1" applyFont="1" applyFill="1" applyBorder="1" applyAlignment="1">
      <alignment vertical="center"/>
    </xf>
    <xf numFmtId="176" fontId="8" fillId="2" borderId="35" xfId="0" applyNumberFormat="1" applyFont="1" applyFill="1" applyBorder="1" applyAlignment="1">
      <alignment horizontal="right" vertical="center"/>
    </xf>
    <xf numFmtId="176" fontId="8" fillId="2" borderId="34" xfId="0" applyNumberFormat="1" applyFont="1" applyFill="1" applyBorder="1" applyAlignment="1">
      <alignment horizontal="right" vertical="center"/>
    </xf>
    <xf numFmtId="176" fontId="8" fillId="2" borderId="33" xfId="0" applyNumberFormat="1" applyFont="1" applyFill="1" applyBorder="1" applyAlignment="1">
      <alignment vertical="center"/>
    </xf>
    <xf numFmtId="176" fontId="8" fillId="2" borderId="31" xfId="0" applyNumberFormat="1" applyFont="1" applyFill="1" applyBorder="1" applyAlignment="1">
      <alignment vertical="center"/>
    </xf>
    <xf numFmtId="176" fontId="10" fillId="4" borderId="5" xfId="0" applyNumberFormat="1" applyFont="1" applyFill="1" applyBorder="1" applyAlignment="1">
      <alignment vertical="center"/>
    </xf>
    <xf numFmtId="176" fontId="8" fillId="3" borderId="68" xfId="0" quotePrefix="1" applyNumberFormat="1" applyFont="1" applyFill="1" applyBorder="1" applyAlignment="1">
      <alignment horizontal="distributed" vertical="center" justifyLastLine="1"/>
    </xf>
    <xf numFmtId="176" fontId="8" fillId="3" borderId="69" xfId="0" quotePrefix="1" applyNumberFormat="1" applyFont="1" applyFill="1" applyBorder="1" applyAlignment="1">
      <alignment horizontal="distributed" vertical="center" justifyLastLine="1"/>
    </xf>
    <xf numFmtId="176" fontId="8" fillId="3" borderId="70" xfId="0" applyNumberFormat="1" applyFont="1" applyFill="1" applyBorder="1" applyAlignment="1">
      <alignment horizontal="distributed" vertical="center" justifyLastLine="1"/>
    </xf>
    <xf numFmtId="176" fontId="8" fillId="3" borderId="71" xfId="0" applyNumberFormat="1" applyFont="1" applyFill="1" applyBorder="1" applyAlignment="1">
      <alignment horizontal="distributed" vertical="center" justifyLastLine="1"/>
    </xf>
    <xf numFmtId="176" fontId="8" fillId="2" borderId="1" xfId="0" applyNumberFormat="1" applyFont="1" applyFill="1" applyBorder="1" applyAlignment="1">
      <alignment horizontal="left" vertical="center"/>
    </xf>
    <xf numFmtId="176" fontId="8" fillId="2" borderId="16" xfId="1" applyNumberFormat="1" applyFont="1" applyFill="1" applyBorder="1" applyAlignment="1">
      <alignment horizontal="right" vertical="center"/>
    </xf>
    <xf numFmtId="176" fontId="8" fillId="2" borderId="15" xfId="1" applyNumberFormat="1" applyFont="1" applyFill="1" applyBorder="1" applyAlignment="1">
      <alignment horizontal="right" vertical="center"/>
    </xf>
    <xf numFmtId="176" fontId="8" fillId="2" borderId="72" xfId="1" applyNumberFormat="1" applyFont="1" applyFill="1" applyBorder="1" applyAlignment="1">
      <alignment horizontal="right" vertical="center"/>
    </xf>
    <xf numFmtId="181" fontId="8" fillId="2" borderId="15" xfId="1" applyNumberFormat="1" applyFont="1" applyFill="1" applyBorder="1" applyAlignment="1">
      <alignment vertical="center"/>
    </xf>
    <xf numFmtId="181" fontId="8" fillId="2" borderId="42" xfId="1" applyNumberFormat="1" applyFont="1" applyFill="1" applyBorder="1" applyAlignment="1">
      <alignment vertical="center"/>
    </xf>
    <xf numFmtId="181" fontId="8" fillId="2" borderId="41" xfId="1" applyNumberFormat="1" applyFont="1" applyFill="1" applyBorder="1" applyAlignment="1">
      <alignment vertical="center"/>
    </xf>
    <xf numFmtId="176" fontId="8" fillId="2" borderId="31" xfId="1" applyFont="1" applyFill="1" applyBorder="1" applyAlignment="1">
      <alignment vertical="center"/>
    </xf>
    <xf numFmtId="181" fontId="8" fillId="4" borderId="15" xfId="1" applyNumberFormat="1" applyFont="1" applyFill="1" applyBorder="1" applyAlignment="1">
      <alignment vertical="center"/>
    </xf>
    <xf numFmtId="183" fontId="8" fillId="4" borderId="15" xfId="3" applyNumberFormat="1" applyFont="1" applyFill="1" applyBorder="1" applyAlignment="1">
      <alignment vertical="center"/>
    </xf>
    <xf numFmtId="176" fontId="8" fillId="5" borderId="27" xfId="1" applyFont="1" applyFill="1" applyBorder="1" applyAlignment="1">
      <alignment horizontal="distributed" vertical="center"/>
    </xf>
    <xf numFmtId="0" fontId="8" fillId="2" borderId="0" xfId="0" applyFont="1" applyFill="1" applyAlignment="1">
      <alignment vertical="center" wrapText="1"/>
    </xf>
    <xf numFmtId="176" fontId="8" fillId="2" borderId="0" xfId="0" applyNumberFormat="1" applyFont="1" applyFill="1" applyAlignment="1">
      <alignment vertical="center" wrapText="1"/>
    </xf>
    <xf numFmtId="176" fontId="8" fillId="2" borderId="0" xfId="0" applyNumberFormat="1" applyFont="1" applyFill="1" applyAlignment="1">
      <alignment vertical="center"/>
    </xf>
    <xf numFmtId="176" fontId="8" fillId="2" borderId="18" xfId="0" applyNumberFormat="1" applyFont="1" applyFill="1" applyBorder="1" applyAlignment="1">
      <alignment vertical="center" wrapText="1"/>
    </xf>
    <xf numFmtId="176" fontId="8" fillId="2" borderId="18" xfId="0" applyNumberFormat="1" applyFont="1" applyFill="1" applyBorder="1" applyAlignment="1">
      <alignment vertical="center"/>
    </xf>
    <xf numFmtId="41" fontId="8" fillId="0" borderId="49" xfId="0" applyNumberFormat="1" applyFont="1" applyBorder="1" applyAlignment="1">
      <alignment horizontal="right" vertical="center"/>
    </xf>
    <xf numFmtId="41" fontId="8" fillId="0" borderId="27" xfId="0" applyNumberFormat="1" applyFont="1" applyBorder="1" applyAlignment="1">
      <alignment vertical="center"/>
    </xf>
    <xf numFmtId="41" fontId="8" fillId="0" borderId="49" xfId="0" applyNumberFormat="1" applyFont="1" applyBorder="1" applyAlignment="1">
      <alignment vertical="center"/>
    </xf>
    <xf numFmtId="176" fontId="8" fillId="0" borderId="61" xfId="0" applyNumberFormat="1" applyFont="1" applyBorder="1" applyAlignment="1">
      <alignment vertical="center"/>
    </xf>
    <xf numFmtId="41" fontId="8" fillId="0" borderId="50" xfId="0" applyNumberFormat="1" applyFont="1" applyBorder="1" applyAlignment="1">
      <alignment horizontal="right" vertical="center"/>
    </xf>
    <xf numFmtId="41" fontId="8" fillId="0" borderId="23" xfId="0" applyNumberFormat="1" applyFont="1" applyBorder="1" applyAlignment="1">
      <alignment vertical="center"/>
    </xf>
    <xf numFmtId="41" fontId="8" fillId="0" borderId="50" xfId="0" applyNumberFormat="1" applyFont="1" applyBorder="1" applyAlignment="1">
      <alignment vertical="center"/>
    </xf>
    <xf numFmtId="176" fontId="8" fillId="0" borderId="62" xfId="0" applyNumberFormat="1" applyFont="1" applyBorder="1" applyAlignment="1">
      <alignment vertical="center"/>
    </xf>
    <xf numFmtId="176" fontId="8" fillId="0" borderId="74" xfId="0" applyNumberFormat="1" applyFont="1" applyBorder="1" applyAlignment="1">
      <alignment vertical="center"/>
    </xf>
    <xf numFmtId="41" fontId="8" fillId="0" borderId="21" xfId="0" applyNumberFormat="1" applyFont="1" applyBorder="1" applyAlignment="1">
      <alignment vertical="center"/>
    </xf>
    <xf numFmtId="41" fontId="8" fillId="0" borderId="4" xfId="0" applyNumberFormat="1" applyFont="1" applyBorder="1" applyAlignment="1">
      <alignment vertical="center"/>
    </xf>
    <xf numFmtId="41" fontId="10" fillId="4" borderId="23" xfId="0" applyNumberFormat="1" applyFont="1" applyFill="1" applyBorder="1" applyAlignment="1">
      <alignment vertical="center"/>
    </xf>
    <xf numFmtId="41" fontId="10" fillId="4" borderId="29" xfId="0" applyNumberFormat="1" applyFont="1" applyFill="1" applyBorder="1" applyAlignment="1">
      <alignment vertical="center"/>
    </xf>
    <xf numFmtId="41" fontId="10" fillId="4" borderId="48" xfId="0" applyNumberFormat="1" applyFont="1" applyFill="1" applyBorder="1" applyAlignment="1">
      <alignment vertical="center"/>
    </xf>
    <xf numFmtId="176" fontId="8" fillId="4" borderId="28" xfId="0" applyNumberFormat="1" applyFont="1" applyFill="1" applyBorder="1" applyAlignment="1">
      <alignment horizontal="distributed" vertical="center" justifyLastLine="1"/>
    </xf>
    <xf numFmtId="176" fontId="8" fillId="3" borderId="27" xfId="0" applyNumberFormat="1" applyFont="1" applyFill="1" applyBorder="1" applyAlignment="1">
      <alignment horizontal="distributed" vertical="center"/>
    </xf>
    <xf numFmtId="176" fontId="8" fillId="3" borderId="49" xfId="0" applyNumberFormat="1" applyFont="1" applyFill="1" applyBorder="1" applyAlignment="1">
      <alignment horizontal="distributed" vertical="center"/>
    </xf>
    <xf numFmtId="0" fontId="8" fillId="0" borderId="0" xfId="0" applyFont="1" applyAlignment="1">
      <alignment horizontal="right" vertical="center"/>
    </xf>
    <xf numFmtId="176" fontId="8" fillId="0" borderId="0" xfId="0" applyNumberFormat="1" applyFont="1" applyBorder="1" applyAlignment="1">
      <alignment horizontal="left" vertical="center"/>
    </xf>
    <xf numFmtId="176" fontId="8" fillId="2" borderId="1" xfId="1" quotePrefix="1" applyFont="1" applyFill="1" applyBorder="1" applyAlignment="1">
      <alignment horizontal="right" vertical="center"/>
    </xf>
    <xf numFmtId="176" fontId="8" fillId="2" borderId="1" xfId="1" quotePrefix="1" applyFont="1" applyFill="1" applyBorder="1" applyAlignment="1">
      <alignment horizontal="right" vertical="center"/>
    </xf>
    <xf numFmtId="176" fontId="8" fillId="4" borderId="31" xfId="0" applyNumberFormat="1" applyFont="1" applyFill="1" applyBorder="1" applyAlignment="1">
      <alignment horizontal="distributed" vertical="center" justifyLastLine="1"/>
    </xf>
    <xf numFmtId="176" fontId="10" fillId="4" borderId="58" xfId="2" applyNumberFormat="1" applyFont="1" applyFill="1" applyBorder="1" applyAlignment="1">
      <alignment vertical="center"/>
    </xf>
    <xf numFmtId="177" fontId="8" fillId="4" borderId="36" xfId="2" applyNumberFormat="1" applyFont="1" applyFill="1" applyBorder="1" applyAlignment="1">
      <alignment vertical="center"/>
    </xf>
    <xf numFmtId="176" fontId="8" fillId="4" borderId="74" xfId="0" applyNumberFormat="1" applyFont="1" applyFill="1" applyBorder="1" applyAlignment="1">
      <alignment horizontal="distributed" vertical="center" justifyLastLine="1"/>
    </xf>
    <xf numFmtId="41" fontId="10" fillId="4" borderId="58" xfId="0" applyNumberFormat="1" applyFont="1" applyFill="1" applyBorder="1" applyAlignment="1">
      <alignment vertical="center"/>
    </xf>
    <xf numFmtId="178" fontId="8" fillId="4" borderId="33" xfId="0" applyNumberFormat="1" applyFont="1" applyFill="1" applyBorder="1" applyAlignment="1">
      <alignment vertical="center"/>
    </xf>
    <xf numFmtId="41" fontId="10" fillId="4" borderId="33" xfId="0" applyNumberFormat="1" applyFont="1" applyFill="1" applyBorder="1" applyAlignment="1">
      <alignment vertical="center"/>
    </xf>
    <xf numFmtId="178" fontId="8" fillId="4" borderId="41" xfId="0" applyNumberFormat="1" applyFont="1" applyFill="1" applyBorder="1" applyAlignment="1">
      <alignment vertical="center"/>
    </xf>
    <xf numFmtId="41" fontId="10" fillId="4" borderId="58" xfId="1" applyNumberFormat="1" applyFont="1" applyFill="1" applyBorder="1" applyAlignment="1">
      <alignment vertical="center"/>
    </xf>
    <xf numFmtId="41" fontId="10" fillId="4" borderId="4" xfId="1" applyNumberFormat="1" applyFont="1" applyFill="1" applyBorder="1" applyAlignment="1">
      <alignment vertical="center"/>
    </xf>
    <xf numFmtId="41" fontId="10" fillId="4" borderId="48" xfId="1" applyNumberFormat="1" applyFont="1" applyFill="1" applyBorder="1" applyAlignment="1">
      <alignment vertical="center"/>
    </xf>
    <xf numFmtId="41" fontId="8" fillId="2" borderId="58" xfId="1" applyNumberFormat="1" applyFont="1" applyFill="1" applyBorder="1" applyAlignment="1">
      <alignment vertical="center"/>
    </xf>
    <xf numFmtId="41" fontId="8" fillId="2" borderId="33" xfId="1" applyNumberFormat="1" applyFont="1" applyFill="1" applyBorder="1" applyAlignment="1">
      <alignment vertical="center"/>
    </xf>
    <xf numFmtId="41" fontId="8" fillId="2" borderId="36" xfId="1" applyNumberFormat="1" applyFont="1" applyFill="1" applyBorder="1" applyAlignment="1">
      <alignment vertical="center"/>
    </xf>
    <xf numFmtId="41" fontId="8" fillId="2" borderId="41" xfId="1" applyNumberFormat="1" applyFont="1" applyFill="1" applyBorder="1" applyAlignment="1">
      <alignment vertical="center"/>
    </xf>
    <xf numFmtId="41" fontId="10" fillId="4" borderId="2" xfId="1" applyNumberFormat="1" applyFont="1" applyFill="1" applyBorder="1" applyAlignment="1">
      <alignment vertical="center"/>
    </xf>
    <xf numFmtId="41" fontId="10" fillId="4" borderId="5" xfId="1" applyNumberFormat="1" applyFont="1" applyFill="1" applyBorder="1" applyAlignment="1">
      <alignment vertical="center"/>
    </xf>
    <xf numFmtId="41" fontId="10" fillId="4" borderId="33" xfId="1" applyNumberFormat="1" applyFont="1" applyFill="1" applyBorder="1" applyAlignment="1">
      <alignment vertical="center"/>
    </xf>
    <xf numFmtId="41" fontId="10" fillId="4" borderId="13" xfId="1" applyNumberFormat="1" applyFont="1" applyFill="1" applyBorder="1" applyAlignment="1">
      <alignment vertical="center"/>
    </xf>
    <xf numFmtId="41" fontId="10" fillId="4" borderId="15" xfId="1" applyNumberFormat="1" applyFont="1" applyFill="1" applyBorder="1" applyAlignment="1">
      <alignment vertical="center"/>
    </xf>
    <xf numFmtId="41" fontId="10" fillId="4" borderId="41" xfId="1" applyNumberFormat="1" applyFont="1" applyFill="1" applyBorder="1" applyAlignment="1">
      <alignment vertical="center"/>
    </xf>
    <xf numFmtId="178" fontId="8" fillId="4" borderId="35" xfId="0" applyNumberFormat="1" applyFont="1" applyFill="1" applyBorder="1" applyAlignment="1">
      <alignment vertical="center"/>
    </xf>
    <xf numFmtId="41" fontId="10" fillId="4" borderId="35" xfId="0" applyNumberFormat="1" applyFont="1" applyFill="1" applyBorder="1" applyAlignment="1">
      <alignment vertical="center"/>
    </xf>
    <xf numFmtId="178" fontId="8" fillId="4" borderId="36" xfId="0" applyNumberFormat="1" applyFont="1" applyFill="1" applyBorder="1" applyAlignment="1">
      <alignment vertical="center"/>
    </xf>
    <xf numFmtId="181" fontId="8" fillId="4" borderId="41" xfId="1" applyNumberFormat="1" applyFont="1" applyFill="1" applyBorder="1" applyAlignment="1">
      <alignment vertical="center"/>
    </xf>
    <xf numFmtId="41" fontId="8" fillId="0" borderId="58" xfId="0" applyNumberFormat="1" applyFont="1" applyBorder="1" applyAlignment="1">
      <alignment vertical="center"/>
    </xf>
    <xf numFmtId="41" fontId="8" fillId="0" borderId="36" xfId="0" applyNumberFormat="1" applyFont="1" applyBorder="1" applyAlignment="1">
      <alignment vertical="center"/>
    </xf>
    <xf numFmtId="41" fontId="10" fillId="4" borderId="36" xfId="0" applyNumberFormat="1" applyFont="1" applyFill="1" applyBorder="1" applyAlignment="1">
      <alignment vertical="center"/>
    </xf>
    <xf numFmtId="180" fontId="8" fillId="0" borderId="11" xfId="6" applyNumberFormat="1" applyFont="1" applyBorder="1" applyAlignment="1" applyProtection="1">
      <alignment vertical="center"/>
    </xf>
    <xf numFmtId="176" fontId="10" fillId="4" borderId="33" xfId="0" applyNumberFormat="1" applyFont="1" applyFill="1" applyBorder="1" applyAlignment="1">
      <alignment vertical="center"/>
    </xf>
    <xf numFmtId="176" fontId="8" fillId="2" borderId="0" xfId="2" applyNumberFormat="1" applyFont="1" applyFill="1" applyAlignment="1">
      <alignment vertical="center"/>
    </xf>
    <xf numFmtId="0" fontId="9" fillId="0" borderId="0" xfId="2" applyFont="1" applyAlignment="1">
      <alignment vertical="center"/>
    </xf>
    <xf numFmtId="0" fontId="8" fillId="3" borderId="7" xfId="2" applyNumberFormat="1" applyFont="1" applyFill="1" applyBorder="1" applyAlignment="1">
      <alignment horizontal="distributed" vertical="center" wrapText="1" justifyLastLine="1" shrinkToFit="1"/>
    </xf>
    <xf numFmtId="176" fontId="10" fillId="4" borderId="5" xfId="2" applyNumberFormat="1" applyFont="1" applyFill="1" applyBorder="1" applyAlignment="1">
      <alignment vertical="center"/>
    </xf>
    <xf numFmtId="176" fontId="10" fillId="4" borderId="73" xfId="2" applyNumberFormat="1" applyFont="1" applyFill="1" applyBorder="1" applyAlignment="1">
      <alignment vertical="center"/>
    </xf>
    <xf numFmtId="176" fontId="10" fillId="4" borderId="33" xfId="2" applyNumberFormat="1" applyFont="1" applyFill="1" applyBorder="1" applyAlignment="1">
      <alignment vertical="center"/>
    </xf>
    <xf numFmtId="176" fontId="8" fillId="2" borderId="5" xfId="2" applyNumberFormat="1" applyFont="1" applyFill="1" applyBorder="1" applyAlignment="1">
      <alignment vertical="center"/>
    </xf>
    <xf numFmtId="176" fontId="8" fillId="2" borderId="73" xfId="2" applyNumberFormat="1" applyFont="1" applyFill="1" applyBorder="1" applyAlignment="1">
      <alignment vertical="center"/>
    </xf>
    <xf numFmtId="176" fontId="8" fillId="2" borderId="33" xfId="2" applyNumberFormat="1" applyFont="1" applyFill="1" applyBorder="1" applyAlignment="1">
      <alignment vertical="center"/>
    </xf>
    <xf numFmtId="176" fontId="8" fillId="2" borderId="37" xfId="2" applyNumberFormat="1" applyFont="1" applyFill="1" applyBorder="1" applyAlignment="1">
      <alignment vertical="center"/>
    </xf>
    <xf numFmtId="176" fontId="8" fillId="2" borderId="73" xfId="2" applyNumberFormat="1" applyFont="1" applyFill="1" applyBorder="1" applyAlignment="1">
      <alignment horizontal="right" vertical="center"/>
    </xf>
    <xf numFmtId="176" fontId="8" fillId="2" borderId="7" xfId="2" applyNumberFormat="1" applyFont="1" applyFill="1" applyBorder="1" applyAlignment="1">
      <alignment horizontal="right" vertical="center"/>
    </xf>
    <xf numFmtId="176" fontId="8" fillId="2" borderId="0" xfId="2" applyNumberFormat="1" applyFont="1" applyFill="1" applyBorder="1" applyAlignment="1">
      <alignment vertical="center"/>
    </xf>
    <xf numFmtId="176" fontId="8" fillId="2" borderId="1" xfId="0" applyNumberFormat="1" applyFont="1" applyFill="1" applyBorder="1" applyAlignment="1">
      <alignment horizontal="right" vertical="center"/>
    </xf>
    <xf numFmtId="0" fontId="8" fillId="2" borderId="0" xfId="0" applyFont="1" applyFill="1" applyAlignment="1">
      <alignment vertical="center" wrapText="1"/>
    </xf>
    <xf numFmtId="176" fontId="8" fillId="2" borderId="18" xfId="0" applyNumberFormat="1" applyFont="1" applyFill="1" applyBorder="1" applyAlignment="1">
      <alignment vertical="center" wrapText="1"/>
    </xf>
    <xf numFmtId="176" fontId="8" fillId="2" borderId="0" xfId="0" applyNumberFormat="1" applyFont="1" applyFill="1" applyAlignment="1">
      <alignment vertical="center" wrapText="1"/>
    </xf>
    <xf numFmtId="0" fontId="9" fillId="0" borderId="0" xfId="2" applyFont="1" applyAlignment="1">
      <alignment vertical="center"/>
    </xf>
    <xf numFmtId="0" fontId="15" fillId="0" borderId="0" xfId="5" applyFont="1" applyAlignment="1">
      <alignment horizontal="left" vertical="center" indent="1"/>
    </xf>
    <xf numFmtId="176" fontId="8" fillId="2" borderId="1" xfId="0" applyNumberFormat="1" applyFont="1" applyFill="1" applyBorder="1" applyAlignment="1">
      <alignment vertical="center"/>
    </xf>
    <xf numFmtId="176" fontId="10" fillId="4" borderId="11" xfId="0" applyNumberFormat="1" applyFont="1" applyFill="1" applyBorder="1" applyAlignment="1">
      <alignment vertical="center"/>
    </xf>
    <xf numFmtId="176" fontId="10" fillId="4" borderId="35" xfId="0" applyNumberFormat="1" applyFont="1" applyFill="1" applyBorder="1" applyAlignment="1">
      <alignment vertical="center"/>
    </xf>
    <xf numFmtId="176" fontId="8" fillId="2" borderId="18" xfId="2" quotePrefix="1" applyNumberFormat="1" applyFont="1" applyFill="1" applyBorder="1" applyAlignment="1">
      <alignment vertical="center"/>
    </xf>
    <xf numFmtId="0" fontId="8" fillId="2" borderId="0" xfId="0" applyFont="1" applyFill="1" applyAlignment="1">
      <alignment vertical="center" wrapText="1"/>
    </xf>
    <xf numFmtId="176" fontId="8" fillId="2" borderId="18" xfId="0" applyNumberFormat="1" applyFont="1" applyFill="1" applyBorder="1" applyAlignment="1">
      <alignment vertical="center" wrapText="1"/>
    </xf>
    <xf numFmtId="176" fontId="8" fillId="2" borderId="0" xfId="0" applyNumberFormat="1" applyFont="1" applyFill="1" applyAlignment="1">
      <alignment vertical="center" wrapText="1"/>
    </xf>
    <xf numFmtId="0" fontId="9" fillId="0" borderId="0" xfId="2" applyFont="1" applyAlignment="1">
      <alignment vertical="center"/>
    </xf>
    <xf numFmtId="176" fontId="10" fillId="4" borderId="6" xfId="0" applyNumberFormat="1" applyFont="1" applyFill="1" applyBorder="1" applyAlignment="1">
      <alignment vertical="center"/>
    </xf>
    <xf numFmtId="176" fontId="10" fillId="4" borderId="34" xfId="0" applyNumberFormat="1" applyFont="1" applyFill="1" applyBorder="1" applyAlignment="1">
      <alignment vertical="center"/>
    </xf>
    <xf numFmtId="180" fontId="8" fillId="0" borderId="6" xfId="6" applyNumberFormat="1" applyFont="1" applyBorder="1" applyAlignment="1" applyProtection="1">
      <alignment vertical="center"/>
    </xf>
    <xf numFmtId="176" fontId="8" fillId="2" borderId="76" xfId="0" applyNumberFormat="1" applyFont="1" applyFill="1" applyBorder="1" applyAlignment="1">
      <alignment horizontal="right" vertical="center"/>
    </xf>
    <xf numFmtId="0" fontId="8" fillId="2" borderId="75" xfId="0" applyFont="1" applyFill="1" applyBorder="1" applyAlignment="1">
      <alignment vertical="center"/>
    </xf>
    <xf numFmtId="0" fontId="8" fillId="2" borderId="0" xfId="0" applyFont="1" applyFill="1" applyAlignment="1">
      <alignment vertical="center" wrapText="1"/>
    </xf>
    <xf numFmtId="176" fontId="8" fillId="2" borderId="18" xfId="0" applyNumberFormat="1" applyFont="1" applyFill="1" applyBorder="1" applyAlignment="1">
      <alignment vertical="center" wrapText="1"/>
    </xf>
    <xf numFmtId="176" fontId="8" fillId="2" borderId="0" xfId="0" applyNumberFormat="1" applyFont="1" applyFill="1" applyAlignment="1">
      <alignment vertical="center" wrapText="1"/>
    </xf>
    <xf numFmtId="176" fontId="8" fillId="2" borderId="0" xfId="1" applyFont="1" applyFill="1" applyAlignment="1">
      <alignment vertical="center"/>
    </xf>
    <xf numFmtId="176" fontId="8" fillId="3" borderId="77" xfId="0" quotePrefix="1" applyNumberFormat="1" applyFont="1" applyFill="1" applyBorder="1" applyAlignment="1">
      <alignment horizontal="distributed" vertical="center" justifyLastLine="1"/>
    </xf>
    <xf numFmtId="176" fontId="10" fillId="4" borderId="15" xfId="0" applyNumberFormat="1" applyFont="1" applyFill="1" applyBorder="1" applyAlignment="1">
      <alignment vertical="center"/>
    </xf>
    <xf numFmtId="176" fontId="10" fillId="4" borderId="41" xfId="0" applyNumberFormat="1" applyFont="1" applyFill="1" applyBorder="1" applyAlignment="1">
      <alignment vertical="center"/>
    </xf>
    <xf numFmtId="180" fontId="8" fillId="0" borderId="15" xfId="6" applyNumberFormat="1" applyFont="1" applyBorder="1" applyAlignment="1" applyProtection="1">
      <alignment vertical="center"/>
    </xf>
    <xf numFmtId="176" fontId="8" fillId="2" borderId="72" xfId="0" applyNumberFormat="1" applyFont="1" applyFill="1" applyBorder="1" applyAlignment="1">
      <alignment horizontal="right" vertical="center"/>
    </xf>
    <xf numFmtId="176" fontId="8" fillId="2" borderId="41" xfId="0" applyNumberFormat="1" applyFont="1" applyFill="1" applyBorder="1" applyAlignment="1">
      <alignment horizontal="right" vertical="center"/>
    </xf>
    <xf numFmtId="176" fontId="8" fillId="2" borderId="42" xfId="0" applyNumberFormat="1" applyFont="1" applyFill="1" applyBorder="1" applyAlignment="1">
      <alignment horizontal="right" vertical="center"/>
    </xf>
    <xf numFmtId="176" fontId="8" fillId="2" borderId="15" xfId="0" applyNumberFormat="1" applyFont="1" applyFill="1" applyBorder="1" applyAlignment="1">
      <alignment horizontal="right" vertical="center"/>
    </xf>
    <xf numFmtId="176" fontId="8" fillId="2" borderId="16" xfId="0" applyNumberFormat="1" applyFont="1" applyFill="1" applyBorder="1" applyAlignment="1">
      <alignment horizontal="right" vertical="center"/>
    </xf>
    <xf numFmtId="0" fontId="8" fillId="2" borderId="0" xfId="0" applyFont="1" applyFill="1" applyBorder="1" applyAlignment="1">
      <alignment vertical="center"/>
    </xf>
    <xf numFmtId="176" fontId="8" fillId="2" borderId="62" xfId="1" applyFont="1" applyFill="1" applyBorder="1" applyAlignment="1">
      <alignment vertical="center"/>
    </xf>
    <xf numFmtId="176" fontId="8" fillId="2" borderId="74" xfId="1" applyFont="1" applyFill="1" applyBorder="1" applyAlignment="1">
      <alignment vertical="center"/>
    </xf>
    <xf numFmtId="176" fontId="8" fillId="2" borderId="78" xfId="1" applyFont="1" applyFill="1" applyBorder="1" applyAlignment="1">
      <alignment vertical="center"/>
    </xf>
    <xf numFmtId="176" fontId="8" fillId="2" borderId="61" xfId="1" applyFont="1" applyFill="1" applyBorder="1" applyAlignment="1">
      <alignment horizontal="left" vertical="center"/>
    </xf>
    <xf numFmtId="176" fontId="8" fillId="5" borderId="53" xfId="1" applyFont="1" applyFill="1" applyBorder="1" applyAlignment="1">
      <alignment horizontal="distributed" vertical="center"/>
    </xf>
    <xf numFmtId="176" fontId="8" fillId="5" borderId="16" xfId="1" applyFont="1" applyFill="1" applyBorder="1" applyAlignment="1">
      <alignment horizontal="distributed" vertical="center"/>
    </xf>
    <xf numFmtId="182" fontId="10" fillId="4" borderId="4" xfId="1" applyNumberFormat="1" applyFont="1" applyFill="1" applyBorder="1" applyAlignment="1">
      <alignment horizontal="right" vertical="center"/>
    </xf>
    <xf numFmtId="182" fontId="10" fillId="4" borderId="58" xfId="1" applyNumberFormat="1" applyFont="1" applyFill="1" applyBorder="1" applyAlignment="1">
      <alignment horizontal="right" vertical="center"/>
    </xf>
    <xf numFmtId="182" fontId="8" fillId="2" borderId="4" xfId="1" applyNumberFormat="1" applyFont="1" applyFill="1" applyBorder="1" applyAlignment="1">
      <alignment horizontal="right" vertical="center"/>
    </xf>
    <xf numFmtId="182" fontId="8" fillId="2" borderId="58" xfId="1" applyNumberFormat="1" applyFont="1" applyFill="1" applyBorder="1" applyAlignment="1">
      <alignment horizontal="right" vertical="center"/>
    </xf>
    <xf numFmtId="182" fontId="8" fillId="2" borderId="59" xfId="1" applyNumberFormat="1" applyFont="1" applyFill="1" applyBorder="1" applyAlignment="1">
      <alignment horizontal="right" vertical="center"/>
    </xf>
    <xf numFmtId="182" fontId="8" fillId="2" borderId="53" xfId="1" applyNumberFormat="1" applyFont="1" applyFill="1" applyBorder="1" applyAlignment="1">
      <alignment horizontal="right" vertical="center"/>
    </xf>
    <xf numFmtId="181" fontId="8" fillId="2" borderId="16" xfId="1" applyNumberFormat="1" applyFont="1" applyFill="1" applyBorder="1" applyAlignment="1">
      <alignment vertical="center"/>
    </xf>
    <xf numFmtId="182" fontId="10" fillId="4" borderId="4" xfId="1" applyNumberFormat="1" applyFont="1" applyFill="1" applyBorder="1" applyAlignment="1">
      <alignment vertical="center"/>
    </xf>
    <xf numFmtId="182" fontId="8" fillId="4" borderId="58" xfId="1" applyNumberFormat="1" applyFont="1" applyFill="1" applyBorder="1" applyAlignment="1">
      <alignment vertical="center"/>
    </xf>
    <xf numFmtId="182" fontId="8" fillId="2" borderId="4" xfId="1" applyNumberFormat="1" applyFont="1" applyFill="1" applyBorder="1" applyAlignment="1">
      <alignment vertical="center"/>
    </xf>
    <xf numFmtId="182" fontId="8" fillId="2" borderId="58" xfId="1" applyNumberFormat="1" applyFont="1" applyFill="1" applyBorder="1" applyAlignment="1">
      <alignment vertical="center"/>
    </xf>
    <xf numFmtId="182" fontId="8" fillId="2" borderId="59" xfId="1" applyNumberFormat="1" applyFont="1" applyFill="1" applyBorder="1" applyAlignment="1">
      <alignment vertical="center"/>
    </xf>
    <xf numFmtId="182" fontId="8" fillId="2" borderId="53" xfId="1" applyNumberFormat="1" applyFont="1" applyFill="1" applyBorder="1" applyAlignment="1">
      <alignment vertical="center"/>
    </xf>
    <xf numFmtId="182" fontId="10" fillId="4" borderId="58" xfId="1" applyNumberFormat="1" applyFont="1" applyFill="1" applyBorder="1" applyAlignment="1">
      <alignment vertical="center"/>
    </xf>
    <xf numFmtId="181" fontId="8" fillId="2" borderId="15" xfId="1" applyNumberFormat="1" applyFont="1" applyFill="1" applyBorder="1" applyAlignment="1">
      <alignment horizontal="right" vertical="center"/>
    </xf>
    <xf numFmtId="181" fontId="8" fillId="2" borderId="16" xfId="1" applyNumberFormat="1" applyFont="1" applyFill="1" applyBorder="1" applyAlignment="1">
      <alignment horizontal="right" vertical="center"/>
    </xf>
    <xf numFmtId="176" fontId="8" fillId="2" borderId="50" xfId="1" applyNumberFormat="1" applyFont="1" applyFill="1" applyBorder="1" applyAlignment="1">
      <alignment horizontal="right" vertical="center"/>
    </xf>
    <xf numFmtId="176" fontId="8" fillId="2" borderId="4" xfId="1" applyNumberFormat="1" applyFont="1" applyFill="1" applyBorder="1" applyAlignment="1">
      <alignment horizontal="right" vertical="center"/>
    </xf>
    <xf numFmtId="176" fontId="8" fillId="2" borderId="53" xfId="1" applyNumberFormat="1" applyFont="1" applyFill="1" applyBorder="1" applyAlignment="1">
      <alignment horizontal="right" vertical="center"/>
    </xf>
    <xf numFmtId="181" fontId="8" fillId="2" borderId="15" xfId="7" applyNumberFormat="1" applyFont="1" applyFill="1" applyBorder="1" applyAlignment="1">
      <alignment vertical="center"/>
    </xf>
    <xf numFmtId="181" fontId="8" fillId="2" borderId="41" xfId="7" applyNumberFormat="1" applyFont="1" applyFill="1" applyBorder="1" applyAlignment="1">
      <alignment vertical="center"/>
    </xf>
    <xf numFmtId="181" fontId="8" fillId="2" borderId="42" xfId="7" applyNumberFormat="1" applyFont="1" applyFill="1" applyBorder="1" applyAlignment="1">
      <alignment vertical="center"/>
    </xf>
    <xf numFmtId="184" fontId="8" fillId="2" borderId="0" xfId="1" applyNumberFormat="1" applyFont="1" applyFill="1" applyAlignment="1">
      <alignment vertical="center"/>
    </xf>
    <xf numFmtId="176" fontId="8" fillId="2" borderId="0" xfId="1" applyFont="1" applyFill="1" applyAlignment="1">
      <alignment vertical="center"/>
    </xf>
    <xf numFmtId="176" fontId="8" fillId="2" borderId="1" xfId="1" quotePrefix="1" applyFont="1" applyFill="1" applyBorder="1" applyAlignment="1">
      <alignment horizontal="right" vertical="center"/>
    </xf>
    <xf numFmtId="0" fontId="9" fillId="0" borderId="0" xfId="2" applyFont="1" applyAlignment="1">
      <alignment vertical="center"/>
    </xf>
    <xf numFmtId="176" fontId="8" fillId="2" borderId="0" xfId="1" applyFont="1" applyFill="1" applyAlignment="1">
      <alignment vertical="center"/>
    </xf>
    <xf numFmtId="176" fontId="8" fillId="2" borderId="1" xfId="2" quotePrefix="1" applyNumberFormat="1" applyFont="1" applyFill="1" applyBorder="1" applyAlignment="1">
      <alignment vertical="center"/>
    </xf>
    <xf numFmtId="176" fontId="8" fillId="0" borderId="0" xfId="0" quotePrefix="1" applyNumberFormat="1" applyFont="1" applyBorder="1" applyAlignment="1">
      <alignment vertical="center" wrapText="1"/>
    </xf>
    <xf numFmtId="176" fontId="8" fillId="0" borderId="0" xfId="0" applyNumberFormat="1" applyFont="1" applyAlignment="1">
      <alignment vertical="center" wrapText="1"/>
    </xf>
    <xf numFmtId="0" fontId="8" fillId="2" borderId="0" xfId="0" applyFont="1" applyFill="1" applyAlignment="1">
      <alignment vertical="center" wrapText="1"/>
    </xf>
    <xf numFmtId="176" fontId="8" fillId="2" borderId="0" xfId="0" applyNumberFormat="1" applyFont="1" applyFill="1" applyAlignment="1">
      <alignment vertical="center" wrapText="1"/>
    </xf>
    <xf numFmtId="176" fontId="8" fillId="2" borderId="18" xfId="0" applyNumberFormat="1" applyFont="1" applyFill="1" applyBorder="1" applyAlignment="1">
      <alignment vertical="center"/>
    </xf>
    <xf numFmtId="176" fontId="8" fillId="0" borderId="1" xfId="0" applyNumberFormat="1" applyFont="1" applyBorder="1" applyAlignment="1">
      <alignment horizontal="right" vertical="center"/>
    </xf>
    <xf numFmtId="176" fontId="8" fillId="3" borderId="48" xfId="0" applyNumberFormat="1" applyFont="1" applyFill="1" applyBorder="1" applyAlignment="1">
      <alignment horizontal="distributed" vertical="center" justifyLastLine="1"/>
    </xf>
    <xf numFmtId="176" fontId="8" fillId="3" borderId="29" xfId="0" applyNumberFormat="1" applyFont="1" applyFill="1" applyBorder="1" applyAlignment="1">
      <alignment horizontal="distributed" vertical="center" justifyLastLine="1"/>
    </xf>
    <xf numFmtId="176" fontId="8" fillId="3" borderId="48" xfId="0" quotePrefix="1" applyNumberFormat="1" applyFont="1" applyFill="1" applyBorder="1" applyAlignment="1">
      <alignment horizontal="distributed" vertical="center" justifyLastLine="1"/>
    </xf>
    <xf numFmtId="176" fontId="8" fillId="3" borderId="29" xfId="0" quotePrefix="1" applyNumberFormat="1" applyFont="1" applyFill="1" applyBorder="1" applyAlignment="1">
      <alignment horizontal="distributed" vertical="center" justifyLastLine="1"/>
    </xf>
    <xf numFmtId="176" fontId="8" fillId="3" borderId="60" xfId="0" applyNumberFormat="1" applyFont="1" applyFill="1" applyBorder="1" applyAlignment="1">
      <alignment horizontal="distributed" vertical="center" justifyLastLine="1"/>
    </xf>
    <xf numFmtId="176" fontId="8" fillId="3" borderId="61" xfId="0" applyNumberFormat="1" applyFont="1" applyFill="1" applyBorder="1" applyAlignment="1">
      <alignment horizontal="distributed" vertical="center" indent="1"/>
    </xf>
    <xf numFmtId="176" fontId="8" fillId="3" borderId="29" xfId="0" quotePrefix="1" applyNumberFormat="1" applyFont="1" applyFill="1" applyBorder="1" applyAlignment="1">
      <alignment horizontal="distributed" vertical="center"/>
    </xf>
    <xf numFmtId="176" fontId="8" fillId="5" borderId="28" xfId="1" quotePrefix="1" applyFont="1" applyFill="1" applyBorder="1" applyAlignment="1">
      <alignment horizontal="distributed" vertical="center" justifyLastLine="1" shrinkToFit="1"/>
    </xf>
    <xf numFmtId="176" fontId="8" fillId="5" borderId="13" xfId="1" quotePrefix="1" applyFont="1" applyFill="1" applyBorder="1" applyAlignment="1">
      <alignment horizontal="center" vertical="center" shrinkToFit="1"/>
    </xf>
    <xf numFmtId="176" fontId="8" fillId="2" borderId="18" xfId="1" applyFont="1" applyFill="1" applyBorder="1" applyAlignment="1">
      <alignment vertical="center"/>
    </xf>
    <xf numFmtId="176" fontId="8" fillId="2" borderId="0" xfId="1" applyFont="1" applyFill="1" applyAlignment="1">
      <alignment vertical="center"/>
    </xf>
    <xf numFmtId="176" fontId="8" fillId="5" borderId="13" xfId="1" quotePrefix="1" applyFont="1" applyFill="1" applyBorder="1" applyAlignment="1">
      <alignment horizontal="distributed" vertical="center" justifyLastLine="1" shrinkToFit="1"/>
    </xf>
    <xf numFmtId="176" fontId="8" fillId="5" borderId="60" xfId="1" applyFont="1" applyFill="1" applyBorder="1" applyAlignment="1">
      <alignment horizontal="distributed" vertical="center" justifyLastLine="1"/>
    </xf>
    <xf numFmtId="176" fontId="8" fillId="5" borderId="61" xfId="1" applyFont="1" applyFill="1" applyBorder="1" applyAlignment="1">
      <alignment horizontal="distributed" vertical="center" indent="1"/>
    </xf>
    <xf numFmtId="176" fontId="8" fillId="5" borderId="28" xfId="1" applyFont="1" applyFill="1" applyBorder="1" applyAlignment="1">
      <alignment horizontal="distributed" vertical="center" justifyLastLine="1" shrinkToFit="1"/>
    </xf>
    <xf numFmtId="176" fontId="8" fillId="5" borderId="13" xfId="1" applyFont="1" applyFill="1" applyBorder="1" applyAlignment="1">
      <alignment horizontal="distributed" vertical="center" justifyLastLine="1" shrinkToFit="1"/>
    </xf>
    <xf numFmtId="41" fontId="8" fillId="3" borderId="64" xfId="0" applyNumberFormat="1" applyFont="1" applyFill="1" applyBorder="1" applyAlignment="1">
      <alignment horizontal="center" vertical="center" justifyLastLine="1"/>
    </xf>
    <xf numFmtId="41" fontId="8" fillId="3" borderId="65" xfId="0" applyNumberFormat="1" applyFont="1" applyFill="1" applyBorder="1" applyAlignment="1">
      <alignment horizontal="center" vertical="center" justifyLastLine="1"/>
    </xf>
    <xf numFmtId="179" fontId="8" fillId="3" borderId="48" xfId="0" quotePrefix="1" applyNumberFormat="1" applyFont="1" applyFill="1" applyBorder="1" applyAlignment="1">
      <alignment horizontal="distributed" vertical="center" justifyLastLine="1"/>
    </xf>
    <xf numFmtId="179" fontId="8" fillId="3" borderId="10" xfId="0" quotePrefix="1" applyNumberFormat="1" applyFont="1" applyFill="1" applyBorder="1" applyAlignment="1">
      <alignment horizontal="distributed" vertical="center" justifyLastLine="1"/>
    </xf>
    <xf numFmtId="179" fontId="8" fillId="3" borderId="29" xfId="0" quotePrefix="1" applyNumberFormat="1" applyFont="1" applyFill="1" applyBorder="1" applyAlignment="1">
      <alignment horizontal="distributed" vertical="center" justifyLastLine="1"/>
    </xf>
    <xf numFmtId="176" fontId="8" fillId="3" borderId="26" xfId="0" applyNumberFormat="1" applyFont="1" applyFill="1" applyBorder="1" applyAlignment="1">
      <alignment horizontal="distributed" vertical="center" justifyLastLine="1"/>
    </xf>
    <xf numFmtId="176" fontId="8" fillId="3" borderId="20" xfId="0" applyNumberFormat="1" applyFont="1" applyFill="1" applyBorder="1" applyAlignment="1">
      <alignment horizontal="distributed" vertical="center" justifyLastLine="1"/>
    </xf>
    <xf numFmtId="179" fontId="8" fillId="3" borderId="63" xfId="0" applyNumberFormat="1" applyFont="1" applyFill="1" applyBorder="1" applyAlignment="1">
      <alignment horizontal="distributed" vertical="center" justifyLastLine="1"/>
    </xf>
    <xf numFmtId="179" fontId="8" fillId="3" borderId="64" xfId="0" applyNumberFormat="1" applyFont="1" applyFill="1" applyBorder="1" applyAlignment="1">
      <alignment horizontal="distributed" vertical="center" justifyLastLine="1"/>
    </xf>
    <xf numFmtId="41" fontId="8" fillId="3" borderId="46" xfId="0" applyNumberFormat="1" applyFont="1" applyFill="1" applyBorder="1" applyAlignment="1">
      <alignment horizontal="center" vertical="center"/>
    </xf>
    <xf numFmtId="41" fontId="8" fillId="3" borderId="14" xfId="0" applyNumberFormat="1" applyFont="1" applyFill="1" applyBorder="1" applyAlignment="1">
      <alignment horizontal="center" vertical="center"/>
    </xf>
    <xf numFmtId="41" fontId="8" fillId="3" borderId="45" xfId="0" applyNumberFormat="1" applyFont="1" applyFill="1" applyBorder="1" applyAlignment="1">
      <alignment horizontal="center" vertical="center"/>
    </xf>
    <xf numFmtId="41" fontId="8" fillId="3" borderId="7" xfId="0" applyNumberFormat="1" applyFont="1" applyFill="1" applyBorder="1" applyAlignment="1">
      <alignment horizontal="center" vertical="center"/>
    </xf>
    <xf numFmtId="176" fontId="8" fillId="3" borderId="28" xfId="0" applyNumberFormat="1" applyFont="1" applyFill="1" applyBorder="1" applyAlignment="1">
      <alignment horizontal="distributed" vertical="center" justifyLastLine="1"/>
    </xf>
    <xf numFmtId="176" fontId="8" fillId="3" borderId="3" xfId="0" applyNumberFormat="1" applyFont="1" applyFill="1" applyBorder="1" applyAlignment="1">
      <alignment horizontal="distributed" vertical="center" justifyLastLine="1"/>
    </xf>
    <xf numFmtId="176" fontId="8" fillId="3" borderId="13" xfId="0" applyNumberFormat="1" applyFont="1" applyFill="1" applyBorder="1" applyAlignment="1">
      <alignment horizontal="distributed" vertical="center" justifyLastLine="1"/>
    </xf>
    <xf numFmtId="176" fontId="8" fillId="3" borderId="43" xfId="0" applyNumberFormat="1" applyFont="1" applyFill="1" applyBorder="1" applyAlignment="1">
      <alignment horizontal="distributed" vertical="center" justifyLastLine="1"/>
    </xf>
    <xf numFmtId="176" fontId="8" fillId="3" borderId="44" xfId="0" applyNumberFormat="1" applyFont="1" applyFill="1" applyBorder="1" applyAlignment="1">
      <alignment horizontal="distributed" vertical="center" justifyLastLine="1"/>
    </xf>
    <xf numFmtId="176" fontId="8" fillId="3" borderId="20" xfId="0" applyNumberFormat="1" applyFont="1" applyFill="1" applyBorder="1" applyAlignment="1">
      <alignment horizontal="distributed" vertical="center" indent="1"/>
    </xf>
    <xf numFmtId="176" fontId="8" fillId="3" borderId="2" xfId="0" applyNumberFormat="1" applyFont="1" applyFill="1" applyBorder="1" applyAlignment="1">
      <alignment horizontal="distributed" vertical="center" justifyLastLine="1"/>
    </xf>
    <xf numFmtId="176" fontId="8" fillId="3" borderId="8" xfId="0" applyNumberFormat="1" applyFont="1" applyFill="1" applyBorder="1" applyAlignment="1">
      <alignment horizontal="distributed" vertical="center" justifyLastLine="1"/>
    </xf>
    <xf numFmtId="176" fontId="8" fillId="3" borderId="3" xfId="0" applyNumberFormat="1" applyFont="1" applyFill="1" applyBorder="1" applyAlignment="1">
      <alignment horizontal="center" vertical="center"/>
    </xf>
    <xf numFmtId="176" fontId="8" fillId="3" borderId="13" xfId="0" applyNumberFormat="1" applyFont="1" applyFill="1" applyBorder="1" applyAlignment="1">
      <alignment horizontal="center" vertical="center"/>
    </xf>
    <xf numFmtId="178" fontId="8" fillId="3" borderId="44" xfId="0" applyNumberFormat="1" applyFont="1" applyFill="1" applyBorder="1" applyAlignment="1">
      <alignment horizontal="distributed" vertical="center" justifyLastLine="1"/>
    </xf>
    <xf numFmtId="176" fontId="8" fillId="3" borderId="28" xfId="1" applyFont="1" applyFill="1" applyBorder="1" applyAlignment="1">
      <alignment horizontal="distributed" vertical="center" justifyLastLine="1"/>
    </xf>
    <xf numFmtId="176" fontId="8" fillId="3" borderId="3" xfId="1" applyFont="1" applyFill="1" applyBorder="1" applyAlignment="1">
      <alignment horizontal="distributed" vertical="center" justifyLastLine="1"/>
    </xf>
    <xf numFmtId="176" fontId="8" fillId="3" borderId="13" xfId="1" applyFont="1" applyFill="1" applyBorder="1" applyAlignment="1">
      <alignment horizontal="distributed" vertical="center" justifyLastLine="1"/>
    </xf>
    <xf numFmtId="176" fontId="8" fillId="3" borderId="51" xfId="1" applyFont="1" applyFill="1" applyBorder="1" applyAlignment="1">
      <alignment horizontal="center" vertical="center" wrapText="1" justifyLastLine="1"/>
    </xf>
    <xf numFmtId="176" fontId="8" fillId="3" borderId="52" xfId="1" applyFont="1" applyFill="1" applyBorder="1" applyAlignment="1">
      <alignment horizontal="center" vertical="center" wrapText="1" justifyLastLine="1"/>
    </xf>
    <xf numFmtId="176" fontId="8" fillId="2" borderId="1" xfId="1" quotePrefix="1" applyFont="1" applyFill="1" applyBorder="1" applyAlignment="1">
      <alignment horizontal="right" vertical="center"/>
    </xf>
    <xf numFmtId="0" fontId="9" fillId="0" borderId="0" xfId="2" applyFont="1" applyAlignment="1">
      <alignment vertical="center"/>
    </xf>
    <xf numFmtId="176" fontId="9" fillId="3" borderId="48" xfId="2" applyNumberFormat="1" applyFont="1" applyFill="1" applyBorder="1" applyAlignment="1">
      <alignment horizontal="distributed" vertical="center" justifyLastLine="1"/>
    </xf>
    <xf numFmtId="176" fontId="8" fillId="3" borderId="29" xfId="2" applyNumberFormat="1" applyFont="1" applyFill="1" applyBorder="1" applyAlignment="1">
      <alignment horizontal="distributed" vertical="center" justifyLastLine="1"/>
    </xf>
    <xf numFmtId="176" fontId="8" fillId="2" borderId="1" xfId="2" quotePrefix="1" applyNumberFormat="1" applyFont="1" applyFill="1" applyBorder="1" applyAlignment="1">
      <alignment horizontal="right" vertical="center"/>
    </xf>
    <xf numFmtId="176" fontId="9" fillId="3" borderId="2" xfId="2" applyNumberFormat="1" applyFont="1" applyFill="1" applyBorder="1" applyAlignment="1">
      <alignment horizontal="distributed" vertical="center" justifyLastLine="1"/>
    </xf>
    <xf numFmtId="176" fontId="8" fillId="3" borderId="48" xfId="2" applyNumberFormat="1" applyFont="1" applyFill="1" applyBorder="1" applyAlignment="1">
      <alignment horizontal="distributed" vertical="center" justifyLastLine="1"/>
    </xf>
  </cellXfs>
  <cellStyles count="8">
    <cellStyle name="パーセント" xfId="7" builtinId="5"/>
    <cellStyle name="パーセント 2" xfId="3"/>
    <cellStyle name="ハイパーリンク" xfId="5" builtinId="8"/>
    <cellStyle name="標準" xfId="0" builtinId="0"/>
    <cellStyle name="標準 2" xfId="1"/>
    <cellStyle name="標準 3" xfId="2"/>
    <cellStyle name="標準 4" xfId="4"/>
    <cellStyle name="標準_月報１"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calcChain" Target="calcChain.xml" />
  <Relationship Id="rId3" Type="http://schemas.openxmlformats.org/officeDocument/2006/relationships/worksheet" Target="worksheets/sheet3.xml" />
  <Relationship Id="rId7" Type="http://schemas.openxmlformats.org/officeDocument/2006/relationships/worksheet" Target="worksheets/sheet7.xml" />
  <Relationship Id="rId12" Type="http://schemas.openxmlformats.org/officeDocument/2006/relationships/sharedStrings" Target="sharedString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styles" Target="styles.xml" />
  <Relationship Id="rId5" Type="http://schemas.openxmlformats.org/officeDocument/2006/relationships/worksheet" Target="worksheets/sheet5.xml" />
  <Relationship Id="rId10" Type="http://schemas.openxmlformats.org/officeDocument/2006/relationships/theme" Target="theme/theme1.xml" />
  <Relationship Id="rId4" Type="http://schemas.openxmlformats.org/officeDocument/2006/relationships/worksheet" Target="worksheets/sheet4.xml" />
  <Relationship Id="rId9" Type="http://schemas.openxmlformats.org/officeDocument/2006/relationships/worksheet" Target="worksheets/sheet9.xml" />
</Relationships>
</file>

<file path=xl/drawings/drawing1.xml><?xml version="1.0" encoding="utf-8"?>
<xdr:wsDr xmlns:xdr="http://schemas.openxmlformats.org/drawingml/2006/spreadsheetDrawing" xmlns:a="http://schemas.openxmlformats.org/drawingml/2006/main">
  <xdr:twoCellAnchor>
    <xdr:from>
      <xdr:col>24</xdr:col>
      <xdr:colOff>19050</xdr:colOff>
      <xdr:row>2</xdr:row>
      <xdr:rowOff>419099</xdr:rowOff>
    </xdr:from>
    <xdr:to>
      <xdr:col>25</xdr:col>
      <xdr:colOff>19050</xdr:colOff>
      <xdr:row>37</xdr:row>
      <xdr:rowOff>95250</xdr:rowOff>
    </xdr:to>
    <xdr:sp macro="" textlink="">
      <xdr:nvSpPr>
        <xdr:cNvPr id="2" name="テキスト ボックス 1"/>
        <xdr:cNvSpPr txBox="1"/>
      </xdr:nvSpPr>
      <xdr:spPr>
        <a:xfrm>
          <a:off x="17614900" y="869949"/>
          <a:ext cx="2152650" cy="77152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360000" indent="-540000"/>
          <a:r>
            <a:rPr kumimoji="1" lang="ja-JP" altLang="en-US" sz="1100">
              <a:solidFill>
                <a:schemeClr val="dk1"/>
              </a:solidFill>
              <a:latin typeface="メイリオ" panose="020B0604030504040204" pitchFamily="50" charset="-128"/>
              <a:ea typeface="メイリオ" panose="020B0604030504040204" pitchFamily="50" charset="-128"/>
              <a:cs typeface="+mn-cs"/>
            </a:rPr>
            <a:t>（注１）一般世帯とは、</a:t>
          </a:r>
        </a:p>
        <a:p>
          <a:pPr marL="360000" indent="-540000"/>
          <a:r>
            <a:rPr kumimoji="1" lang="ja-JP" altLang="en-US" sz="1100">
              <a:solidFill>
                <a:schemeClr val="dk1"/>
              </a:solidFill>
              <a:latin typeface="メイリオ" panose="020B0604030504040204" pitchFamily="50" charset="-128"/>
              <a:ea typeface="メイリオ" panose="020B0604030504040204" pitchFamily="50" charset="-128"/>
              <a:cs typeface="+mn-cs"/>
            </a:rPr>
            <a:t>（１）住居と生計を共にしている人の集まり又は一戸を構えて住んでいる単身者（ただし</a:t>
          </a:r>
          <a:r>
            <a:rPr kumimoji="1" lang="en-US" altLang="ja-JP" sz="1100">
              <a:solidFill>
                <a:schemeClr val="dk1"/>
              </a:solidFill>
              <a:latin typeface="メイリオ" panose="020B0604030504040204" pitchFamily="50" charset="-128"/>
              <a:ea typeface="メイリオ" panose="020B0604030504040204" pitchFamily="50" charset="-128"/>
              <a:cs typeface="+mn-cs"/>
            </a:rPr>
            <a:t>､</a:t>
          </a:r>
          <a:r>
            <a:rPr kumimoji="1" lang="ja-JP" altLang="en-US" sz="1100">
              <a:solidFill>
                <a:schemeClr val="dk1"/>
              </a:solidFill>
              <a:latin typeface="メイリオ" panose="020B0604030504040204" pitchFamily="50" charset="-128"/>
              <a:ea typeface="メイリオ" panose="020B0604030504040204" pitchFamily="50" charset="-128"/>
              <a:cs typeface="+mn-cs"/>
            </a:rPr>
            <a:t>これらの世帯と住居を共にする単身の住み込みの雇人については</a:t>
          </a:r>
          <a:r>
            <a:rPr kumimoji="1" lang="en-US" altLang="ja-JP" sz="1100">
              <a:solidFill>
                <a:schemeClr val="dk1"/>
              </a:solidFill>
              <a:latin typeface="メイリオ" panose="020B0604030504040204" pitchFamily="50" charset="-128"/>
              <a:ea typeface="メイリオ" panose="020B0604030504040204" pitchFamily="50" charset="-128"/>
              <a:cs typeface="+mn-cs"/>
            </a:rPr>
            <a:t>､</a:t>
          </a:r>
          <a:r>
            <a:rPr kumimoji="1" lang="ja-JP" altLang="en-US" sz="1100">
              <a:solidFill>
                <a:schemeClr val="dk1"/>
              </a:solidFill>
              <a:latin typeface="メイリオ" panose="020B0604030504040204" pitchFamily="50" charset="-128"/>
              <a:ea typeface="メイリオ" panose="020B0604030504040204" pitchFamily="50" charset="-128"/>
              <a:cs typeface="+mn-cs"/>
            </a:rPr>
            <a:t>人数に関係なく雇主の世帯に含めています。）</a:t>
          </a:r>
          <a:endParaRPr kumimoji="1" lang="en-US" altLang="ja-JP" sz="1100">
            <a:solidFill>
              <a:schemeClr val="dk1"/>
            </a:solidFill>
            <a:latin typeface="メイリオ" panose="020B0604030504040204" pitchFamily="50" charset="-128"/>
            <a:ea typeface="メイリオ" panose="020B0604030504040204" pitchFamily="50" charset="-128"/>
            <a:cs typeface="+mn-cs"/>
          </a:endParaRPr>
        </a:p>
        <a:p>
          <a:pPr marL="360000" indent="-540000"/>
          <a:r>
            <a:rPr kumimoji="1" lang="ja-JP" altLang="en-US" sz="1100">
              <a:solidFill>
                <a:schemeClr val="dk1"/>
              </a:solidFill>
              <a:latin typeface="メイリオ" panose="020B0604030504040204" pitchFamily="50" charset="-128"/>
              <a:ea typeface="メイリオ" panose="020B0604030504040204" pitchFamily="50" charset="-128"/>
              <a:cs typeface="+mn-cs"/>
            </a:rPr>
            <a:t>（２）前記の世帯と住居を共にし</a:t>
          </a:r>
          <a:r>
            <a:rPr kumimoji="1" lang="en-US" altLang="ja-JP" sz="1100">
              <a:solidFill>
                <a:schemeClr val="dk1"/>
              </a:solidFill>
              <a:latin typeface="メイリオ" panose="020B0604030504040204" pitchFamily="50" charset="-128"/>
              <a:ea typeface="メイリオ" panose="020B0604030504040204" pitchFamily="50" charset="-128"/>
              <a:cs typeface="+mn-cs"/>
            </a:rPr>
            <a:t>､</a:t>
          </a:r>
          <a:r>
            <a:rPr kumimoji="1" lang="ja-JP" altLang="en-US" sz="1100">
              <a:solidFill>
                <a:schemeClr val="dk1"/>
              </a:solidFill>
              <a:latin typeface="メイリオ" panose="020B0604030504040204" pitchFamily="50" charset="-128"/>
              <a:ea typeface="メイリオ" panose="020B0604030504040204" pitchFamily="50" charset="-128"/>
              <a:cs typeface="+mn-cs"/>
            </a:rPr>
            <a:t>別に生計を維持している間借りの単身者又は下宿屋などに下宿している単身者</a:t>
          </a:r>
          <a:endParaRPr kumimoji="1" lang="en-US" altLang="ja-JP" sz="1100">
            <a:solidFill>
              <a:schemeClr val="dk1"/>
            </a:solidFill>
            <a:latin typeface="メイリオ" panose="020B0604030504040204" pitchFamily="50" charset="-128"/>
            <a:ea typeface="メイリオ" panose="020B0604030504040204" pitchFamily="50" charset="-128"/>
            <a:cs typeface="+mn-cs"/>
          </a:endParaRPr>
        </a:p>
        <a:p>
          <a:pPr marL="360000" indent="-540000"/>
          <a:r>
            <a:rPr kumimoji="1" lang="ja-JP" altLang="en-US" sz="1100">
              <a:solidFill>
                <a:schemeClr val="dk1"/>
              </a:solidFill>
              <a:latin typeface="メイリオ" panose="020B0604030504040204" pitchFamily="50" charset="-128"/>
              <a:ea typeface="メイリオ" panose="020B0604030504040204" pitchFamily="50" charset="-128"/>
              <a:cs typeface="+mn-cs"/>
            </a:rPr>
            <a:t>（３）会社・団体・商店・官公庁などの寄宿舎，独身寮などに居住している単身者</a:t>
          </a:r>
        </a:p>
        <a:p>
          <a:pPr marL="360000" indent="-540000"/>
          <a:r>
            <a:rPr kumimoji="1" lang="ja-JP" altLang="en-US" sz="1100">
              <a:latin typeface="メイリオ" panose="020B0604030504040204" pitchFamily="50" charset="-128"/>
              <a:ea typeface="メイリオ" panose="020B0604030504040204" pitchFamily="50" charset="-128"/>
            </a:rPr>
            <a:t>（注２）津久井町と相模湖町は平成</a:t>
          </a:r>
          <a:r>
            <a:rPr kumimoji="1" lang="en-US" altLang="ja-JP" sz="1100">
              <a:latin typeface="メイリオ" panose="020B0604030504040204" pitchFamily="50" charset="-128"/>
              <a:ea typeface="メイリオ" panose="020B0604030504040204" pitchFamily="50" charset="-128"/>
            </a:rPr>
            <a:t>18</a:t>
          </a:r>
          <a:r>
            <a:rPr kumimoji="1" lang="ja-JP" altLang="en-US" sz="1100">
              <a:latin typeface="メイリオ" panose="020B0604030504040204" pitchFamily="50" charset="-128"/>
              <a:ea typeface="メイリオ" panose="020B0604030504040204" pitchFamily="50" charset="-128"/>
            </a:rPr>
            <a:t>年</a:t>
          </a:r>
          <a:r>
            <a:rPr kumimoji="1" lang="en-US" altLang="ja-JP" sz="1100">
              <a:latin typeface="メイリオ" panose="020B0604030504040204" pitchFamily="50" charset="-128"/>
              <a:ea typeface="メイリオ" panose="020B0604030504040204" pitchFamily="50" charset="-128"/>
            </a:rPr>
            <a:t>3</a:t>
          </a:r>
          <a:r>
            <a:rPr kumimoji="1" lang="ja-JP" altLang="en-US" sz="1100">
              <a:latin typeface="メイリオ" panose="020B0604030504040204" pitchFamily="50" charset="-128"/>
              <a:ea typeface="メイリオ" panose="020B0604030504040204" pitchFamily="50" charset="-128"/>
            </a:rPr>
            <a:t>月</a:t>
          </a:r>
          <a:r>
            <a:rPr kumimoji="1" lang="en-US" altLang="ja-JP" sz="1100">
              <a:latin typeface="メイリオ" panose="020B0604030504040204" pitchFamily="50" charset="-128"/>
              <a:ea typeface="メイリオ" panose="020B0604030504040204" pitchFamily="50" charset="-128"/>
            </a:rPr>
            <a:t>20</a:t>
          </a:r>
          <a:r>
            <a:rPr kumimoji="1" lang="ja-JP" altLang="en-US" sz="1100">
              <a:latin typeface="メイリオ" panose="020B0604030504040204" pitchFamily="50" charset="-128"/>
              <a:ea typeface="メイリオ" panose="020B0604030504040204" pitchFamily="50" charset="-128"/>
            </a:rPr>
            <a:t>日に、城山町と藤野町は平成</a:t>
          </a:r>
          <a:r>
            <a:rPr kumimoji="1" lang="en-US" altLang="ja-JP" sz="1100">
              <a:latin typeface="メイリオ" panose="020B0604030504040204" pitchFamily="50" charset="-128"/>
              <a:ea typeface="メイリオ" panose="020B0604030504040204" pitchFamily="50" charset="-128"/>
            </a:rPr>
            <a:t>19</a:t>
          </a:r>
          <a:r>
            <a:rPr kumimoji="1" lang="ja-JP" altLang="en-US" sz="1100">
              <a:latin typeface="メイリオ" panose="020B0604030504040204" pitchFamily="50" charset="-128"/>
              <a:ea typeface="メイリオ" panose="020B0604030504040204" pitchFamily="50" charset="-128"/>
            </a:rPr>
            <a:t>年</a:t>
          </a:r>
          <a:r>
            <a:rPr kumimoji="1" lang="en-US" altLang="ja-JP" sz="1100">
              <a:latin typeface="メイリオ" panose="020B0604030504040204" pitchFamily="50" charset="-128"/>
              <a:ea typeface="メイリオ" panose="020B0604030504040204" pitchFamily="50" charset="-128"/>
            </a:rPr>
            <a:t>3</a:t>
          </a:r>
          <a:r>
            <a:rPr kumimoji="1" lang="ja-JP" altLang="en-US" sz="1100">
              <a:latin typeface="メイリオ" panose="020B0604030504040204" pitchFamily="50" charset="-128"/>
              <a:ea typeface="メイリオ" panose="020B0604030504040204" pitchFamily="50" charset="-128"/>
            </a:rPr>
            <a:t>月</a:t>
          </a:r>
          <a:r>
            <a:rPr kumimoji="1" lang="en-US" altLang="ja-JP" sz="1100">
              <a:latin typeface="メイリオ" panose="020B0604030504040204" pitchFamily="50" charset="-128"/>
              <a:ea typeface="メイリオ" panose="020B0604030504040204" pitchFamily="50" charset="-128"/>
            </a:rPr>
            <a:t>11</a:t>
          </a:r>
          <a:r>
            <a:rPr kumimoji="1" lang="ja-JP" altLang="en-US" sz="1100">
              <a:latin typeface="メイリオ" panose="020B0604030504040204" pitchFamily="50" charset="-128"/>
              <a:ea typeface="メイリオ" panose="020B0604030504040204" pitchFamily="50" charset="-128"/>
            </a:rPr>
            <a:t>日に相模原市と合併した。</a:t>
          </a:r>
        </a:p>
        <a:p>
          <a:pPr marL="360000" indent="-540000"/>
          <a:r>
            <a:rPr kumimoji="1" lang="ja-JP" altLang="en-US" sz="1100">
              <a:latin typeface="メイリオ" panose="020B0604030504040204" pitchFamily="50" charset="-128"/>
              <a:ea typeface="メイリオ" panose="020B0604030504040204" pitchFamily="50" charset="-128"/>
            </a:rPr>
            <a:t>（注３）相模原市は、平成</a:t>
          </a:r>
          <a:r>
            <a:rPr kumimoji="1" lang="en-US" altLang="ja-JP" sz="1100">
              <a:latin typeface="メイリオ" panose="020B0604030504040204" pitchFamily="50" charset="-128"/>
              <a:ea typeface="メイリオ" panose="020B0604030504040204" pitchFamily="50" charset="-128"/>
            </a:rPr>
            <a:t>22</a:t>
          </a:r>
          <a:r>
            <a:rPr kumimoji="1" lang="ja-JP" altLang="en-US" sz="1100">
              <a:latin typeface="メイリオ" panose="020B0604030504040204" pitchFamily="50" charset="-128"/>
              <a:ea typeface="メイリオ" panose="020B0604030504040204" pitchFamily="50" charset="-128"/>
            </a:rPr>
            <a:t>年４月１日から政令指定都市となった。</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
</file>

<file path=xl/worksheets/_rels/sheet8.xml.rels>&#65279;<?xml version="1.0" encoding="utf-8" standalone="yes"?>
<Relationships xmlns="http://schemas.openxmlformats.org/package/2006/relationships" />
</file>

<file path=xl/worksheets/_rels/sheet9.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tabSelected="1" view="pageBreakPreview" zoomScaleNormal="100" zoomScaleSheetLayoutView="100" workbookViewId="0">
      <selection activeCell="A4" sqref="A4"/>
    </sheetView>
  </sheetViews>
  <sheetFormatPr defaultColWidth="9" defaultRowHeight="17.5" x14ac:dyDescent="0.2"/>
  <cols>
    <col min="1" max="1" width="54.90625" style="127" bestFit="1" customWidth="1"/>
    <col min="2" max="2" width="11.1796875" style="127" bestFit="1" customWidth="1"/>
    <col min="3" max="16384" width="9" style="127"/>
  </cols>
  <sheetData>
    <row r="1" spans="1:2" ht="25.5" x14ac:dyDescent="0.2">
      <c r="A1" s="126" t="s">
        <v>169</v>
      </c>
    </row>
    <row r="3" spans="1:2" x14ac:dyDescent="0.2">
      <c r="A3" s="127" t="s">
        <v>160</v>
      </c>
      <c r="B3" s="127" t="s">
        <v>118</v>
      </c>
    </row>
    <row r="4" spans="1:2" ht="19" x14ac:dyDescent="0.2">
      <c r="A4" s="293" t="s">
        <v>110</v>
      </c>
      <c r="B4" s="127" t="s">
        <v>111</v>
      </c>
    </row>
    <row r="5" spans="1:2" ht="19" x14ac:dyDescent="0.2">
      <c r="A5" s="293" t="s">
        <v>112</v>
      </c>
      <c r="B5" s="127" t="s">
        <v>111</v>
      </c>
    </row>
    <row r="6" spans="1:2" ht="19" x14ac:dyDescent="0.2">
      <c r="A6" s="293" t="s">
        <v>113</v>
      </c>
      <c r="B6" s="127" t="s">
        <v>111</v>
      </c>
    </row>
    <row r="7" spans="1:2" ht="19" x14ac:dyDescent="0.2">
      <c r="A7" s="293" t="s">
        <v>114</v>
      </c>
      <c r="B7" s="127" t="s">
        <v>111</v>
      </c>
    </row>
    <row r="8" spans="1:2" ht="19" x14ac:dyDescent="0.2">
      <c r="A8" s="293" t="s">
        <v>115</v>
      </c>
      <c r="B8" s="127" t="s">
        <v>111</v>
      </c>
    </row>
    <row r="9" spans="1:2" ht="19" x14ac:dyDescent="0.2">
      <c r="A9" s="293" t="s">
        <v>116</v>
      </c>
      <c r="B9" s="127" t="s">
        <v>111</v>
      </c>
    </row>
    <row r="10" spans="1:2" ht="19" x14ac:dyDescent="0.2">
      <c r="A10" s="293" t="s">
        <v>161</v>
      </c>
      <c r="B10" s="127" t="s">
        <v>111</v>
      </c>
    </row>
    <row r="11" spans="1:2" ht="19" x14ac:dyDescent="0.2">
      <c r="A11" s="293" t="s">
        <v>117</v>
      </c>
      <c r="B11" s="127" t="s">
        <v>111</v>
      </c>
    </row>
  </sheetData>
  <phoneticPr fontId="6"/>
  <hyperlinks>
    <hyperlink ref="A4" location="'1-1'!A1" display="１－１表　総人口"/>
    <hyperlink ref="A5" location="'1-2'!A1" display="１－２表　男女別人口"/>
    <hyperlink ref="A6" location="'1-3'!A1" display="１－３表　増減人口"/>
    <hyperlink ref="A7" location="'1-4'!A1" display="１－４表　乳幼児人口及び乳幼児人口比率（０～５歳）"/>
    <hyperlink ref="A8" location="'1-5'!A1" display="１－５表　児童人口及び児童人口比率（０～17歳）"/>
    <hyperlink ref="A9" location="'1-6'!A1" display="１－６表　老人人口及び老人人口比率（65歳以上）"/>
    <hyperlink ref="A10" location="'1-7'!A1" display="１－７表　核家族世帯数８欠番"/>
    <hyperlink ref="A11" location="'1-8'!A1" display="１－８表　一般世帯数"/>
  </hyperlinks>
  <pageMargins left="0.59055118110236227" right="0.59055118110236227" top="0.59055118110236227" bottom="0" header="0.39370078740157483" footer="0.39370078740157483"/>
  <headerFooter>
    <oddHeader>&amp;R&amp;"メイリオ,レギュラー"&amp;A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1"/>
  <sheetViews>
    <sheetView showGridLines="0" view="pageBreakPreview" zoomScaleNormal="100" zoomScaleSheetLayoutView="100" workbookViewId="0">
      <pane xSplit="1" ySplit="2" topLeftCell="B3" activePane="bottomRight" state="frozen"/>
      <selection activeCell="D8" sqref="D8"/>
      <selection pane="topRight" activeCell="D8" sqref="D8"/>
      <selection pane="bottomLeft" activeCell="D8" sqref="D8"/>
      <selection pane="bottomRight"/>
    </sheetView>
  </sheetViews>
  <sheetFormatPr defaultColWidth="9" defaultRowHeight="17.5" x14ac:dyDescent="0.2"/>
  <cols>
    <col min="1" max="1" width="9.1796875" style="121" bestFit="1" customWidth="1"/>
    <col min="2" max="2" width="11.90625" style="121" customWidth="1"/>
    <col min="3" max="3" width="12.36328125" style="121" customWidth="1"/>
    <col min="4" max="4" width="12.08984375" style="121" customWidth="1"/>
    <col min="5" max="5" width="12.1796875" style="121" customWidth="1"/>
    <col min="6" max="7" width="11.90625" style="121" customWidth="1"/>
    <col min="8" max="8" width="13.81640625" style="121" customWidth="1"/>
    <col min="9" max="9" width="12" style="121" customWidth="1"/>
    <col min="10" max="10" width="12.08984375" style="121" customWidth="1"/>
    <col min="11" max="11" width="11.90625" style="121" customWidth="1"/>
    <col min="12" max="14" width="12.08984375" style="121" customWidth="1"/>
    <col min="15" max="16384" width="9" style="121"/>
  </cols>
  <sheetData>
    <row r="1" spans="1:14" ht="18" thickBot="1" x14ac:dyDescent="0.25">
      <c r="A1" s="208" t="s">
        <v>135</v>
      </c>
      <c r="B1" s="208"/>
      <c r="C1" s="208"/>
      <c r="D1" s="208"/>
      <c r="E1" s="208"/>
      <c r="F1" s="208"/>
      <c r="G1" s="208"/>
      <c r="I1" s="294"/>
      <c r="J1" s="294"/>
      <c r="K1" s="294"/>
      <c r="L1" s="288"/>
      <c r="M1" s="288"/>
      <c r="N1" s="288" t="s">
        <v>134</v>
      </c>
    </row>
    <row r="2" spans="1:14" ht="18" thickBot="1" x14ac:dyDescent="0.25">
      <c r="A2" s="207" t="s">
        <v>63</v>
      </c>
      <c r="B2" s="206" t="s">
        <v>133</v>
      </c>
      <c r="C2" s="206" t="s">
        <v>132</v>
      </c>
      <c r="D2" s="206" t="s">
        <v>131</v>
      </c>
      <c r="E2" s="206" t="s">
        <v>0</v>
      </c>
      <c r="F2" s="206" t="s">
        <v>1</v>
      </c>
      <c r="G2" s="206" t="s">
        <v>42</v>
      </c>
      <c r="H2" s="205" t="s">
        <v>41</v>
      </c>
      <c r="I2" s="204" t="s">
        <v>130</v>
      </c>
      <c r="J2" s="204" t="s">
        <v>129</v>
      </c>
      <c r="K2" s="204" t="s">
        <v>128</v>
      </c>
      <c r="L2" s="205" t="s">
        <v>162</v>
      </c>
      <c r="M2" s="204" t="s">
        <v>165</v>
      </c>
      <c r="N2" s="311" t="s">
        <v>170</v>
      </c>
    </row>
    <row r="3" spans="1:14" x14ac:dyDescent="0.2">
      <c r="A3" s="154" t="s">
        <v>48</v>
      </c>
      <c r="B3" s="203">
        <f t="shared" ref="B3:K3" si="0">SUM(B4:B5)</f>
        <v>6924348</v>
      </c>
      <c r="C3" s="203">
        <f t="shared" si="0"/>
        <v>7431974</v>
      </c>
      <c r="D3" s="203">
        <f t="shared" si="0"/>
        <v>7980391</v>
      </c>
      <c r="E3" s="203">
        <f t="shared" si="0"/>
        <v>8245900</v>
      </c>
      <c r="F3" s="203">
        <f t="shared" si="0"/>
        <v>8489932</v>
      </c>
      <c r="G3" s="203">
        <f t="shared" si="0"/>
        <v>8791597</v>
      </c>
      <c r="H3" s="203">
        <f t="shared" si="0"/>
        <v>9048331</v>
      </c>
      <c r="I3" s="203">
        <f t="shared" si="0"/>
        <v>9126214</v>
      </c>
      <c r="J3" s="203">
        <f t="shared" si="0"/>
        <v>9145572</v>
      </c>
      <c r="K3" s="295">
        <f t="shared" si="0"/>
        <v>9161139</v>
      </c>
      <c r="L3" s="302">
        <f t="shared" ref="L3:N3" si="1">SUM(L4:L5)</f>
        <v>9179835</v>
      </c>
      <c r="M3" s="295">
        <f t="shared" ref="M3" si="2">SUM(M4:M5)</f>
        <v>9200166</v>
      </c>
      <c r="N3" s="312">
        <f t="shared" si="1"/>
        <v>9237337</v>
      </c>
    </row>
    <row r="4" spans="1:14" x14ac:dyDescent="0.2">
      <c r="A4" s="154" t="s">
        <v>74</v>
      </c>
      <c r="B4" s="203">
        <f t="shared" ref="B4:K4" si="3">SUM(B6:B24)</f>
        <v>6600212</v>
      </c>
      <c r="C4" s="203">
        <f t="shared" si="3"/>
        <v>7083269</v>
      </c>
      <c r="D4" s="203">
        <f t="shared" si="3"/>
        <v>7609443</v>
      </c>
      <c r="E4" s="203">
        <f t="shared" si="3"/>
        <v>7860525</v>
      </c>
      <c r="F4" s="203">
        <f t="shared" si="3"/>
        <v>8108841</v>
      </c>
      <c r="G4" s="203">
        <f t="shared" si="3"/>
        <v>8413058</v>
      </c>
      <c r="H4" s="203">
        <f t="shared" si="3"/>
        <v>8743087</v>
      </c>
      <c r="I4" s="203">
        <f t="shared" si="3"/>
        <v>8832932</v>
      </c>
      <c r="J4" s="203">
        <f t="shared" si="3"/>
        <v>8853462</v>
      </c>
      <c r="K4" s="295">
        <f t="shared" si="3"/>
        <v>8870190</v>
      </c>
      <c r="L4" s="302">
        <f t="shared" ref="L4:N4" si="4">SUM(L6:L24)</f>
        <v>8889872</v>
      </c>
      <c r="M4" s="295">
        <f t="shared" ref="M4" si="5">SUM(M6:M24)</f>
        <v>8911749</v>
      </c>
      <c r="N4" s="312">
        <f t="shared" si="4"/>
        <v>8948423</v>
      </c>
    </row>
    <row r="5" spans="1:14" ht="18" thickBot="1" x14ac:dyDescent="0.25">
      <c r="A5" s="245" t="s">
        <v>2</v>
      </c>
      <c r="B5" s="274">
        <f t="shared" ref="B5:K5" si="6">SUM(B25:B42)</f>
        <v>324136</v>
      </c>
      <c r="C5" s="274">
        <f t="shared" si="6"/>
        <v>348705</v>
      </c>
      <c r="D5" s="274">
        <f t="shared" si="6"/>
        <v>370948</v>
      </c>
      <c r="E5" s="274">
        <f t="shared" si="6"/>
        <v>385375</v>
      </c>
      <c r="F5" s="274">
        <f t="shared" si="6"/>
        <v>381091</v>
      </c>
      <c r="G5" s="274">
        <f t="shared" si="6"/>
        <v>378539</v>
      </c>
      <c r="H5" s="274">
        <f t="shared" si="6"/>
        <v>305244</v>
      </c>
      <c r="I5" s="274">
        <f t="shared" si="6"/>
        <v>293282</v>
      </c>
      <c r="J5" s="274">
        <f t="shared" si="6"/>
        <v>292110</v>
      </c>
      <c r="K5" s="296">
        <f t="shared" si="6"/>
        <v>290949</v>
      </c>
      <c r="L5" s="303">
        <f t="shared" ref="L5:N5" si="7">SUM(L25:L42)</f>
        <v>289963</v>
      </c>
      <c r="M5" s="296">
        <f t="shared" ref="M5" si="8">SUM(M25:M42)</f>
        <v>288417</v>
      </c>
      <c r="N5" s="313">
        <f t="shared" si="7"/>
        <v>288914</v>
      </c>
    </row>
    <row r="6" spans="1:14" ht="18" thickTop="1" x14ac:dyDescent="0.2">
      <c r="A6" s="193" t="s">
        <v>3</v>
      </c>
      <c r="B6" s="192">
        <v>2773674</v>
      </c>
      <c r="C6" s="192">
        <v>2992926</v>
      </c>
      <c r="D6" s="192">
        <v>3220331</v>
      </c>
      <c r="E6" s="192">
        <v>3307136</v>
      </c>
      <c r="F6" s="192">
        <v>3426651</v>
      </c>
      <c r="G6" s="192">
        <v>3579628</v>
      </c>
      <c r="H6" s="191">
        <v>3688773</v>
      </c>
      <c r="I6" s="273">
        <v>3724844</v>
      </c>
      <c r="J6" s="273">
        <v>3731293</v>
      </c>
      <c r="K6" s="273">
        <v>3733234</v>
      </c>
      <c r="L6" s="304">
        <v>3740172</v>
      </c>
      <c r="M6" s="273">
        <v>3748781</v>
      </c>
      <c r="N6" s="314">
        <v>3777491</v>
      </c>
    </row>
    <row r="7" spans="1:14" x14ac:dyDescent="0.2">
      <c r="A7" s="193" t="s">
        <v>4</v>
      </c>
      <c r="B7" s="192">
        <v>1040802</v>
      </c>
      <c r="C7" s="192">
        <v>1088624</v>
      </c>
      <c r="D7" s="192">
        <v>1173603</v>
      </c>
      <c r="E7" s="192">
        <v>1202820</v>
      </c>
      <c r="F7" s="192">
        <v>1249905</v>
      </c>
      <c r="G7" s="192">
        <v>1327011</v>
      </c>
      <c r="H7" s="191">
        <v>1425512</v>
      </c>
      <c r="I7" s="194">
        <v>1475213</v>
      </c>
      <c r="J7" s="194">
        <v>1489477</v>
      </c>
      <c r="K7" s="194">
        <v>1503690</v>
      </c>
      <c r="L7" s="305">
        <v>1516483</v>
      </c>
      <c r="M7" s="194">
        <v>1530457</v>
      </c>
      <c r="N7" s="315">
        <v>1538262</v>
      </c>
    </row>
    <row r="8" spans="1:14" x14ac:dyDescent="0.2">
      <c r="A8" s="193" t="s">
        <v>12</v>
      </c>
      <c r="B8" s="192">
        <v>439300</v>
      </c>
      <c r="C8" s="192">
        <v>482778</v>
      </c>
      <c r="D8" s="192">
        <v>531542</v>
      </c>
      <c r="E8" s="192">
        <v>570597</v>
      </c>
      <c r="F8" s="192">
        <v>605519</v>
      </c>
      <c r="G8" s="192">
        <v>628698</v>
      </c>
      <c r="H8" s="191">
        <v>717544</v>
      </c>
      <c r="I8" s="194">
        <v>720780</v>
      </c>
      <c r="J8" s="194">
        <v>721552</v>
      </c>
      <c r="K8" s="194">
        <v>722157</v>
      </c>
      <c r="L8" s="305">
        <v>723012</v>
      </c>
      <c r="M8" s="194">
        <v>722828</v>
      </c>
      <c r="N8" s="315">
        <v>725493</v>
      </c>
    </row>
    <row r="9" spans="1:14" x14ac:dyDescent="0.2">
      <c r="A9" s="193" t="s">
        <v>5</v>
      </c>
      <c r="B9" s="192">
        <v>421107</v>
      </c>
      <c r="C9" s="192">
        <v>427116</v>
      </c>
      <c r="D9" s="192">
        <v>433358</v>
      </c>
      <c r="E9" s="192">
        <v>432193</v>
      </c>
      <c r="F9" s="192">
        <v>428645</v>
      </c>
      <c r="G9" s="192">
        <v>426178</v>
      </c>
      <c r="H9" s="191">
        <v>418325</v>
      </c>
      <c r="I9" s="194">
        <v>406586</v>
      </c>
      <c r="J9" s="194">
        <v>403730</v>
      </c>
      <c r="K9" s="194">
        <v>400909</v>
      </c>
      <c r="L9" s="305">
        <v>397618</v>
      </c>
      <c r="M9" s="194">
        <v>393894</v>
      </c>
      <c r="N9" s="315">
        <v>388078</v>
      </c>
    </row>
    <row r="10" spans="1:14" x14ac:dyDescent="0.2">
      <c r="A10" s="193" t="s">
        <v>6</v>
      </c>
      <c r="B10" s="192">
        <v>214293</v>
      </c>
      <c r="C10" s="192">
        <v>229990</v>
      </c>
      <c r="D10" s="192">
        <v>245950</v>
      </c>
      <c r="E10" s="192">
        <v>253822</v>
      </c>
      <c r="F10" s="192">
        <v>254633</v>
      </c>
      <c r="G10" s="192">
        <v>258958</v>
      </c>
      <c r="H10" s="191">
        <v>260780</v>
      </c>
      <c r="I10" s="194">
        <v>258227</v>
      </c>
      <c r="J10" s="194">
        <v>258126</v>
      </c>
      <c r="K10" s="194">
        <v>258439</v>
      </c>
      <c r="L10" s="305">
        <v>258004</v>
      </c>
      <c r="M10" s="194">
        <v>257729</v>
      </c>
      <c r="N10" s="315">
        <v>258422</v>
      </c>
    </row>
    <row r="11" spans="1:14" x14ac:dyDescent="0.2">
      <c r="A11" s="193" t="s">
        <v>7</v>
      </c>
      <c r="B11" s="192">
        <v>172629</v>
      </c>
      <c r="C11" s="192">
        <v>175495</v>
      </c>
      <c r="D11" s="192">
        <v>174307</v>
      </c>
      <c r="E11" s="192">
        <v>170329</v>
      </c>
      <c r="F11" s="192">
        <v>167583</v>
      </c>
      <c r="G11" s="192">
        <v>171158</v>
      </c>
      <c r="H11" s="191">
        <v>174314</v>
      </c>
      <c r="I11" s="194">
        <v>173019</v>
      </c>
      <c r="J11" s="194">
        <v>172337</v>
      </c>
      <c r="K11" s="194">
        <v>172284</v>
      </c>
      <c r="L11" s="305">
        <v>172306</v>
      </c>
      <c r="M11" s="194">
        <v>172262</v>
      </c>
      <c r="N11" s="315">
        <v>172710</v>
      </c>
    </row>
    <row r="12" spans="1:14" x14ac:dyDescent="0.2">
      <c r="A12" s="193" t="s">
        <v>8</v>
      </c>
      <c r="B12" s="192">
        <v>300248</v>
      </c>
      <c r="C12" s="192">
        <v>328387</v>
      </c>
      <c r="D12" s="192">
        <v>350330</v>
      </c>
      <c r="E12" s="192">
        <v>368651</v>
      </c>
      <c r="F12" s="192">
        <v>379185</v>
      </c>
      <c r="G12" s="192">
        <v>396014</v>
      </c>
      <c r="H12" s="191">
        <v>409657</v>
      </c>
      <c r="I12" s="194">
        <v>423894</v>
      </c>
      <c r="J12" s="194">
        <v>426678</v>
      </c>
      <c r="K12" s="194">
        <v>428837</v>
      </c>
      <c r="L12" s="305">
        <v>431286</v>
      </c>
      <c r="M12" s="194">
        <v>434568</v>
      </c>
      <c r="N12" s="315">
        <v>436905</v>
      </c>
    </row>
    <row r="13" spans="1:14" x14ac:dyDescent="0.2">
      <c r="A13" s="193" t="s">
        <v>9</v>
      </c>
      <c r="B13" s="192">
        <v>177467</v>
      </c>
      <c r="C13" s="192">
        <v>185941</v>
      </c>
      <c r="D13" s="192">
        <v>193417</v>
      </c>
      <c r="E13" s="192">
        <v>200103</v>
      </c>
      <c r="F13" s="192">
        <v>200173</v>
      </c>
      <c r="G13" s="192">
        <v>198741</v>
      </c>
      <c r="H13" s="191">
        <v>198327</v>
      </c>
      <c r="I13" s="194">
        <v>194086</v>
      </c>
      <c r="J13" s="194">
        <v>193313</v>
      </c>
      <c r="K13" s="194">
        <v>192407</v>
      </c>
      <c r="L13" s="305">
        <v>191181</v>
      </c>
      <c r="M13" s="194">
        <v>190109</v>
      </c>
      <c r="N13" s="315">
        <v>188856</v>
      </c>
    </row>
    <row r="14" spans="1:14" x14ac:dyDescent="0.2">
      <c r="A14" s="193" t="s">
        <v>10</v>
      </c>
      <c r="B14" s="192">
        <v>171016</v>
      </c>
      <c r="C14" s="192">
        <v>185030</v>
      </c>
      <c r="D14" s="192">
        <v>201675</v>
      </c>
      <c r="E14" s="192">
        <v>212874</v>
      </c>
      <c r="F14" s="192">
        <v>220809</v>
      </c>
      <c r="G14" s="192">
        <v>228420</v>
      </c>
      <c r="H14" s="191">
        <v>235081</v>
      </c>
      <c r="I14" s="194">
        <v>239348</v>
      </c>
      <c r="J14" s="194">
        <v>240046</v>
      </c>
      <c r="K14" s="194">
        <v>240618</v>
      </c>
      <c r="L14" s="305">
        <v>242003</v>
      </c>
      <c r="M14" s="194">
        <v>241887</v>
      </c>
      <c r="N14" s="315">
        <v>242389</v>
      </c>
    </row>
    <row r="15" spans="1:14" x14ac:dyDescent="0.2">
      <c r="A15" s="193" t="s">
        <v>11</v>
      </c>
      <c r="B15" s="192">
        <v>58479</v>
      </c>
      <c r="C15" s="192">
        <v>57656</v>
      </c>
      <c r="D15" s="192">
        <v>56704</v>
      </c>
      <c r="E15" s="192">
        <v>56578</v>
      </c>
      <c r="F15" s="192">
        <v>57281</v>
      </c>
      <c r="G15" s="192">
        <v>58033</v>
      </c>
      <c r="H15" s="191">
        <v>58302</v>
      </c>
      <c r="I15" s="194">
        <v>57425</v>
      </c>
      <c r="J15" s="194">
        <v>57556</v>
      </c>
      <c r="K15" s="194">
        <v>57439</v>
      </c>
      <c r="L15" s="305">
        <v>57125</v>
      </c>
      <c r="M15" s="194">
        <v>56936</v>
      </c>
      <c r="N15" s="315">
        <v>57060</v>
      </c>
    </row>
    <row r="16" spans="1:14" x14ac:dyDescent="0.2">
      <c r="A16" s="193" t="s">
        <v>13</v>
      </c>
      <c r="B16" s="192">
        <v>48687</v>
      </c>
      <c r="C16" s="192">
        <v>50471</v>
      </c>
      <c r="D16" s="192">
        <v>52440</v>
      </c>
      <c r="E16" s="192">
        <v>54152</v>
      </c>
      <c r="F16" s="192">
        <v>52253</v>
      </c>
      <c r="G16" s="192">
        <v>49861</v>
      </c>
      <c r="H16" s="191">
        <v>48352</v>
      </c>
      <c r="I16" s="194">
        <v>45289</v>
      </c>
      <c r="J16" s="194">
        <v>44651</v>
      </c>
      <c r="K16" s="194">
        <v>43877</v>
      </c>
      <c r="L16" s="305">
        <v>43163</v>
      </c>
      <c r="M16" s="194">
        <v>42488</v>
      </c>
      <c r="N16" s="315">
        <v>42069</v>
      </c>
    </row>
    <row r="17" spans="1:14" x14ac:dyDescent="0.2">
      <c r="A17" s="193" t="s">
        <v>14</v>
      </c>
      <c r="B17" s="192">
        <v>123133</v>
      </c>
      <c r="C17" s="192">
        <v>141803</v>
      </c>
      <c r="D17" s="192">
        <v>155620</v>
      </c>
      <c r="E17" s="192">
        <v>164722</v>
      </c>
      <c r="F17" s="192">
        <v>168142</v>
      </c>
      <c r="G17" s="192">
        <v>168317</v>
      </c>
      <c r="H17" s="191">
        <v>170145</v>
      </c>
      <c r="I17" s="194">
        <v>167378</v>
      </c>
      <c r="J17" s="194">
        <v>166668</v>
      </c>
      <c r="K17" s="194">
        <v>165909</v>
      </c>
      <c r="L17" s="305">
        <v>165393</v>
      </c>
      <c r="M17" s="194">
        <v>165051</v>
      </c>
      <c r="N17" s="315">
        <v>162439</v>
      </c>
    </row>
    <row r="18" spans="1:14" x14ac:dyDescent="0.2">
      <c r="A18" s="193" t="s">
        <v>15</v>
      </c>
      <c r="B18" s="192">
        <v>145392</v>
      </c>
      <c r="C18" s="192">
        <v>175600</v>
      </c>
      <c r="D18" s="192">
        <v>197283</v>
      </c>
      <c r="E18" s="192">
        <v>208627</v>
      </c>
      <c r="F18" s="192">
        <v>217369</v>
      </c>
      <c r="G18" s="192">
        <v>222403</v>
      </c>
      <c r="H18" s="191">
        <v>224420</v>
      </c>
      <c r="I18" s="194">
        <v>225714</v>
      </c>
      <c r="J18" s="194">
        <v>225541</v>
      </c>
      <c r="K18" s="194">
        <v>225693</v>
      </c>
      <c r="L18" s="305">
        <v>225204</v>
      </c>
      <c r="M18" s="194">
        <v>224677</v>
      </c>
      <c r="N18" s="315">
        <v>223705</v>
      </c>
    </row>
    <row r="19" spans="1:14" x14ac:dyDescent="0.2">
      <c r="A19" s="193" t="s">
        <v>16</v>
      </c>
      <c r="B19" s="192">
        <v>167935</v>
      </c>
      <c r="C19" s="192">
        <v>177669</v>
      </c>
      <c r="D19" s="192">
        <v>194866</v>
      </c>
      <c r="E19" s="192">
        <v>203933</v>
      </c>
      <c r="F19" s="192">
        <v>212761</v>
      </c>
      <c r="G19" s="192">
        <v>221220</v>
      </c>
      <c r="H19" s="191">
        <v>228186</v>
      </c>
      <c r="I19" s="194">
        <v>232922</v>
      </c>
      <c r="J19" s="194">
        <v>233942</v>
      </c>
      <c r="K19" s="194">
        <v>235190</v>
      </c>
      <c r="L19" s="305">
        <v>235846</v>
      </c>
      <c r="M19" s="194">
        <v>237445</v>
      </c>
      <c r="N19" s="315">
        <v>239169</v>
      </c>
    </row>
    <row r="20" spans="1:14" x14ac:dyDescent="0.2">
      <c r="A20" s="193" t="s">
        <v>17</v>
      </c>
      <c r="B20" s="192">
        <v>70052</v>
      </c>
      <c r="C20" s="192">
        <v>77766</v>
      </c>
      <c r="D20" s="192">
        <v>89567</v>
      </c>
      <c r="E20" s="192">
        <v>98123</v>
      </c>
      <c r="F20" s="192">
        <v>99544</v>
      </c>
      <c r="G20" s="192">
        <v>100579</v>
      </c>
      <c r="H20" s="191">
        <v>101039</v>
      </c>
      <c r="I20" s="194">
        <v>101514</v>
      </c>
      <c r="J20" s="194">
        <v>101787</v>
      </c>
      <c r="K20" s="194">
        <v>102157</v>
      </c>
      <c r="L20" s="305">
        <v>102470</v>
      </c>
      <c r="M20" s="194">
        <v>102137</v>
      </c>
      <c r="N20" s="315">
        <v>101780</v>
      </c>
    </row>
    <row r="21" spans="1:14" x14ac:dyDescent="0.2">
      <c r="A21" s="193" t="s">
        <v>18</v>
      </c>
      <c r="B21" s="192">
        <v>77498</v>
      </c>
      <c r="C21" s="192">
        <v>93159</v>
      </c>
      <c r="D21" s="192">
        <v>105822</v>
      </c>
      <c r="E21" s="192">
        <v>113430</v>
      </c>
      <c r="F21" s="192">
        <v>117519</v>
      </c>
      <c r="G21" s="192">
        <v>123764</v>
      </c>
      <c r="H21" s="191">
        <v>127707</v>
      </c>
      <c r="I21" s="194">
        <v>130190</v>
      </c>
      <c r="J21" s="194">
        <v>130581</v>
      </c>
      <c r="K21" s="194">
        <v>131203</v>
      </c>
      <c r="L21" s="305">
        <v>132641</v>
      </c>
      <c r="M21" s="194">
        <v>133706</v>
      </c>
      <c r="N21" s="315">
        <v>136516</v>
      </c>
    </row>
    <row r="22" spans="1:14" x14ac:dyDescent="0.2">
      <c r="A22" s="193" t="s">
        <v>19</v>
      </c>
      <c r="B22" s="192">
        <v>93503</v>
      </c>
      <c r="C22" s="192">
        <v>100000</v>
      </c>
      <c r="D22" s="192">
        <v>112102</v>
      </c>
      <c r="E22" s="192">
        <v>118159</v>
      </c>
      <c r="F22" s="192">
        <v>125694</v>
      </c>
      <c r="G22" s="192">
        <v>128174</v>
      </c>
      <c r="H22" s="191">
        <v>129436</v>
      </c>
      <c r="I22" s="194">
        <v>128737</v>
      </c>
      <c r="J22" s="194">
        <v>128884</v>
      </c>
      <c r="K22" s="194">
        <v>129352</v>
      </c>
      <c r="L22" s="305">
        <v>129425</v>
      </c>
      <c r="M22" s="194">
        <v>130608</v>
      </c>
      <c r="N22" s="315">
        <v>132325</v>
      </c>
    </row>
    <row r="23" spans="1:14" x14ac:dyDescent="0.2">
      <c r="A23" s="193" t="s">
        <v>20</v>
      </c>
      <c r="B23" s="192">
        <v>39919</v>
      </c>
      <c r="C23" s="192">
        <v>41706</v>
      </c>
      <c r="D23" s="192">
        <v>42600</v>
      </c>
      <c r="E23" s="192">
        <v>43596</v>
      </c>
      <c r="F23" s="192">
        <v>44156</v>
      </c>
      <c r="G23" s="192">
        <v>44134</v>
      </c>
      <c r="H23" s="191">
        <v>44020</v>
      </c>
      <c r="I23" s="194">
        <v>43306</v>
      </c>
      <c r="J23" s="194">
        <v>42873</v>
      </c>
      <c r="K23" s="194">
        <v>42656</v>
      </c>
      <c r="L23" s="305">
        <v>42311</v>
      </c>
      <c r="M23" s="194">
        <v>41814</v>
      </c>
      <c r="N23" s="315">
        <v>40841</v>
      </c>
    </row>
    <row r="24" spans="1:14" ht="18" thickBot="1" x14ac:dyDescent="0.25">
      <c r="A24" s="202" t="s">
        <v>21</v>
      </c>
      <c r="B24" s="201">
        <v>65078</v>
      </c>
      <c r="C24" s="201">
        <v>71152</v>
      </c>
      <c r="D24" s="201">
        <v>77926</v>
      </c>
      <c r="E24" s="201">
        <v>80680</v>
      </c>
      <c r="F24" s="201">
        <v>81019</v>
      </c>
      <c r="G24" s="201">
        <v>81767</v>
      </c>
      <c r="H24" s="200">
        <v>83167</v>
      </c>
      <c r="I24" s="199">
        <v>84460</v>
      </c>
      <c r="J24" s="199">
        <v>84427</v>
      </c>
      <c r="K24" s="199">
        <v>84139</v>
      </c>
      <c r="L24" s="200">
        <v>84229</v>
      </c>
      <c r="M24" s="199">
        <v>84372</v>
      </c>
      <c r="N24" s="316">
        <v>83913</v>
      </c>
    </row>
    <row r="25" spans="1:14" ht="18" thickTop="1" x14ac:dyDescent="0.2">
      <c r="A25" s="198" t="s">
        <v>22</v>
      </c>
      <c r="B25" s="197">
        <v>28359</v>
      </c>
      <c r="C25" s="197">
        <v>29231</v>
      </c>
      <c r="D25" s="197">
        <v>29536</v>
      </c>
      <c r="E25" s="197">
        <v>29883</v>
      </c>
      <c r="F25" s="197">
        <v>30413</v>
      </c>
      <c r="G25" s="197">
        <v>31531</v>
      </c>
      <c r="H25" s="196">
        <v>32766</v>
      </c>
      <c r="I25" s="195">
        <v>32096</v>
      </c>
      <c r="J25" s="195">
        <v>32101</v>
      </c>
      <c r="K25" s="195">
        <v>31964</v>
      </c>
      <c r="L25" s="196">
        <v>31858</v>
      </c>
      <c r="M25" s="195">
        <v>31683</v>
      </c>
      <c r="N25" s="317">
        <v>31665</v>
      </c>
    </row>
    <row r="26" spans="1:14" x14ac:dyDescent="0.2">
      <c r="A26" s="193" t="s">
        <v>23</v>
      </c>
      <c r="B26" s="192">
        <v>36417</v>
      </c>
      <c r="C26" s="192">
        <v>40141</v>
      </c>
      <c r="D26" s="192">
        <v>44532</v>
      </c>
      <c r="E26" s="192">
        <v>47438</v>
      </c>
      <c r="F26" s="192">
        <v>46369</v>
      </c>
      <c r="G26" s="192">
        <v>47457</v>
      </c>
      <c r="H26" s="191">
        <v>47672</v>
      </c>
      <c r="I26" s="194">
        <v>47936</v>
      </c>
      <c r="J26" s="194">
        <v>48116</v>
      </c>
      <c r="K26" s="194">
        <v>48121</v>
      </c>
      <c r="L26" s="305">
        <v>48232</v>
      </c>
      <c r="M26" s="194">
        <v>48379</v>
      </c>
      <c r="N26" s="315">
        <v>48348</v>
      </c>
    </row>
    <row r="27" spans="1:14" x14ac:dyDescent="0.2">
      <c r="A27" s="193" t="s">
        <v>24</v>
      </c>
      <c r="B27" s="192">
        <v>29931</v>
      </c>
      <c r="C27" s="192">
        <v>31211</v>
      </c>
      <c r="D27" s="192">
        <v>31599</v>
      </c>
      <c r="E27" s="192">
        <v>32285</v>
      </c>
      <c r="F27" s="192">
        <v>32259</v>
      </c>
      <c r="G27" s="192">
        <v>32590</v>
      </c>
      <c r="H27" s="191">
        <v>33032</v>
      </c>
      <c r="I27" s="194">
        <v>31550</v>
      </c>
      <c r="J27" s="194">
        <v>31467</v>
      </c>
      <c r="K27" s="194">
        <v>31449</v>
      </c>
      <c r="L27" s="305">
        <v>31467</v>
      </c>
      <c r="M27" s="194">
        <v>31284</v>
      </c>
      <c r="N27" s="315">
        <v>31634</v>
      </c>
    </row>
    <row r="28" spans="1:14" x14ac:dyDescent="0.2">
      <c r="A28" s="193" t="s">
        <v>25</v>
      </c>
      <c r="B28" s="192">
        <v>27221</v>
      </c>
      <c r="C28" s="192">
        <v>28936</v>
      </c>
      <c r="D28" s="192">
        <v>29415</v>
      </c>
      <c r="E28" s="192">
        <v>30576</v>
      </c>
      <c r="F28" s="192">
        <v>30802</v>
      </c>
      <c r="G28" s="192">
        <v>30247</v>
      </c>
      <c r="H28" s="191">
        <v>29522</v>
      </c>
      <c r="I28" s="194">
        <v>28378</v>
      </c>
      <c r="J28" s="194">
        <v>28244</v>
      </c>
      <c r="K28" s="194">
        <v>28010</v>
      </c>
      <c r="L28" s="305">
        <v>27919</v>
      </c>
      <c r="M28" s="194">
        <v>27744</v>
      </c>
      <c r="N28" s="315">
        <v>27564</v>
      </c>
    </row>
    <row r="29" spans="1:14" x14ac:dyDescent="0.2">
      <c r="A29" s="193" t="s">
        <v>26</v>
      </c>
      <c r="B29" s="192">
        <v>8626</v>
      </c>
      <c r="C29" s="192">
        <v>9371</v>
      </c>
      <c r="D29" s="192">
        <v>10054</v>
      </c>
      <c r="E29" s="192">
        <v>10398</v>
      </c>
      <c r="F29" s="192">
        <v>10222</v>
      </c>
      <c r="G29" s="192">
        <v>10173</v>
      </c>
      <c r="H29" s="191">
        <v>10010</v>
      </c>
      <c r="I29" s="194">
        <v>9679</v>
      </c>
      <c r="J29" s="194">
        <v>9583</v>
      </c>
      <c r="K29" s="194">
        <v>9561</v>
      </c>
      <c r="L29" s="305">
        <v>9453</v>
      </c>
      <c r="M29" s="194">
        <v>9368</v>
      </c>
      <c r="N29" s="315">
        <v>9300</v>
      </c>
    </row>
    <row r="30" spans="1:14" x14ac:dyDescent="0.2">
      <c r="A30" s="193" t="s">
        <v>27</v>
      </c>
      <c r="B30" s="192">
        <v>12832</v>
      </c>
      <c r="C30" s="192">
        <v>14006</v>
      </c>
      <c r="D30" s="192">
        <v>14895</v>
      </c>
      <c r="E30" s="192">
        <v>15599</v>
      </c>
      <c r="F30" s="192">
        <v>16582</v>
      </c>
      <c r="G30" s="192">
        <v>17530</v>
      </c>
      <c r="H30" s="191">
        <v>17972</v>
      </c>
      <c r="I30" s="194">
        <v>17033</v>
      </c>
      <c r="J30" s="194">
        <v>16940</v>
      </c>
      <c r="K30" s="194">
        <v>16890</v>
      </c>
      <c r="L30" s="305">
        <v>16973</v>
      </c>
      <c r="M30" s="194">
        <v>17060</v>
      </c>
      <c r="N30" s="315">
        <v>17129</v>
      </c>
    </row>
    <row r="31" spans="1:14" x14ac:dyDescent="0.2">
      <c r="A31" s="193" t="s">
        <v>28</v>
      </c>
      <c r="B31" s="192">
        <v>12601</v>
      </c>
      <c r="C31" s="192">
        <v>12904</v>
      </c>
      <c r="D31" s="192">
        <v>13097</v>
      </c>
      <c r="E31" s="192">
        <v>13270</v>
      </c>
      <c r="F31" s="192">
        <v>12987</v>
      </c>
      <c r="G31" s="192">
        <v>12399</v>
      </c>
      <c r="H31" s="191">
        <v>11676</v>
      </c>
      <c r="I31" s="194">
        <v>11171</v>
      </c>
      <c r="J31" s="194">
        <v>11057</v>
      </c>
      <c r="K31" s="194">
        <v>10982</v>
      </c>
      <c r="L31" s="305">
        <v>10975</v>
      </c>
      <c r="M31" s="194">
        <v>10884</v>
      </c>
      <c r="N31" s="315">
        <v>10836</v>
      </c>
    </row>
    <row r="32" spans="1:14" x14ac:dyDescent="0.2">
      <c r="A32" s="193" t="s">
        <v>29</v>
      </c>
      <c r="B32" s="192">
        <v>13803</v>
      </c>
      <c r="C32" s="192">
        <v>14082</v>
      </c>
      <c r="D32" s="192">
        <v>14342</v>
      </c>
      <c r="E32" s="192">
        <v>14340</v>
      </c>
      <c r="F32" s="192">
        <v>13605</v>
      </c>
      <c r="G32" s="192">
        <v>12655</v>
      </c>
      <c r="H32" s="191">
        <v>11764</v>
      </c>
      <c r="I32" s="194">
        <v>10724</v>
      </c>
      <c r="J32" s="194">
        <v>10458</v>
      </c>
      <c r="K32" s="194">
        <v>10182</v>
      </c>
      <c r="L32" s="305">
        <v>9923</v>
      </c>
      <c r="M32" s="194">
        <v>9702</v>
      </c>
      <c r="N32" s="315">
        <v>9761</v>
      </c>
    </row>
    <row r="33" spans="1:14" x14ac:dyDescent="0.2">
      <c r="A33" s="193" t="s">
        <v>30</v>
      </c>
      <c r="B33" s="192">
        <v>10673</v>
      </c>
      <c r="C33" s="192">
        <v>11227</v>
      </c>
      <c r="D33" s="192">
        <v>11941</v>
      </c>
      <c r="E33" s="192">
        <v>12698</v>
      </c>
      <c r="F33" s="192">
        <v>13396</v>
      </c>
      <c r="G33" s="192">
        <v>15123</v>
      </c>
      <c r="H33" s="191">
        <v>16369</v>
      </c>
      <c r="I33" s="194">
        <v>17013</v>
      </c>
      <c r="J33" s="194">
        <v>17315</v>
      </c>
      <c r="K33" s="194">
        <v>17466</v>
      </c>
      <c r="L33" s="305">
        <v>17734</v>
      </c>
      <c r="M33" s="194">
        <v>18010</v>
      </c>
      <c r="N33" s="315">
        <v>18329</v>
      </c>
    </row>
    <row r="34" spans="1:14" x14ac:dyDescent="0.2">
      <c r="A34" s="193" t="s">
        <v>31</v>
      </c>
      <c r="B34" s="192">
        <v>19882</v>
      </c>
      <c r="C34" s="192">
        <v>19792</v>
      </c>
      <c r="D34" s="192">
        <v>19365</v>
      </c>
      <c r="E34" s="192">
        <v>18411</v>
      </c>
      <c r="F34" s="192">
        <v>15829</v>
      </c>
      <c r="G34" s="192">
        <v>14206</v>
      </c>
      <c r="H34" s="191">
        <v>13853</v>
      </c>
      <c r="I34" s="194">
        <v>11786</v>
      </c>
      <c r="J34" s="194">
        <v>11647</v>
      </c>
      <c r="K34" s="194">
        <v>11622</v>
      </c>
      <c r="L34" s="305">
        <v>11389</v>
      </c>
      <c r="M34" s="194">
        <v>11169</v>
      </c>
      <c r="N34" s="315">
        <v>11293</v>
      </c>
    </row>
    <row r="35" spans="1:14" x14ac:dyDescent="0.2">
      <c r="A35" s="193" t="s">
        <v>32</v>
      </c>
      <c r="B35" s="192">
        <v>9968</v>
      </c>
      <c r="C35" s="192">
        <v>9834</v>
      </c>
      <c r="D35" s="192">
        <v>9588</v>
      </c>
      <c r="E35" s="192">
        <v>9606</v>
      </c>
      <c r="F35" s="192">
        <v>9075</v>
      </c>
      <c r="G35" s="192">
        <v>8714</v>
      </c>
      <c r="H35" s="191">
        <v>8212</v>
      </c>
      <c r="I35" s="194">
        <v>7333</v>
      </c>
      <c r="J35" s="194">
        <v>7169</v>
      </c>
      <c r="K35" s="194">
        <v>7082</v>
      </c>
      <c r="L35" s="305">
        <v>6960</v>
      </c>
      <c r="M35" s="194">
        <v>6843</v>
      </c>
      <c r="N35" s="315">
        <v>6722</v>
      </c>
    </row>
    <row r="36" spans="1:14" x14ac:dyDescent="0.2">
      <c r="A36" s="193" t="s">
        <v>33</v>
      </c>
      <c r="B36" s="192">
        <v>25456</v>
      </c>
      <c r="C36" s="192">
        <v>26027</v>
      </c>
      <c r="D36" s="192">
        <v>27717</v>
      </c>
      <c r="E36" s="192">
        <v>28389</v>
      </c>
      <c r="F36" s="192">
        <v>27721</v>
      </c>
      <c r="G36" s="192">
        <v>27430</v>
      </c>
      <c r="H36" s="191">
        <v>26848</v>
      </c>
      <c r="I36" s="194">
        <v>25026</v>
      </c>
      <c r="J36" s="194">
        <v>24658</v>
      </c>
      <c r="K36" s="194">
        <v>24477</v>
      </c>
      <c r="L36" s="305">
        <v>24165</v>
      </c>
      <c r="M36" s="194">
        <v>23802</v>
      </c>
      <c r="N36" s="315">
        <v>23426</v>
      </c>
    </row>
    <row r="37" spans="1:14" x14ac:dyDescent="0.2">
      <c r="A37" s="193" t="s">
        <v>34</v>
      </c>
      <c r="B37" s="192">
        <v>29873</v>
      </c>
      <c r="C37" s="192">
        <v>35312</v>
      </c>
      <c r="D37" s="192">
        <v>40424</v>
      </c>
      <c r="E37" s="192">
        <v>43088</v>
      </c>
      <c r="F37" s="192">
        <v>42760</v>
      </c>
      <c r="G37" s="192">
        <v>42045</v>
      </c>
      <c r="H37" s="191">
        <v>42089</v>
      </c>
      <c r="I37" s="194">
        <v>40343</v>
      </c>
      <c r="J37" s="194">
        <v>40167</v>
      </c>
      <c r="K37" s="194">
        <v>40010</v>
      </c>
      <c r="L37" s="305">
        <v>39772</v>
      </c>
      <c r="M37" s="194">
        <v>39381</v>
      </c>
      <c r="N37" s="315">
        <v>39869</v>
      </c>
    </row>
    <row r="38" spans="1:14" x14ac:dyDescent="0.2">
      <c r="A38" s="193" t="s">
        <v>35</v>
      </c>
      <c r="B38" s="192">
        <v>3539</v>
      </c>
      <c r="C38" s="192">
        <v>2892</v>
      </c>
      <c r="D38" s="192">
        <v>3549</v>
      </c>
      <c r="E38" s="192">
        <v>3478</v>
      </c>
      <c r="F38" s="192">
        <v>3482</v>
      </c>
      <c r="G38" s="192">
        <v>3507</v>
      </c>
      <c r="H38" s="191">
        <v>3459</v>
      </c>
      <c r="I38" s="194">
        <v>3214</v>
      </c>
      <c r="J38" s="194">
        <v>3188</v>
      </c>
      <c r="K38" s="194">
        <v>3133</v>
      </c>
      <c r="L38" s="305">
        <v>3143</v>
      </c>
      <c r="M38" s="194">
        <v>3108</v>
      </c>
      <c r="N38" s="315">
        <v>3038</v>
      </c>
    </row>
    <row r="39" spans="1:14" x14ac:dyDescent="0.2">
      <c r="A39" s="193" t="s">
        <v>36</v>
      </c>
      <c r="B39" s="192">
        <v>15732</v>
      </c>
      <c r="C39" s="192">
        <v>19248</v>
      </c>
      <c r="D39" s="192">
        <v>21535</v>
      </c>
      <c r="E39" s="192">
        <v>22732</v>
      </c>
      <c r="F39" s="192">
        <v>23036</v>
      </c>
      <c r="G39" s="192">
        <v>23067</v>
      </c>
      <c r="H39" s="191" t="s">
        <v>40</v>
      </c>
      <c r="I39" s="190" t="s">
        <v>40</v>
      </c>
      <c r="J39" s="190" t="s">
        <v>40</v>
      </c>
      <c r="K39" s="190" t="s">
        <v>40</v>
      </c>
      <c r="L39" s="191" t="s">
        <v>40</v>
      </c>
      <c r="M39" s="190" t="s">
        <v>40</v>
      </c>
      <c r="N39" s="318" t="s">
        <v>40</v>
      </c>
    </row>
    <row r="40" spans="1:14" x14ac:dyDescent="0.2">
      <c r="A40" s="193" t="s">
        <v>37</v>
      </c>
      <c r="B40" s="192">
        <v>20746</v>
      </c>
      <c r="C40" s="192">
        <v>24460</v>
      </c>
      <c r="D40" s="192">
        <v>28038</v>
      </c>
      <c r="E40" s="192">
        <v>30448</v>
      </c>
      <c r="F40" s="192">
        <v>30345</v>
      </c>
      <c r="G40" s="192">
        <v>28695</v>
      </c>
      <c r="H40" s="191" t="s">
        <v>40</v>
      </c>
      <c r="I40" s="194" t="s">
        <v>40</v>
      </c>
      <c r="J40" s="194" t="s">
        <v>40</v>
      </c>
      <c r="K40" s="194" t="s">
        <v>40</v>
      </c>
      <c r="L40" s="305" t="s">
        <v>40</v>
      </c>
      <c r="M40" s="194" t="s">
        <v>40</v>
      </c>
      <c r="N40" s="315" t="s">
        <v>40</v>
      </c>
    </row>
    <row r="41" spans="1:14" x14ac:dyDescent="0.2">
      <c r="A41" s="193" t="s">
        <v>38</v>
      </c>
      <c r="B41" s="192">
        <v>9007</v>
      </c>
      <c r="C41" s="192">
        <v>9845</v>
      </c>
      <c r="D41" s="192">
        <v>10592</v>
      </c>
      <c r="E41" s="192">
        <v>11263</v>
      </c>
      <c r="F41" s="192">
        <v>10896</v>
      </c>
      <c r="G41" s="192">
        <v>10347</v>
      </c>
      <c r="H41" s="191" t="s">
        <v>40</v>
      </c>
      <c r="I41" s="190" t="s">
        <v>40</v>
      </c>
      <c r="J41" s="190" t="s">
        <v>40</v>
      </c>
      <c r="K41" s="190" t="s">
        <v>40</v>
      </c>
      <c r="L41" s="191" t="s">
        <v>40</v>
      </c>
      <c r="M41" s="190" t="s">
        <v>40</v>
      </c>
      <c r="N41" s="318" t="s">
        <v>40</v>
      </c>
    </row>
    <row r="42" spans="1:14" ht="18" thickBot="1" x14ac:dyDescent="0.25">
      <c r="A42" s="189" t="s">
        <v>39</v>
      </c>
      <c r="B42" s="188">
        <v>9470</v>
      </c>
      <c r="C42" s="188">
        <v>10186</v>
      </c>
      <c r="D42" s="188">
        <v>10729</v>
      </c>
      <c r="E42" s="188">
        <v>11473</v>
      </c>
      <c r="F42" s="188">
        <v>11312</v>
      </c>
      <c r="G42" s="188">
        <v>10823</v>
      </c>
      <c r="H42" s="187" t="s">
        <v>40</v>
      </c>
      <c r="I42" s="186" t="s">
        <v>40</v>
      </c>
      <c r="J42" s="186" t="s">
        <v>40</v>
      </c>
      <c r="K42" s="186" t="s">
        <v>40</v>
      </c>
      <c r="L42" s="288" t="s">
        <v>40</v>
      </c>
      <c r="M42" s="186" t="s">
        <v>40</v>
      </c>
      <c r="N42" s="319" t="s">
        <v>40</v>
      </c>
    </row>
    <row r="43" spans="1:14" ht="18.75" customHeight="1" x14ac:dyDescent="0.2">
      <c r="A43" s="359" t="s">
        <v>179</v>
      </c>
      <c r="B43" s="359"/>
      <c r="C43" s="359"/>
      <c r="D43" s="359"/>
      <c r="E43" s="359"/>
      <c r="F43" s="359"/>
      <c r="G43" s="359"/>
      <c r="H43" s="359"/>
      <c r="I43" s="359"/>
      <c r="J43" s="359"/>
      <c r="K43" s="359"/>
      <c r="L43" s="359"/>
      <c r="M43" s="359"/>
      <c r="N43" s="359"/>
    </row>
    <row r="44" spans="1:14" ht="37.5" customHeight="1" x14ac:dyDescent="0.2">
      <c r="A44" s="358" t="s">
        <v>158</v>
      </c>
      <c r="B44" s="358"/>
      <c r="C44" s="358"/>
      <c r="D44" s="358"/>
      <c r="E44" s="358"/>
      <c r="F44" s="358"/>
      <c r="G44" s="358"/>
      <c r="H44" s="358"/>
      <c r="I44" s="358"/>
      <c r="J44" s="358"/>
      <c r="K44" s="358"/>
      <c r="L44" s="320"/>
      <c r="M44" s="320"/>
      <c r="N44" s="320"/>
    </row>
    <row r="45" spans="1:14" ht="18.75" customHeight="1" x14ac:dyDescent="0.2">
      <c r="A45" s="358" t="s">
        <v>72</v>
      </c>
      <c r="B45" s="358"/>
      <c r="C45" s="358"/>
      <c r="D45" s="358"/>
      <c r="E45" s="358"/>
      <c r="F45" s="358"/>
      <c r="G45" s="358"/>
      <c r="H45" s="358"/>
      <c r="I45" s="358"/>
      <c r="J45" s="358"/>
      <c r="K45" s="358"/>
      <c r="L45" s="320"/>
      <c r="M45" s="320"/>
      <c r="N45" s="320"/>
    </row>
    <row r="46" spans="1:14" ht="18.75" customHeight="1" x14ac:dyDescent="0.2">
      <c r="A46" s="357" t="s">
        <v>73</v>
      </c>
      <c r="B46" s="357"/>
      <c r="C46" s="357"/>
      <c r="D46" s="357"/>
      <c r="E46" s="357"/>
      <c r="F46" s="357"/>
      <c r="G46" s="357"/>
      <c r="H46" s="357"/>
      <c r="I46" s="357"/>
      <c r="J46" s="357"/>
      <c r="K46" s="357"/>
      <c r="L46" s="320"/>
      <c r="M46" s="320"/>
      <c r="N46" s="320"/>
    </row>
    <row r="47" spans="1:14" x14ac:dyDescent="0.2">
      <c r="M47" s="306"/>
      <c r="N47" s="306"/>
    </row>
    <row r="48" spans="1:14" x14ac:dyDescent="0.2">
      <c r="M48" s="306"/>
      <c r="N48" s="306"/>
    </row>
    <row r="51" spans="1:2" x14ac:dyDescent="0.2">
      <c r="A51" s="185"/>
      <c r="B51" s="185"/>
    </row>
  </sheetData>
  <mergeCells count="4">
    <mergeCell ref="A46:K46"/>
    <mergeCell ref="A44:K44"/>
    <mergeCell ref="A45:K45"/>
    <mergeCell ref="A43:N43"/>
  </mergeCells>
  <phoneticPr fontId="6"/>
  <pageMargins left="0.59055118110236227" right="0.59055118110236227" top="0.59055118110236227" bottom="0" header="0.39370078740157483" footer="0.39370078740157483"/>
  <headerFooter>
    <oddHeader>&amp;R&amp;"メイリオ,レギュラー"&amp;A</oddHeader>
  </headerFooter>
  <rowBreaks count="1" manualBreakCount="1">
    <brk id="46" max="1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8"/>
  <sheetViews>
    <sheetView showGridLines="0" view="pageBreakPreview" zoomScaleNormal="100" zoomScaleSheetLayoutView="100" workbookViewId="0">
      <pane xSplit="1" ySplit="3" topLeftCell="B4" activePane="bottomRight" state="frozen"/>
      <selection activeCell="D8" sqref="D8"/>
      <selection pane="topRight" activeCell="D8" sqref="D8"/>
      <selection pane="bottomLeft" activeCell="D8" sqref="D8"/>
      <selection pane="bottomRight"/>
    </sheetView>
  </sheetViews>
  <sheetFormatPr defaultColWidth="9" defaultRowHeight="17.5" x14ac:dyDescent="0.2"/>
  <cols>
    <col min="1" max="1" width="9.1796875" style="44" bestFit="1" customWidth="1"/>
    <col min="2" max="2" width="12.81640625" style="44" customWidth="1"/>
    <col min="3" max="3" width="12.90625" style="44" customWidth="1"/>
    <col min="4" max="4" width="13.6328125" style="44" customWidth="1"/>
    <col min="5" max="5" width="13.36328125" style="44" customWidth="1"/>
    <col min="6" max="6" width="13.08984375" style="44" customWidth="1"/>
    <col min="7" max="9" width="12.81640625" style="44" customWidth="1"/>
    <col min="10" max="10" width="12.90625" style="44" customWidth="1"/>
    <col min="11" max="11" width="13.453125" style="44" customWidth="1"/>
    <col min="12" max="12" width="13.6328125" style="44" customWidth="1"/>
    <col min="13" max="13" width="12.90625" style="44" customWidth="1"/>
    <col min="14" max="14" width="12.81640625" style="44" customWidth="1"/>
    <col min="15" max="15" width="13.1796875" style="44" customWidth="1"/>
    <col min="16" max="16" width="12.81640625" style="44" customWidth="1"/>
    <col min="17" max="17" width="13.1796875" style="44" customWidth="1"/>
    <col min="18" max="18" width="9.1796875" style="44" bestFit="1" customWidth="1"/>
    <col min="19" max="22" width="14" style="44" customWidth="1"/>
    <col min="23" max="16384" width="9" style="44"/>
  </cols>
  <sheetData>
    <row r="1" spans="1:22" ht="18" customHeight="1" thickBot="1" x14ac:dyDescent="0.25">
      <c r="A1" s="44" t="s">
        <v>153</v>
      </c>
      <c r="B1" s="118"/>
      <c r="C1" s="118"/>
      <c r="D1" s="118"/>
      <c r="E1" s="118"/>
      <c r="F1" s="118"/>
      <c r="G1" s="118"/>
      <c r="H1" s="360"/>
      <c r="I1" s="360"/>
      <c r="J1" s="241"/>
      <c r="L1" s="241"/>
      <c r="O1" s="241"/>
      <c r="Q1" s="241" t="s">
        <v>152</v>
      </c>
      <c r="R1" s="44" t="s">
        <v>153</v>
      </c>
      <c r="T1" s="241"/>
      <c r="V1" s="241" t="s">
        <v>152</v>
      </c>
    </row>
    <row r="2" spans="1:22" ht="18" customHeight="1" x14ac:dyDescent="0.2">
      <c r="A2" s="365" t="s">
        <v>63</v>
      </c>
      <c r="B2" s="361" t="s">
        <v>75</v>
      </c>
      <c r="C2" s="362"/>
      <c r="D2" s="361" t="s">
        <v>1</v>
      </c>
      <c r="E2" s="362"/>
      <c r="F2" s="363" t="s">
        <v>151</v>
      </c>
      <c r="G2" s="364"/>
      <c r="H2" s="363" t="s">
        <v>41</v>
      </c>
      <c r="I2" s="364"/>
      <c r="J2" s="363" t="s">
        <v>76</v>
      </c>
      <c r="K2" s="367"/>
      <c r="L2" s="363" t="s">
        <v>150</v>
      </c>
      <c r="M2" s="367"/>
      <c r="N2" s="363" t="s">
        <v>149</v>
      </c>
      <c r="O2" s="367"/>
      <c r="P2" s="363" t="s">
        <v>163</v>
      </c>
      <c r="Q2" s="367"/>
      <c r="R2" s="365" t="s">
        <v>63</v>
      </c>
      <c r="S2" s="363" t="s">
        <v>166</v>
      </c>
      <c r="T2" s="367"/>
      <c r="U2" s="363" t="s">
        <v>171</v>
      </c>
      <c r="V2" s="367"/>
    </row>
    <row r="3" spans="1:22" ht="18" customHeight="1" thickBot="1" x14ac:dyDescent="0.25">
      <c r="A3" s="366"/>
      <c r="B3" s="240" t="s">
        <v>71</v>
      </c>
      <c r="C3" s="239" t="s">
        <v>70</v>
      </c>
      <c r="D3" s="240" t="s">
        <v>71</v>
      </c>
      <c r="E3" s="239" t="s">
        <v>70</v>
      </c>
      <c r="F3" s="240" t="s">
        <v>71</v>
      </c>
      <c r="G3" s="239" t="s">
        <v>70</v>
      </c>
      <c r="H3" s="240" t="s">
        <v>71</v>
      </c>
      <c r="I3" s="239" t="s">
        <v>70</v>
      </c>
      <c r="J3" s="240" t="s">
        <v>71</v>
      </c>
      <c r="K3" s="239" t="s">
        <v>70</v>
      </c>
      <c r="L3" s="240" t="s">
        <v>71</v>
      </c>
      <c r="M3" s="239" t="s">
        <v>70</v>
      </c>
      <c r="N3" s="240" t="s">
        <v>71</v>
      </c>
      <c r="O3" s="239" t="s">
        <v>70</v>
      </c>
      <c r="P3" s="240" t="s">
        <v>71</v>
      </c>
      <c r="Q3" s="239" t="s">
        <v>70</v>
      </c>
      <c r="R3" s="366"/>
      <c r="S3" s="240" t="s">
        <v>71</v>
      </c>
      <c r="T3" s="239" t="s">
        <v>70</v>
      </c>
      <c r="U3" s="240" t="s">
        <v>71</v>
      </c>
      <c r="V3" s="239" t="s">
        <v>70</v>
      </c>
    </row>
    <row r="4" spans="1:22" ht="18" customHeight="1" x14ac:dyDescent="0.2">
      <c r="A4" s="238" t="s">
        <v>48</v>
      </c>
      <c r="B4" s="237">
        <f t="shared" ref="B4:O4" si="0">SUM(B5:B6)</f>
        <v>4209525</v>
      </c>
      <c r="C4" s="236">
        <f t="shared" si="0"/>
        <v>4036375</v>
      </c>
      <c r="D4" s="237">
        <f t="shared" si="0"/>
        <v>4308786</v>
      </c>
      <c r="E4" s="236">
        <f t="shared" si="0"/>
        <v>4181188</v>
      </c>
      <c r="F4" s="237">
        <f t="shared" si="0"/>
        <v>4444555</v>
      </c>
      <c r="G4" s="236">
        <f t="shared" si="0"/>
        <v>4347042</v>
      </c>
      <c r="H4" s="237">
        <f t="shared" si="0"/>
        <v>4544545</v>
      </c>
      <c r="I4" s="236">
        <f t="shared" si="0"/>
        <v>4503786</v>
      </c>
      <c r="J4" s="237">
        <f t="shared" si="0"/>
        <v>4558978</v>
      </c>
      <c r="K4" s="236">
        <f t="shared" si="0"/>
        <v>4567236</v>
      </c>
      <c r="L4" s="237">
        <f t="shared" si="0"/>
        <v>4565715</v>
      </c>
      <c r="M4" s="236">
        <f t="shared" si="0"/>
        <v>4579857</v>
      </c>
      <c r="N4" s="237">
        <f t="shared" si="0"/>
        <v>4570333</v>
      </c>
      <c r="O4" s="236">
        <f t="shared" si="0"/>
        <v>4590806</v>
      </c>
      <c r="P4" s="237">
        <f t="shared" ref="P4:Q4" si="1">SUM(P5:P6)</f>
        <v>4577252</v>
      </c>
      <c r="Q4" s="236">
        <f t="shared" si="1"/>
        <v>4602583</v>
      </c>
      <c r="R4" s="238" t="s">
        <v>48</v>
      </c>
      <c r="S4" s="237">
        <f t="shared" ref="S4:T4" si="2">SUM(S5:S6)</f>
        <v>4585415</v>
      </c>
      <c r="T4" s="236">
        <f t="shared" si="2"/>
        <v>4614751</v>
      </c>
      <c r="U4" s="237">
        <f t="shared" ref="U4:V4" si="3">SUM(U5:U6)</f>
        <v>4588268</v>
      </c>
      <c r="V4" s="236">
        <f t="shared" si="3"/>
        <v>4649069</v>
      </c>
    </row>
    <row r="5" spans="1:22" ht="18" customHeight="1" x14ac:dyDescent="0.2">
      <c r="A5" s="179" t="s">
        <v>74</v>
      </c>
      <c r="B5" s="174">
        <f t="shared" ref="B5:O5" si="4">SUM(B7:B25)</f>
        <v>4017619</v>
      </c>
      <c r="C5" s="235">
        <f t="shared" si="4"/>
        <v>3842906</v>
      </c>
      <c r="D5" s="174">
        <f t="shared" si="4"/>
        <v>4119766</v>
      </c>
      <c r="E5" s="235">
        <f t="shared" si="4"/>
        <v>3989117</v>
      </c>
      <c r="F5" s="174">
        <f t="shared" si="4"/>
        <v>4257570</v>
      </c>
      <c r="G5" s="235">
        <f t="shared" si="4"/>
        <v>4155488</v>
      </c>
      <c r="H5" s="174">
        <f t="shared" si="4"/>
        <v>4394415</v>
      </c>
      <c r="I5" s="235">
        <f t="shared" si="4"/>
        <v>4348672</v>
      </c>
      <c r="J5" s="174">
        <f t="shared" si="4"/>
        <v>4414985</v>
      </c>
      <c r="K5" s="235">
        <f t="shared" si="4"/>
        <v>4417947</v>
      </c>
      <c r="L5" s="174">
        <f t="shared" si="4"/>
        <v>4422106</v>
      </c>
      <c r="M5" s="235">
        <f t="shared" si="4"/>
        <v>4431356</v>
      </c>
      <c r="N5" s="174">
        <f t="shared" si="4"/>
        <v>4427193</v>
      </c>
      <c r="O5" s="235">
        <f t="shared" si="4"/>
        <v>4442997</v>
      </c>
      <c r="P5" s="174">
        <f t="shared" ref="P5:Q5" si="5">SUM(P7:P25)</f>
        <v>4434599</v>
      </c>
      <c r="Q5" s="235">
        <f t="shared" si="5"/>
        <v>4455273</v>
      </c>
      <c r="R5" s="179" t="s">
        <v>74</v>
      </c>
      <c r="S5" s="174">
        <f t="shared" ref="S5:T5" si="6">SUM(S7:S25)</f>
        <v>4443565</v>
      </c>
      <c r="T5" s="235">
        <f t="shared" si="6"/>
        <v>4468184</v>
      </c>
      <c r="U5" s="174">
        <f t="shared" ref="U5:V5" si="7">SUM(U7:U25)</f>
        <v>4446080</v>
      </c>
      <c r="V5" s="235">
        <f t="shared" si="7"/>
        <v>4502343</v>
      </c>
    </row>
    <row r="6" spans="1:22" ht="18" customHeight="1" thickBot="1" x14ac:dyDescent="0.25">
      <c r="A6" s="248" t="s">
        <v>2</v>
      </c>
      <c r="B6" s="249">
        <f t="shared" ref="B6:O6" si="8">SUM(B26:B43)</f>
        <v>191906</v>
      </c>
      <c r="C6" s="272">
        <f t="shared" si="8"/>
        <v>193469</v>
      </c>
      <c r="D6" s="249">
        <f t="shared" si="8"/>
        <v>189020</v>
      </c>
      <c r="E6" s="272">
        <f t="shared" si="8"/>
        <v>192071</v>
      </c>
      <c r="F6" s="249">
        <f t="shared" si="8"/>
        <v>186985</v>
      </c>
      <c r="G6" s="272">
        <f t="shared" si="8"/>
        <v>191554</v>
      </c>
      <c r="H6" s="249">
        <f t="shared" si="8"/>
        <v>150130</v>
      </c>
      <c r="I6" s="272">
        <f t="shared" si="8"/>
        <v>155114</v>
      </c>
      <c r="J6" s="249">
        <f t="shared" si="8"/>
        <v>143993</v>
      </c>
      <c r="K6" s="272">
        <f t="shared" si="8"/>
        <v>149289</v>
      </c>
      <c r="L6" s="249">
        <f t="shared" si="8"/>
        <v>143609</v>
      </c>
      <c r="M6" s="272">
        <f t="shared" si="8"/>
        <v>148501</v>
      </c>
      <c r="N6" s="249">
        <f t="shared" si="8"/>
        <v>143140</v>
      </c>
      <c r="O6" s="272">
        <f t="shared" si="8"/>
        <v>147809</v>
      </c>
      <c r="P6" s="249">
        <f t="shared" ref="P6:Q6" si="9">SUM(P26:P43)</f>
        <v>142653</v>
      </c>
      <c r="Q6" s="272">
        <f t="shared" si="9"/>
        <v>147310</v>
      </c>
      <c r="R6" s="248" t="s">
        <v>2</v>
      </c>
      <c r="S6" s="249">
        <f t="shared" ref="S6:T6" si="10">SUM(S26:S43)</f>
        <v>141850</v>
      </c>
      <c r="T6" s="272">
        <f t="shared" si="10"/>
        <v>146567</v>
      </c>
      <c r="U6" s="249">
        <f t="shared" ref="U6:V6" si="11">SUM(U26:U43)</f>
        <v>142188</v>
      </c>
      <c r="V6" s="272">
        <f t="shared" si="11"/>
        <v>146726</v>
      </c>
    </row>
    <row r="7" spans="1:22" ht="18" customHeight="1" thickTop="1" x14ac:dyDescent="0.2">
      <c r="A7" s="231" t="s">
        <v>3</v>
      </c>
      <c r="B7" s="234">
        <v>1685332</v>
      </c>
      <c r="C7" s="233">
        <v>1621804</v>
      </c>
      <c r="D7" s="234">
        <v>1735392</v>
      </c>
      <c r="E7" s="233">
        <v>1691259</v>
      </c>
      <c r="F7" s="234">
        <v>1803579</v>
      </c>
      <c r="G7" s="233">
        <v>1776049</v>
      </c>
      <c r="H7" s="234">
        <v>1849767</v>
      </c>
      <c r="I7" s="233">
        <v>1839006</v>
      </c>
      <c r="J7" s="234">
        <v>1855985</v>
      </c>
      <c r="K7" s="233">
        <v>1868859</v>
      </c>
      <c r="L7" s="234">
        <v>1857367</v>
      </c>
      <c r="M7" s="233">
        <v>1873926</v>
      </c>
      <c r="N7" s="234">
        <v>1856298</v>
      </c>
      <c r="O7" s="233">
        <v>1876936</v>
      </c>
      <c r="P7" s="234">
        <v>1858663</v>
      </c>
      <c r="Q7" s="233">
        <v>1881509</v>
      </c>
      <c r="R7" s="231" t="s">
        <v>3</v>
      </c>
      <c r="S7" s="234">
        <v>1862158</v>
      </c>
      <c r="T7" s="233">
        <v>1886623</v>
      </c>
      <c r="U7" s="234">
        <v>1867305</v>
      </c>
      <c r="V7" s="233">
        <v>1910186</v>
      </c>
    </row>
    <row r="8" spans="1:22" ht="18" customHeight="1" x14ac:dyDescent="0.2">
      <c r="A8" s="231" t="s">
        <v>4</v>
      </c>
      <c r="B8" s="230">
        <v>629804</v>
      </c>
      <c r="C8" s="229">
        <v>573016</v>
      </c>
      <c r="D8" s="230">
        <v>649997</v>
      </c>
      <c r="E8" s="229">
        <v>599908</v>
      </c>
      <c r="F8" s="230">
        <v>687080</v>
      </c>
      <c r="G8" s="229">
        <v>639931</v>
      </c>
      <c r="H8" s="230">
        <v>728525</v>
      </c>
      <c r="I8" s="229">
        <v>696987</v>
      </c>
      <c r="J8" s="230">
        <v>749038</v>
      </c>
      <c r="K8" s="229">
        <v>726175</v>
      </c>
      <c r="L8" s="230">
        <v>755844</v>
      </c>
      <c r="M8" s="229">
        <v>733633</v>
      </c>
      <c r="N8" s="230">
        <v>762262</v>
      </c>
      <c r="O8" s="229">
        <v>741428</v>
      </c>
      <c r="P8" s="230">
        <v>767990</v>
      </c>
      <c r="Q8" s="229">
        <v>748493</v>
      </c>
      <c r="R8" s="231" t="s">
        <v>4</v>
      </c>
      <c r="S8" s="230">
        <v>774291</v>
      </c>
      <c r="T8" s="229">
        <v>756166</v>
      </c>
      <c r="U8" s="230">
        <v>775772</v>
      </c>
      <c r="V8" s="229">
        <v>762490</v>
      </c>
    </row>
    <row r="9" spans="1:22" ht="18" customHeight="1" x14ac:dyDescent="0.2">
      <c r="A9" s="231" t="s">
        <v>12</v>
      </c>
      <c r="B9" s="230">
        <v>292152</v>
      </c>
      <c r="C9" s="229">
        <v>278445</v>
      </c>
      <c r="D9" s="230">
        <v>308066</v>
      </c>
      <c r="E9" s="229">
        <v>297495</v>
      </c>
      <c r="F9" s="230">
        <v>318986</v>
      </c>
      <c r="G9" s="229">
        <v>309712</v>
      </c>
      <c r="H9" s="230">
        <v>361394</v>
      </c>
      <c r="I9" s="229">
        <v>356150</v>
      </c>
      <c r="J9" s="230">
        <v>361060</v>
      </c>
      <c r="K9" s="229">
        <v>359720</v>
      </c>
      <c r="L9" s="230">
        <v>361250</v>
      </c>
      <c r="M9" s="229">
        <v>360302</v>
      </c>
      <c r="N9" s="230">
        <v>361503</v>
      </c>
      <c r="O9" s="229">
        <v>360654</v>
      </c>
      <c r="P9" s="230">
        <v>361696</v>
      </c>
      <c r="Q9" s="229">
        <v>361316</v>
      </c>
      <c r="R9" s="231" t="s">
        <v>12</v>
      </c>
      <c r="S9" s="230">
        <v>361423</v>
      </c>
      <c r="T9" s="229">
        <v>361405</v>
      </c>
      <c r="U9" s="230">
        <v>362193</v>
      </c>
      <c r="V9" s="229">
        <v>363300</v>
      </c>
    </row>
    <row r="10" spans="1:22" ht="18" customHeight="1" x14ac:dyDescent="0.2">
      <c r="A10" s="231" t="s">
        <v>5</v>
      </c>
      <c r="B10" s="230">
        <v>218540</v>
      </c>
      <c r="C10" s="229">
        <v>213653</v>
      </c>
      <c r="D10" s="230">
        <v>215688</v>
      </c>
      <c r="E10" s="229">
        <v>212957</v>
      </c>
      <c r="F10" s="230">
        <v>214029</v>
      </c>
      <c r="G10" s="229">
        <v>212149</v>
      </c>
      <c r="H10" s="230">
        <v>208966</v>
      </c>
      <c r="I10" s="229">
        <v>209359</v>
      </c>
      <c r="J10" s="230">
        <v>202775</v>
      </c>
      <c r="K10" s="229">
        <v>203811</v>
      </c>
      <c r="L10" s="230">
        <v>201412</v>
      </c>
      <c r="M10" s="229">
        <v>202318</v>
      </c>
      <c r="N10" s="230">
        <v>199937</v>
      </c>
      <c r="O10" s="229">
        <v>200972</v>
      </c>
      <c r="P10" s="230">
        <v>198455</v>
      </c>
      <c r="Q10" s="229">
        <v>199163</v>
      </c>
      <c r="R10" s="231" t="s">
        <v>5</v>
      </c>
      <c r="S10" s="230">
        <v>196540</v>
      </c>
      <c r="T10" s="229">
        <v>197354</v>
      </c>
      <c r="U10" s="230">
        <v>193513</v>
      </c>
      <c r="V10" s="229">
        <v>194565</v>
      </c>
    </row>
    <row r="11" spans="1:22" ht="18" customHeight="1" x14ac:dyDescent="0.2">
      <c r="A11" s="231" t="s">
        <v>6</v>
      </c>
      <c r="B11" s="230">
        <v>129603</v>
      </c>
      <c r="C11" s="229">
        <v>124219</v>
      </c>
      <c r="D11" s="230">
        <v>129336</v>
      </c>
      <c r="E11" s="229">
        <v>125297</v>
      </c>
      <c r="F11" s="230">
        <v>132156</v>
      </c>
      <c r="G11" s="229">
        <v>126802</v>
      </c>
      <c r="H11" s="230">
        <v>132048</v>
      </c>
      <c r="I11" s="229">
        <v>128732</v>
      </c>
      <c r="J11" s="230">
        <v>129456</v>
      </c>
      <c r="K11" s="229">
        <v>128771</v>
      </c>
      <c r="L11" s="230">
        <v>129500</v>
      </c>
      <c r="M11" s="229">
        <v>128626</v>
      </c>
      <c r="N11" s="230">
        <v>129635</v>
      </c>
      <c r="O11" s="229">
        <v>128804</v>
      </c>
      <c r="P11" s="230">
        <v>129298</v>
      </c>
      <c r="Q11" s="229">
        <v>128706</v>
      </c>
      <c r="R11" s="231" t="s">
        <v>6</v>
      </c>
      <c r="S11" s="230">
        <v>128989</v>
      </c>
      <c r="T11" s="229">
        <v>128740</v>
      </c>
      <c r="U11" s="230">
        <v>129056</v>
      </c>
      <c r="V11" s="229">
        <v>129366</v>
      </c>
    </row>
    <row r="12" spans="1:22" ht="18" customHeight="1" x14ac:dyDescent="0.2">
      <c r="A12" s="231" t="s">
        <v>7</v>
      </c>
      <c r="B12" s="230">
        <v>82323</v>
      </c>
      <c r="C12" s="229">
        <v>88006</v>
      </c>
      <c r="D12" s="230">
        <v>80533</v>
      </c>
      <c r="E12" s="229">
        <v>87050</v>
      </c>
      <c r="F12" s="230">
        <v>81443</v>
      </c>
      <c r="G12" s="229">
        <v>89715</v>
      </c>
      <c r="H12" s="230">
        <v>82235</v>
      </c>
      <c r="I12" s="229">
        <v>92079</v>
      </c>
      <c r="J12" s="230">
        <v>81664</v>
      </c>
      <c r="K12" s="229">
        <v>91355</v>
      </c>
      <c r="L12" s="230">
        <v>81195</v>
      </c>
      <c r="M12" s="229">
        <v>91142</v>
      </c>
      <c r="N12" s="230">
        <v>81195</v>
      </c>
      <c r="O12" s="229">
        <v>91089</v>
      </c>
      <c r="P12" s="230">
        <v>81040</v>
      </c>
      <c r="Q12" s="229">
        <v>91266</v>
      </c>
      <c r="R12" s="231" t="s">
        <v>7</v>
      </c>
      <c r="S12" s="230">
        <v>80996</v>
      </c>
      <c r="T12" s="229">
        <v>91266</v>
      </c>
      <c r="U12" s="230">
        <v>81097</v>
      </c>
      <c r="V12" s="229">
        <v>91613</v>
      </c>
    </row>
    <row r="13" spans="1:22" ht="18" customHeight="1" x14ac:dyDescent="0.2">
      <c r="A13" s="231" t="s">
        <v>8</v>
      </c>
      <c r="B13" s="230">
        <v>186962</v>
      </c>
      <c r="C13" s="229">
        <v>181689</v>
      </c>
      <c r="D13" s="230">
        <v>190927</v>
      </c>
      <c r="E13" s="229">
        <v>188258</v>
      </c>
      <c r="F13" s="230">
        <v>198365</v>
      </c>
      <c r="G13" s="229">
        <v>197649</v>
      </c>
      <c r="H13" s="230">
        <v>203778</v>
      </c>
      <c r="I13" s="229">
        <v>205879</v>
      </c>
      <c r="J13" s="230">
        <v>210032</v>
      </c>
      <c r="K13" s="229">
        <v>213862</v>
      </c>
      <c r="L13" s="230">
        <v>211311</v>
      </c>
      <c r="M13" s="229">
        <v>215367</v>
      </c>
      <c r="N13" s="230">
        <v>212118</v>
      </c>
      <c r="O13" s="229">
        <v>216719</v>
      </c>
      <c r="P13" s="230">
        <v>213192</v>
      </c>
      <c r="Q13" s="229">
        <v>218094</v>
      </c>
      <c r="R13" s="231" t="s">
        <v>8</v>
      </c>
      <c r="S13" s="230">
        <v>214795</v>
      </c>
      <c r="T13" s="229">
        <v>219773</v>
      </c>
      <c r="U13" s="230">
        <v>215596</v>
      </c>
      <c r="V13" s="229">
        <v>221309</v>
      </c>
    </row>
    <row r="14" spans="1:22" ht="18" customHeight="1" x14ac:dyDescent="0.2">
      <c r="A14" s="231" t="s">
        <v>9</v>
      </c>
      <c r="B14" s="230">
        <v>99171</v>
      </c>
      <c r="C14" s="229">
        <v>100932</v>
      </c>
      <c r="D14" s="230">
        <v>98675</v>
      </c>
      <c r="E14" s="229">
        <v>101498</v>
      </c>
      <c r="F14" s="230">
        <v>97501</v>
      </c>
      <c r="G14" s="229">
        <v>101240</v>
      </c>
      <c r="H14" s="230">
        <v>96839</v>
      </c>
      <c r="I14" s="229">
        <v>101488</v>
      </c>
      <c r="J14" s="230">
        <v>94697</v>
      </c>
      <c r="K14" s="229">
        <v>99389</v>
      </c>
      <c r="L14" s="230">
        <v>94198</v>
      </c>
      <c r="M14" s="229">
        <v>99115</v>
      </c>
      <c r="N14" s="230">
        <v>93724</v>
      </c>
      <c r="O14" s="229">
        <v>98683</v>
      </c>
      <c r="P14" s="230">
        <v>93047</v>
      </c>
      <c r="Q14" s="229">
        <v>98134</v>
      </c>
      <c r="R14" s="231" t="s">
        <v>9</v>
      </c>
      <c r="S14" s="230">
        <v>92406</v>
      </c>
      <c r="T14" s="229">
        <v>97703</v>
      </c>
      <c r="U14" s="230">
        <v>91321</v>
      </c>
      <c r="V14" s="229">
        <v>97535</v>
      </c>
    </row>
    <row r="15" spans="1:22" ht="18" customHeight="1" x14ac:dyDescent="0.2">
      <c r="A15" s="231" t="s">
        <v>10</v>
      </c>
      <c r="B15" s="230">
        <v>106035</v>
      </c>
      <c r="C15" s="229">
        <v>106839</v>
      </c>
      <c r="D15" s="230">
        <v>109494</v>
      </c>
      <c r="E15" s="229">
        <v>111315</v>
      </c>
      <c r="F15" s="230">
        <v>113272</v>
      </c>
      <c r="G15" s="229">
        <v>115148</v>
      </c>
      <c r="H15" s="230">
        <v>115245</v>
      </c>
      <c r="I15" s="229">
        <v>119836</v>
      </c>
      <c r="J15" s="230">
        <v>116894</v>
      </c>
      <c r="K15" s="229">
        <v>122454</v>
      </c>
      <c r="L15" s="230">
        <v>117071</v>
      </c>
      <c r="M15" s="229">
        <v>122975</v>
      </c>
      <c r="N15" s="230">
        <v>117254</v>
      </c>
      <c r="O15" s="229">
        <v>123364</v>
      </c>
      <c r="P15" s="230">
        <v>117872</v>
      </c>
      <c r="Q15" s="229">
        <v>124131</v>
      </c>
      <c r="R15" s="231" t="s">
        <v>10</v>
      </c>
      <c r="S15" s="230">
        <v>117749</v>
      </c>
      <c r="T15" s="229">
        <v>124138</v>
      </c>
      <c r="U15" s="230">
        <v>117608</v>
      </c>
      <c r="V15" s="229">
        <v>124781</v>
      </c>
    </row>
    <row r="16" spans="1:22" ht="18" customHeight="1" x14ac:dyDescent="0.2">
      <c r="A16" s="231" t="s">
        <v>11</v>
      </c>
      <c r="B16" s="230">
        <v>27205</v>
      </c>
      <c r="C16" s="229">
        <v>29373</v>
      </c>
      <c r="D16" s="230">
        <v>27428</v>
      </c>
      <c r="E16" s="229">
        <v>29853</v>
      </c>
      <c r="F16" s="230">
        <v>27652</v>
      </c>
      <c r="G16" s="229">
        <v>30381</v>
      </c>
      <c r="H16" s="230">
        <v>27514</v>
      </c>
      <c r="I16" s="229">
        <v>30788</v>
      </c>
      <c r="J16" s="230">
        <v>26936</v>
      </c>
      <c r="K16" s="229">
        <v>30489</v>
      </c>
      <c r="L16" s="230">
        <v>26910</v>
      </c>
      <c r="M16" s="229">
        <v>30646</v>
      </c>
      <c r="N16" s="230">
        <v>26840</v>
      </c>
      <c r="O16" s="229">
        <v>30599</v>
      </c>
      <c r="P16" s="230">
        <v>26697</v>
      </c>
      <c r="Q16" s="229">
        <v>30428</v>
      </c>
      <c r="R16" s="231" t="s">
        <v>11</v>
      </c>
      <c r="S16" s="230">
        <v>26583</v>
      </c>
      <c r="T16" s="229">
        <v>30353</v>
      </c>
      <c r="U16" s="230">
        <v>26719</v>
      </c>
      <c r="V16" s="229">
        <v>30341</v>
      </c>
    </row>
    <row r="17" spans="1:22" ht="18" customHeight="1" x14ac:dyDescent="0.2">
      <c r="A17" s="231" t="s">
        <v>13</v>
      </c>
      <c r="B17" s="230">
        <v>26708</v>
      </c>
      <c r="C17" s="229">
        <v>27444</v>
      </c>
      <c r="D17" s="230">
        <v>25615</v>
      </c>
      <c r="E17" s="229">
        <v>26638</v>
      </c>
      <c r="F17" s="230">
        <v>24413</v>
      </c>
      <c r="G17" s="229">
        <v>25448</v>
      </c>
      <c r="H17" s="230">
        <v>23360</v>
      </c>
      <c r="I17" s="229">
        <v>24992</v>
      </c>
      <c r="J17" s="230">
        <v>21805</v>
      </c>
      <c r="K17" s="229">
        <v>23484</v>
      </c>
      <c r="L17" s="230">
        <v>21496</v>
      </c>
      <c r="M17" s="229">
        <v>23155</v>
      </c>
      <c r="N17" s="230">
        <v>21083</v>
      </c>
      <c r="O17" s="229">
        <v>22794</v>
      </c>
      <c r="P17" s="230">
        <v>20713</v>
      </c>
      <c r="Q17" s="229">
        <v>22450</v>
      </c>
      <c r="R17" s="231" t="s">
        <v>13</v>
      </c>
      <c r="S17" s="230">
        <v>20405</v>
      </c>
      <c r="T17" s="229">
        <v>22083</v>
      </c>
      <c r="U17" s="230">
        <v>20142</v>
      </c>
      <c r="V17" s="229">
        <v>21927</v>
      </c>
    </row>
    <row r="18" spans="1:22" ht="18" customHeight="1" x14ac:dyDescent="0.2">
      <c r="A18" s="231" t="s">
        <v>14</v>
      </c>
      <c r="B18" s="230">
        <v>86220</v>
      </c>
      <c r="C18" s="229">
        <v>78502</v>
      </c>
      <c r="D18" s="230">
        <v>87226</v>
      </c>
      <c r="E18" s="229">
        <v>80916</v>
      </c>
      <c r="F18" s="230">
        <v>86664</v>
      </c>
      <c r="G18" s="229">
        <v>81653</v>
      </c>
      <c r="H18" s="230">
        <v>87291</v>
      </c>
      <c r="I18" s="229">
        <v>82854</v>
      </c>
      <c r="J18" s="230">
        <v>85552</v>
      </c>
      <c r="K18" s="229">
        <v>81826</v>
      </c>
      <c r="L18" s="230">
        <v>85216</v>
      </c>
      <c r="M18" s="229">
        <v>81452</v>
      </c>
      <c r="N18" s="230">
        <v>84832</v>
      </c>
      <c r="O18" s="229">
        <v>81077</v>
      </c>
      <c r="P18" s="230">
        <v>84626</v>
      </c>
      <c r="Q18" s="229">
        <v>80767</v>
      </c>
      <c r="R18" s="231" t="s">
        <v>14</v>
      </c>
      <c r="S18" s="230">
        <v>84555</v>
      </c>
      <c r="T18" s="229">
        <v>80496</v>
      </c>
      <c r="U18" s="230">
        <v>82134</v>
      </c>
      <c r="V18" s="229">
        <v>80305</v>
      </c>
    </row>
    <row r="19" spans="1:22" ht="18" customHeight="1" x14ac:dyDescent="0.2">
      <c r="A19" s="231" t="s">
        <v>15</v>
      </c>
      <c r="B19" s="230">
        <v>109494</v>
      </c>
      <c r="C19" s="229">
        <v>99133</v>
      </c>
      <c r="D19" s="230">
        <v>113394</v>
      </c>
      <c r="E19" s="229">
        <v>103975</v>
      </c>
      <c r="F19" s="230">
        <v>116150</v>
      </c>
      <c r="G19" s="229">
        <v>106253</v>
      </c>
      <c r="H19" s="230">
        <v>116927</v>
      </c>
      <c r="I19" s="229">
        <v>107493</v>
      </c>
      <c r="J19" s="230">
        <v>116658</v>
      </c>
      <c r="K19" s="229">
        <v>109056</v>
      </c>
      <c r="L19" s="230">
        <v>116511</v>
      </c>
      <c r="M19" s="229">
        <v>109030</v>
      </c>
      <c r="N19" s="230">
        <v>116655</v>
      </c>
      <c r="O19" s="229">
        <v>109038</v>
      </c>
      <c r="P19" s="230">
        <v>116487</v>
      </c>
      <c r="Q19" s="229">
        <v>108717</v>
      </c>
      <c r="R19" s="231" t="s">
        <v>15</v>
      </c>
      <c r="S19" s="230">
        <v>116247</v>
      </c>
      <c r="T19" s="229">
        <v>108430</v>
      </c>
      <c r="U19" s="230">
        <v>115343</v>
      </c>
      <c r="V19" s="229">
        <v>108362</v>
      </c>
    </row>
    <row r="20" spans="1:22" ht="18" customHeight="1" x14ac:dyDescent="0.2">
      <c r="A20" s="231" t="s">
        <v>16</v>
      </c>
      <c r="B20" s="230">
        <v>104654</v>
      </c>
      <c r="C20" s="229">
        <v>99279</v>
      </c>
      <c r="D20" s="230">
        <v>108366</v>
      </c>
      <c r="E20" s="229">
        <v>104395</v>
      </c>
      <c r="F20" s="230">
        <v>111802</v>
      </c>
      <c r="G20" s="229">
        <v>109418</v>
      </c>
      <c r="H20" s="230">
        <v>114700</v>
      </c>
      <c r="I20" s="229">
        <v>113486</v>
      </c>
      <c r="J20" s="230">
        <v>116714</v>
      </c>
      <c r="K20" s="229">
        <v>116208</v>
      </c>
      <c r="L20" s="230">
        <v>117051</v>
      </c>
      <c r="M20" s="229">
        <v>116891</v>
      </c>
      <c r="N20" s="230">
        <v>117668</v>
      </c>
      <c r="O20" s="229">
        <v>117522</v>
      </c>
      <c r="P20" s="230">
        <v>117831</v>
      </c>
      <c r="Q20" s="229">
        <v>118015</v>
      </c>
      <c r="R20" s="231" t="s">
        <v>16</v>
      </c>
      <c r="S20" s="230">
        <v>118643</v>
      </c>
      <c r="T20" s="229">
        <v>118802</v>
      </c>
      <c r="U20" s="230">
        <v>119582</v>
      </c>
      <c r="V20" s="229">
        <v>119587</v>
      </c>
    </row>
    <row r="21" spans="1:22" ht="18" customHeight="1" x14ac:dyDescent="0.2">
      <c r="A21" s="231" t="s">
        <v>17</v>
      </c>
      <c r="B21" s="230">
        <v>50448</v>
      </c>
      <c r="C21" s="229">
        <v>47675</v>
      </c>
      <c r="D21" s="230">
        <v>51046</v>
      </c>
      <c r="E21" s="229">
        <v>48498</v>
      </c>
      <c r="F21" s="230">
        <v>51630</v>
      </c>
      <c r="G21" s="229">
        <v>48949</v>
      </c>
      <c r="H21" s="230">
        <v>51601</v>
      </c>
      <c r="I21" s="229">
        <v>49438</v>
      </c>
      <c r="J21" s="230">
        <v>51429</v>
      </c>
      <c r="K21" s="229">
        <v>50085</v>
      </c>
      <c r="L21" s="230">
        <v>51576</v>
      </c>
      <c r="M21" s="229">
        <v>50211</v>
      </c>
      <c r="N21" s="230">
        <v>51734</v>
      </c>
      <c r="O21" s="229">
        <v>50423</v>
      </c>
      <c r="P21" s="230">
        <v>51967</v>
      </c>
      <c r="Q21" s="229">
        <v>50503</v>
      </c>
      <c r="R21" s="231" t="s">
        <v>17</v>
      </c>
      <c r="S21" s="230">
        <v>51773</v>
      </c>
      <c r="T21" s="229">
        <v>50364</v>
      </c>
      <c r="U21" s="230">
        <v>51486</v>
      </c>
      <c r="V21" s="229">
        <v>50294</v>
      </c>
    </row>
    <row r="22" spans="1:22" ht="18" customHeight="1" x14ac:dyDescent="0.2">
      <c r="A22" s="231" t="s">
        <v>18</v>
      </c>
      <c r="B22" s="230">
        <v>58275</v>
      </c>
      <c r="C22" s="229">
        <v>55155</v>
      </c>
      <c r="D22" s="230">
        <v>60146</v>
      </c>
      <c r="E22" s="229">
        <v>57373</v>
      </c>
      <c r="F22" s="230">
        <v>63089</v>
      </c>
      <c r="G22" s="229">
        <v>60675</v>
      </c>
      <c r="H22" s="230">
        <v>64483</v>
      </c>
      <c r="I22" s="229">
        <v>63224</v>
      </c>
      <c r="J22" s="230">
        <v>65620</v>
      </c>
      <c r="K22" s="229">
        <v>64570</v>
      </c>
      <c r="L22" s="230">
        <v>65688</v>
      </c>
      <c r="M22" s="229">
        <v>64893</v>
      </c>
      <c r="N22" s="230">
        <v>66014</v>
      </c>
      <c r="O22" s="229">
        <v>65189</v>
      </c>
      <c r="P22" s="230">
        <v>66782</v>
      </c>
      <c r="Q22" s="229">
        <v>65859</v>
      </c>
      <c r="R22" s="231" t="s">
        <v>18</v>
      </c>
      <c r="S22" s="230">
        <v>67310</v>
      </c>
      <c r="T22" s="229">
        <v>66396</v>
      </c>
      <c r="U22" s="230">
        <v>68631</v>
      </c>
      <c r="V22" s="229">
        <v>67885</v>
      </c>
    </row>
    <row r="23" spans="1:22" ht="18" customHeight="1" x14ac:dyDescent="0.2">
      <c r="A23" s="231" t="s">
        <v>19</v>
      </c>
      <c r="B23" s="230">
        <v>61092</v>
      </c>
      <c r="C23" s="229">
        <v>57067</v>
      </c>
      <c r="D23" s="230">
        <v>64589</v>
      </c>
      <c r="E23" s="229">
        <v>61105</v>
      </c>
      <c r="F23" s="230">
        <v>65860</v>
      </c>
      <c r="G23" s="229">
        <v>62314</v>
      </c>
      <c r="H23" s="230">
        <v>65448</v>
      </c>
      <c r="I23" s="229">
        <v>63988</v>
      </c>
      <c r="J23" s="230">
        <v>64478</v>
      </c>
      <c r="K23" s="229">
        <v>64259</v>
      </c>
      <c r="L23" s="230">
        <v>64511</v>
      </c>
      <c r="M23" s="229">
        <v>64373</v>
      </c>
      <c r="N23" s="230">
        <v>64679</v>
      </c>
      <c r="O23" s="229">
        <v>64673</v>
      </c>
      <c r="P23" s="230">
        <v>64568</v>
      </c>
      <c r="Q23" s="229">
        <v>64857</v>
      </c>
      <c r="R23" s="231" t="s">
        <v>19</v>
      </c>
      <c r="S23" s="230">
        <v>65092</v>
      </c>
      <c r="T23" s="229">
        <v>65516</v>
      </c>
      <c r="U23" s="230">
        <v>66001</v>
      </c>
      <c r="V23" s="229">
        <v>66324</v>
      </c>
    </row>
    <row r="24" spans="1:22" ht="18" customHeight="1" x14ac:dyDescent="0.2">
      <c r="A24" s="231" t="s">
        <v>20</v>
      </c>
      <c r="B24" s="230">
        <v>21752</v>
      </c>
      <c r="C24" s="229">
        <v>21844</v>
      </c>
      <c r="D24" s="230">
        <v>21934</v>
      </c>
      <c r="E24" s="229">
        <v>22222</v>
      </c>
      <c r="F24" s="230">
        <v>21956</v>
      </c>
      <c r="G24" s="229">
        <v>22178</v>
      </c>
      <c r="H24" s="230">
        <v>21860</v>
      </c>
      <c r="I24" s="229">
        <v>22160</v>
      </c>
      <c r="J24" s="230">
        <v>21317</v>
      </c>
      <c r="K24" s="229">
        <v>21989</v>
      </c>
      <c r="L24" s="230">
        <v>21114</v>
      </c>
      <c r="M24" s="229">
        <v>21759</v>
      </c>
      <c r="N24" s="230">
        <v>21006</v>
      </c>
      <c r="O24" s="229">
        <v>21650</v>
      </c>
      <c r="P24" s="230">
        <v>20818</v>
      </c>
      <c r="Q24" s="229">
        <v>21493</v>
      </c>
      <c r="R24" s="231" t="s">
        <v>20</v>
      </c>
      <c r="S24" s="230">
        <v>20584</v>
      </c>
      <c r="T24" s="229">
        <v>21230</v>
      </c>
      <c r="U24" s="230">
        <v>20000</v>
      </c>
      <c r="V24" s="229">
        <v>20841</v>
      </c>
    </row>
    <row r="25" spans="1:22" ht="18" customHeight="1" thickBot="1" x14ac:dyDescent="0.25">
      <c r="A25" s="232" t="s">
        <v>21</v>
      </c>
      <c r="B25" s="270">
        <v>41849</v>
      </c>
      <c r="C25" s="271">
        <v>38831</v>
      </c>
      <c r="D25" s="270">
        <v>41914</v>
      </c>
      <c r="E25" s="271">
        <v>39105</v>
      </c>
      <c r="F25" s="270">
        <v>41943</v>
      </c>
      <c r="G25" s="271">
        <v>39824</v>
      </c>
      <c r="H25" s="270">
        <v>42434</v>
      </c>
      <c r="I25" s="271">
        <v>40733</v>
      </c>
      <c r="J25" s="270">
        <v>42875</v>
      </c>
      <c r="K25" s="271">
        <v>41585</v>
      </c>
      <c r="L25" s="270">
        <v>42885</v>
      </c>
      <c r="M25" s="271">
        <v>41542</v>
      </c>
      <c r="N25" s="270">
        <v>42756</v>
      </c>
      <c r="O25" s="271">
        <v>41383</v>
      </c>
      <c r="P25" s="270">
        <v>42857</v>
      </c>
      <c r="Q25" s="271">
        <v>41372</v>
      </c>
      <c r="R25" s="232" t="s">
        <v>21</v>
      </c>
      <c r="S25" s="270">
        <v>43026</v>
      </c>
      <c r="T25" s="271">
        <v>41346</v>
      </c>
      <c r="U25" s="270">
        <v>42581</v>
      </c>
      <c r="V25" s="271">
        <v>41332</v>
      </c>
    </row>
    <row r="26" spans="1:22" ht="18" customHeight="1" thickTop="1" x14ac:dyDescent="0.2">
      <c r="A26" s="231" t="s">
        <v>22</v>
      </c>
      <c r="B26" s="234">
        <v>14245</v>
      </c>
      <c r="C26" s="233">
        <v>15638</v>
      </c>
      <c r="D26" s="234">
        <v>14442</v>
      </c>
      <c r="E26" s="233">
        <v>15971</v>
      </c>
      <c r="F26" s="234">
        <v>14919</v>
      </c>
      <c r="G26" s="233">
        <v>16612</v>
      </c>
      <c r="H26" s="234">
        <v>15426</v>
      </c>
      <c r="I26" s="233">
        <v>17340</v>
      </c>
      <c r="J26" s="234">
        <v>15117</v>
      </c>
      <c r="K26" s="233">
        <v>16979</v>
      </c>
      <c r="L26" s="234">
        <v>15146</v>
      </c>
      <c r="M26" s="233">
        <v>16955</v>
      </c>
      <c r="N26" s="234">
        <v>15102</v>
      </c>
      <c r="O26" s="233">
        <v>16862</v>
      </c>
      <c r="P26" s="234">
        <v>15059</v>
      </c>
      <c r="Q26" s="233">
        <v>16799</v>
      </c>
      <c r="R26" s="231" t="s">
        <v>22</v>
      </c>
      <c r="S26" s="234">
        <v>14964</v>
      </c>
      <c r="T26" s="233">
        <v>16719</v>
      </c>
      <c r="U26" s="234">
        <v>14914</v>
      </c>
      <c r="V26" s="233">
        <v>16751</v>
      </c>
    </row>
    <row r="27" spans="1:22" ht="18" customHeight="1" x14ac:dyDescent="0.2">
      <c r="A27" s="231" t="s">
        <v>23</v>
      </c>
      <c r="B27" s="230">
        <v>24626</v>
      </c>
      <c r="C27" s="229">
        <v>22812</v>
      </c>
      <c r="D27" s="230">
        <v>23889</v>
      </c>
      <c r="E27" s="229">
        <v>22480</v>
      </c>
      <c r="F27" s="230">
        <v>24310</v>
      </c>
      <c r="G27" s="229">
        <v>23147</v>
      </c>
      <c r="H27" s="230">
        <v>24184</v>
      </c>
      <c r="I27" s="229">
        <v>23488</v>
      </c>
      <c r="J27" s="230">
        <v>24296</v>
      </c>
      <c r="K27" s="229">
        <v>23640</v>
      </c>
      <c r="L27" s="230">
        <v>24392</v>
      </c>
      <c r="M27" s="229">
        <v>23724</v>
      </c>
      <c r="N27" s="230">
        <v>24394</v>
      </c>
      <c r="O27" s="229">
        <v>23727</v>
      </c>
      <c r="P27" s="230">
        <v>24445</v>
      </c>
      <c r="Q27" s="229">
        <v>23787</v>
      </c>
      <c r="R27" s="231" t="s">
        <v>23</v>
      </c>
      <c r="S27" s="230">
        <v>24512</v>
      </c>
      <c r="T27" s="229">
        <v>23867</v>
      </c>
      <c r="U27" s="230">
        <v>24466</v>
      </c>
      <c r="V27" s="229">
        <v>23882</v>
      </c>
    </row>
    <row r="28" spans="1:22" ht="18" customHeight="1" x14ac:dyDescent="0.2">
      <c r="A28" s="231" t="s">
        <v>24</v>
      </c>
      <c r="B28" s="230">
        <v>15845</v>
      </c>
      <c r="C28" s="229">
        <v>16440</v>
      </c>
      <c r="D28" s="230">
        <v>15807</v>
      </c>
      <c r="E28" s="229">
        <v>16452</v>
      </c>
      <c r="F28" s="230">
        <v>15878</v>
      </c>
      <c r="G28" s="229">
        <v>16712</v>
      </c>
      <c r="H28" s="230">
        <v>16110</v>
      </c>
      <c r="I28" s="229">
        <v>16922</v>
      </c>
      <c r="J28" s="230">
        <v>15397</v>
      </c>
      <c r="K28" s="229">
        <v>16153</v>
      </c>
      <c r="L28" s="230">
        <v>15347</v>
      </c>
      <c r="M28" s="229">
        <v>16120</v>
      </c>
      <c r="N28" s="230">
        <v>15347</v>
      </c>
      <c r="O28" s="229">
        <v>16102</v>
      </c>
      <c r="P28" s="230">
        <v>15374</v>
      </c>
      <c r="Q28" s="229">
        <v>16093</v>
      </c>
      <c r="R28" s="231" t="s">
        <v>24</v>
      </c>
      <c r="S28" s="230">
        <v>15260</v>
      </c>
      <c r="T28" s="229">
        <v>16024</v>
      </c>
      <c r="U28" s="230">
        <v>15411</v>
      </c>
      <c r="V28" s="229">
        <v>16223</v>
      </c>
    </row>
    <row r="29" spans="1:22" ht="18" customHeight="1" x14ac:dyDescent="0.2">
      <c r="A29" s="231" t="s">
        <v>25</v>
      </c>
      <c r="B29" s="230">
        <v>15053</v>
      </c>
      <c r="C29" s="229">
        <v>15523</v>
      </c>
      <c r="D29" s="230">
        <v>15113</v>
      </c>
      <c r="E29" s="229">
        <v>15689</v>
      </c>
      <c r="F29" s="230">
        <v>14664</v>
      </c>
      <c r="G29" s="229">
        <v>15583</v>
      </c>
      <c r="H29" s="230">
        <v>14333</v>
      </c>
      <c r="I29" s="229">
        <v>15189</v>
      </c>
      <c r="J29" s="230">
        <v>13647</v>
      </c>
      <c r="K29" s="229">
        <v>14731</v>
      </c>
      <c r="L29" s="230">
        <v>13577</v>
      </c>
      <c r="M29" s="229">
        <v>14667</v>
      </c>
      <c r="N29" s="230">
        <v>13480</v>
      </c>
      <c r="O29" s="229">
        <v>14530</v>
      </c>
      <c r="P29" s="230">
        <v>13450</v>
      </c>
      <c r="Q29" s="229">
        <v>14469</v>
      </c>
      <c r="R29" s="231" t="s">
        <v>25</v>
      </c>
      <c r="S29" s="230">
        <v>13372</v>
      </c>
      <c r="T29" s="229">
        <v>14372</v>
      </c>
      <c r="U29" s="230">
        <v>13285</v>
      </c>
      <c r="V29" s="229">
        <v>14279</v>
      </c>
    </row>
    <row r="30" spans="1:22" ht="18" customHeight="1" x14ac:dyDescent="0.2">
      <c r="A30" s="231" t="s">
        <v>26</v>
      </c>
      <c r="B30" s="230">
        <v>5310</v>
      </c>
      <c r="C30" s="229">
        <v>5088</v>
      </c>
      <c r="D30" s="230">
        <v>5213</v>
      </c>
      <c r="E30" s="229">
        <v>5009</v>
      </c>
      <c r="F30" s="230">
        <v>5174</v>
      </c>
      <c r="G30" s="229">
        <v>4999</v>
      </c>
      <c r="H30" s="230">
        <v>5007</v>
      </c>
      <c r="I30" s="229">
        <v>5003</v>
      </c>
      <c r="J30" s="230">
        <v>4834</v>
      </c>
      <c r="K30" s="229">
        <v>4845</v>
      </c>
      <c r="L30" s="230">
        <v>4789</v>
      </c>
      <c r="M30" s="229">
        <v>4794</v>
      </c>
      <c r="N30" s="230">
        <v>4800</v>
      </c>
      <c r="O30" s="229">
        <v>4761</v>
      </c>
      <c r="P30" s="230">
        <v>4738</v>
      </c>
      <c r="Q30" s="229">
        <v>4715</v>
      </c>
      <c r="R30" s="231" t="s">
        <v>26</v>
      </c>
      <c r="S30" s="230">
        <v>4712</v>
      </c>
      <c r="T30" s="229">
        <v>4656</v>
      </c>
      <c r="U30" s="230">
        <v>4664</v>
      </c>
      <c r="V30" s="229">
        <v>4636</v>
      </c>
    </row>
    <row r="31" spans="1:22" ht="18" customHeight="1" x14ac:dyDescent="0.2">
      <c r="A31" s="231" t="s">
        <v>27</v>
      </c>
      <c r="B31" s="230">
        <v>7904</v>
      </c>
      <c r="C31" s="229">
        <v>7695</v>
      </c>
      <c r="D31" s="230">
        <v>8386</v>
      </c>
      <c r="E31" s="229">
        <v>8196</v>
      </c>
      <c r="F31" s="230">
        <v>8729</v>
      </c>
      <c r="G31" s="229">
        <v>8801</v>
      </c>
      <c r="H31" s="230">
        <v>8972</v>
      </c>
      <c r="I31" s="229">
        <v>9000</v>
      </c>
      <c r="J31" s="230">
        <v>8498</v>
      </c>
      <c r="K31" s="229">
        <v>8535</v>
      </c>
      <c r="L31" s="230">
        <v>8442</v>
      </c>
      <c r="M31" s="229">
        <v>8498</v>
      </c>
      <c r="N31" s="230">
        <v>8392</v>
      </c>
      <c r="O31" s="229">
        <v>8498</v>
      </c>
      <c r="P31" s="230">
        <v>8441</v>
      </c>
      <c r="Q31" s="229">
        <v>8532</v>
      </c>
      <c r="R31" s="231" t="s">
        <v>27</v>
      </c>
      <c r="S31" s="230">
        <v>8476</v>
      </c>
      <c r="T31" s="229">
        <v>8584</v>
      </c>
      <c r="U31" s="230">
        <v>8437</v>
      </c>
      <c r="V31" s="229">
        <v>8692</v>
      </c>
    </row>
    <row r="32" spans="1:22" ht="18" customHeight="1" x14ac:dyDescent="0.2">
      <c r="A32" s="231" t="s">
        <v>28</v>
      </c>
      <c r="B32" s="230">
        <v>6493</v>
      </c>
      <c r="C32" s="229">
        <v>6777</v>
      </c>
      <c r="D32" s="230">
        <v>6347</v>
      </c>
      <c r="E32" s="229">
        <v>6640</v>
      </c>
      <c r="F32" s="230">
        <v>6092</v>
      </c>
      <c r="G32" s="229">
        <v>6307</v>
      </c>
      <c r="H32" s="230">
        <v>5753</v>
      </c>
      <c r="I32" s="229">
        <v>5923</v>
      </c>
      <c r="J32" s="230">
        <v>5503</v>
      </c>
      <c r="K32" s="229">
        <v>5668</v>
      </c>
      <c r="L32" s="230">
        <v>5452</v>
      </c>
      <c r="M32" s="229">
        <v>5605</v>
      </c>
      <c r="N32" s="230">
        <v>5414</v>
      </c>
      <c r="O32" s="229">
        <v>5568</v>
      </c>
      <c r="P32" s="230">
        <v>5405</v>
      </c>
      <c r="Q32" s="229">
        <v>5570</v>
      </c>
      <c r="R32" s="231" t="s">
        <v>28</v>
      </c>
      <c r="S32" s="230">
        <v>5358</v>
      </c>
      <c r="T32" s="229">
        <v>5526</v>
      </c>
      <c r="U32" s="230">
        <v>5404</v>
      </c>
      <c r="V32" s="229">
        <v>5432</v>
      </c>
    </row>
    <row r="33" spans="1:22" ht="18" customHeight="1" x14ac:dyDescent="0.2">
      <c r="A33" s="231" t="s">
        <v>29</v>
      </c>
      <c r="B33" s="230">
        <v>7040</v>
      </c>
      <c r="C33" s="229">
        <v>7300</v>
      </c>
      <c r="D33" s="230">
        <v>6625</v>
      </c>
      <c r="E33" s="229">
        <v>6980</v>
      </c>
      <c r="F33" s="230">
        <v>6127</v>
      </c>
      <c r="G33" s="229">
        <v>6528</v>
      </c>
      <c r="H33" s="230">
        <v>5709</v>
      </c>
      <c r="I33" s="229">
        <v>6055</v>
      </c>
      <c r="J33" s="230">
        <v>5230</v>
      </c>
      <c r="K33" s="229">
        <v>5494</v>
      </c>
      <c r="L33" s="230">
        <v>5102</v>
      </c>
      <c r="M33" s="229">
        <v>5356</v>
      </c>
      <c r="N33" s="230">
        <v>4987</v>
      </c>
      <c r="O33" s="229">
        <v>5195</v>
      </c>
      <c r="P33" s="230">
        <v>4870</v>
      </c>
      <c r="Q33" s="229">
        <v>5053</v>
      </c>
      <c r="R33" s="231" t="s">
        <v>29</v>
      </c>
      <c r="S33" s="230">
        <v>4757</v>
      </c>
      <c r="T33" s="229">
        <v>4945</v>
      </c>
      <c r="U33" s="230">
        <v>4826</v>
      </c>
      <c r="V33" s="229">
        <v>4935</v>
      </c>
    </row>
    <row r="34" spans="1:22" ht="18" customHeight="1" x14ac:dyDescent="0.2">
      <c r="A34" s="231" t="s">
        <v>30</v>
      </c>
      <c r="B34" s="230">
        <v>6267</v>
      </c>
      <c r="C34" s="229">
        <v>6431</v>
      </c>
      <c r="D34" s="230">
        <v>6637</v>
      </c>
      <c r="E34" s="229">
        <v>6759</v>
      </c>
      <c r="F34" s="230">
        <v>7434</v>
      </c>
      <c r="G34" s="229">
        <v>7689</v>
      </c>
      <c r="H34" s="230">
        <v>8006</v>
      </c>
      <c r="I34" s="229">
        <v>8363</v>
      </c>
      <c r="J34" s="230">
        <v>8292</v>
      </c>
      <c r="K34" s="229">
        <v>8721</v>
      </c>
      <c r="L34" s="230">
        <v>8450</v>
      </c>
      <c r="M34" s="229">
        <v>8865</v>
      </c>
      <c r="N34" s="230">
        <v>8520</v>
      </c>
      <c r="O34" s="229">
        <v>8946</v>
      </c>
      <c r="P34" s="230">
        <v>8632</v>
      </c>
      <c r="Q34" s="229">
        <v>9102</v>
      </c>
      <c r="R34" s="231" t="s">
        <v>30</v>
      </c>
      <c r="S34" s="230">
        <v>8747</v>
      </c>
      <c r="T34" s="229">
        <v>9263</v>
      </c>
      <c r="U34" s="230">
        <v>8911</v>
      </c>
      <c r="V34" s="229">
        <v>9418</v>
      </c>
    </row>
    <row r="35" spans="1:22" ht="18" customHeight="1" x14ac:dyDescent="0.2">
      <c r="A35" s="231" t="s">
        <v>31</v>
      </c>
      <c r="B35" s="230">
        <v>8690</v>
      </c>
      <c r="C35" s="229">
        <v>9721</v>
      </c>
      <c r="D35" s="230">
        <v>7461</v>
      </c>
      <c r="E35" s="229">
        <v>8368</v>
      </c>
      <c r="F35" s="230">
        <v>6781</v>
      </c>
      <c r="G35" s="229">
        <v>7425</v>
      </c>
      <c r="H35" s="230">
        <v>6665</v>
      </c>
      <c r="I35" s="229">
        <v>7188</v>
      </c>
      <c r="J35" s="230">
        <v>5619</v>
      </c>
      <c r="K35" s="229">
        <v>6167</v>
      </c>
      <c r="L35" s="230">
        <v>5557</v>
      </c>
      <c r="M35" s="229">
        <v>6090</v>
      </c>
      <c r="N35" s="230">
        <v>5554</v>
      </c>
      <c r="O35" s="229">
        <v>6068</v>
      </c>
      <c r="P35" s="230">
        <v>5432</v>
      </c>
      <c r="Q35" s="229">
        <v>5957</v>
      </c>
      <c r="R35" s="231" t="s">
        <v>31</v>
      </c>
      <c r="S35" s="230">
        <v>5330</v>
      </c>
      <c r="T35" s="229">
        <v>5839</v>
      </c>
      <c r="U35" s="230">
        <v>5423</v>
      </c>
      <c r="V35" s="229">
        <v>5870</v>
      </c>
    </row>
    <row r="36" spans="1:22" ht="18" customHeight="1" x14ac:dyDescent="0.2">
      <c r="A36" s="231" t="s">
        <v>32</v>
      </c>
      <c r="B36" s="230">
        <v>4633</v>
      </c>
      <c r="C36" s="229">
        <v>4973</v>
      </c>
      <c r="D36" s="230">
        <v>4314</v>
      </c>
      <c r="E36" s="229">
        <v>4761</v>
      </c>
      <c r="F36" s="230">
        <v>4111</v>
      </c>
      <c r="G36" s="229">
        <v>4603</v>
      </c>
      <c r="H36" s="230">
        <v>3865</v>
      </c>
      <c r="I36" s="229">
        <v>4347</v>
      </c>
      <c r="J36" s="230">
        <v>3425</v>
      </c>
      <c r="K36" s="229">
        <v>3908</v>
      </c>
      <c r="L36" s="230">
        <v>3362</v>
      </c>
      <c r="M36" s="229">
        <v>3807</v>
      </c>
      <c r="N36" s="230">
        <v>3315</v>
      </c>
      <c r="O36" s="229">
        <v>3767</v>
      </c>
      <c r="P36" s="230">
        <v>3257</v>
      </c>
      <c r="Q36" s="229">
        <v>3703</v>
      </c>
      <c r="R36" s="231" t="s">
        <v>32</v>
      </c>
      <c r="S36" s="230">
        <v>3202</v>
      </c>
      <c r="T36" s="229">
        <v>3641</v>
      </c>
      <c r="U36" s="230">
        <v>3124</v>
      </c>
      <c r="V36" s="229">
        <v>3598</v>
      </c>
    </row>
    <row r="37" spans="1:22" ht="18" customHeight="1" x14ac:dyDescent="0.2">
      <c r="A37" s="231" t="s">
        <v>33</v>
      </c>
      <c r="B37" s="230">
        <v>13123</v>
      </c>
      <c r="C37" s="229">
        <v>15266</v>
      </c>
      <c r="D37" s="230">
        <v>12817</v>
      </c>
      <c r="E37" s="229">
        <v>14904</v>
      </c>
      <c r="F37" s="230">
        <v>12660</v>
      </c>
      <c r="G37" s="229">
        <v>14770</v>
      </c>
      <c r="H37" s="230">
        <v>12370</v>
      </c>
      <c r="I37" s="229">
        <v>14478</v>
      </c>
      <c r="J37" s="230">
        <v>11556</v>
      </c>
      <c r="K37" s="229">
        <v>13470</v>
      </c>
      <c r="L37" s="230">
        <v>11449</v>
      </c>
      <c r="M37" s="229">
        <v>13209</v>
      </c>
      <c r="N37" s="230">
        <v>11371</v>
      </c>
      <c r="O37" s="229">
        <v>13106</v>
      </c>
      <c r="P37" s="230">
        <v>11225</v>
      </c>
      <c r="Q37" s="229">
        <v>12940</v>
      </c>
      <c r="R37" s="231" t="s">
        <v>33</v>
      </c>
      <c r="S37" s="230">
        <v>11049</v>
      </c>
      <c r="T37" s="229">
        <v>12753</v>
      </c>
      <c r="U37" s="230">
        <v>10884</v>
      </c>
      <c r="V37" s="229">
        <v>12542</v>
      </c>
    </row>
    <row r="38" spans="1:22" ht="18" customHeight="1" x14ac:dyDescent="0.2">
      <c r="A38" s="231" t="s">
        <v>34</v>
      </c>
      <c r="B38" s="230">
        <v>22538</v>
      </c>
      <c r="C38" s="229">
        <v>20550</v>
      </c>
      <c r="D38" s="230">
        <v>22104</v>
      </c>
      <c r="E38" s="229">
        <v>20656</v>
      </c>
      <c r="F38" s="230">
        <v>21662</v>
      </c>
      <c r="G38" s="229">
        <v>20383</v>
      </c>
      <c r="H38" s="230">
        <v>21917</v>
      </c>
      <c r="I38" s="229">
        <v>20172</v>
      </c>
      <c r="J38" s="230">
        <v>20935</v>
      </c>
      <c r="K38" s="229">
        <v>19408</v>
      </c>
      <c r="L38" s="230">
        <v>20910</v>
      </c>
      <c r="M38" s="229">
        <v>19257</v>
      </c>
      <c r="N38" s="230">
        <v>20855</v>
      </c>
      <c r="O38" s="229">
        <v>19155</v>
      </c>
      <c r="P38" s="230">
        <v>20721</v>
      </c>
      <c r="Q38" s="229">
        <v>19051</v>
      </c>
      <c r="R38" s="231" t="s">
        <v>34</v>
      </c>
      <c r="S38" s="230">
        <v>20521</v>
      </c>
      <c r="T38" s="229">
        <v>18860</v>
      </c>
      <c r="U38" s="230">
        <v>20883</v>
      </c>
      <c r="V38" s="229">
        <v>18986</v>
      </c>
    </row>
    <row r="39" spans="1:22" ht="18" customHeight="1" x14ac:dyDescent="0.2">
      <c r="A39" s="231" t="s">
        <v>35</v>
      </c>
      <c r="B39" s="230">
        <v>1806</v>
      </c>
      <c r="C39" s="229">
        <v>1672</v>
      </c>
      <c r="D39" s="230">
        <v>1809</v>
      </c>
      <c r="E39" s="229">
        <v>1673</v>
      </c>
      <c r="F39" s="230">
        <v>1822</v>
      </c>
      <c r="G39" s="229">
        <v>1685</v>
      </c>
      <c r="H39" s="230">
        <v>1813</v>
      </c>
      <c r="I39" s="229">
        <v>1646</v>
      </c>
      <c r="J39" s="230">
        <v>1644</v>
      </c>
      <c r="K39" s="229">
        <v>1570</v>
      </c>
      <c r="L39" s="230">
        <v>1634</v>
      </c>
      <c r="M39" s="229">
        <v>1554</v>
      </c>
      <c r="N39" s="230">
        <v>1609</v>
      </c>
      <c r="O39" s="229">
        <v>1524</v>
      </c>
      <c r="P39" s="230">
        <v>1604</v>
      </c>
      <c r="Q39" s="229">
        <v>1539</v>
      </c>
      <c r="R39" s="231" t="s">
        <v>35</v>
      </c>
      <c r="S39" s="230">
        <v>1590</v>
      </c>
      <c r="T39" s="229">
        <v>1518</v>
      </c>
      <c r="U39" s="230">
        <v>1556</v>
      </c>
      <c r="V39" s="229">
        <v>1482</v>
      </c>
    </row>
    <row r="40" spans="1:22" ht="18" customHeight="1" x14ac:dyDescent="0.2">
      <c r="A40" s="231" t="s">
        <v>36</v>
      </c>
      <c r="B40" s="230">
        <v>11537</v>
      </c>
      <c r="C40" s="229">
        <v>11195</v>
      </c>
      <c r="D40" s="230">
        <v>11642</v>
      </c>
      <c r="E40" s="229">
        <v>11394</v>
      </c>
      <c r="F40" s="230">
        <v>11569</v>
      </c>
      <c r="G40" s="229">
        <v>11498</v>
      </c>
      <c r="H40" s="228" t="s">
        <v>40</v>
      </c>
      <c r="I40" s="40" t="s">
        <v>40</v>
      </c>
      <c r="J40" s="228" t="s">
        <v>40</v>
      </c>
      <c r="K40" s="40" t="s">
        <v>40</v>
      </c>
      <c r="L40" s="228" t="s">
        <v>40</v>
      </c>
      <c r="M40" s="40" t="s">
        <v>40</v>
      </c>
      <c r="N40" s="228" t="s">
        <v>40</v>
      </c>
      <c r="O40" s="40" t="s">
        <v>40</v>
      </c>
      <c r="P40" s="228" t="s">
        <v>40</v>
      </c>
      <c r="Q40" s="40" t="s">
        <v>40</v>
      </c>
      <c r="R40" s="231" t="s">
        <v>36</v>
      </c>
      <c r="S40" s="228" t="s">
        <v>40</v>
      </c>
      <c r="T40" s="40" t="s">
        <v>40</v>
      </c>
      <c r="U40" s="228" t="s">
        <v>40</v>
      </c>
      <c r="V40" s="40" t="s">
        <v>40</v>
      </c>
    </row>
    <row r="41" spans="1:22" ht="18" customHeight="1" x14ac:dyDescent="0.2">
      <c r="A41" s="231" t="s">
        <v>37</v>
      </c>
      <c r="B41" s="230">
        <v>15279</v>
      </c>
      <c r="C41" s="229">
        <v>15169</v>
      </c>
      <c r="D41" s="230">
        <v>15192</v>
      </c>
      <c r="E41" s="229">
        <v>15153</v>
      </c>
      <c r="F41" s="230">
        <v>14376</v>
      </c>
      <c r="G41" s="229">
        <v>14319</v>
      </c>
      <c r="H41" s="228" t="s">
        <v>40</v>
      </c>
      <c r="I41" s="40" t="s">
        <v>40</v>
      </c>
      <c r="J41" s="228" t="s">
        <v>40</v>
      </c>
      <c r="K41" s="40" t="s">
        <v>40</v>
      </c>
      <c r="L41" s="228" t="s">
        <v>40</v>
      </c>
      <c r="M41" s="40" t="s">
        <v>40</v>
      </c>
      <c r="N41" s="228" t="s">
        <v>40</v>
      </c>
      <c r="O41" s="40" t="s">
        <v>40</v>
      </c>
      <c r="P41" s="228" t="s">
        <v>40</v>
      </c>
      <c r="Q41" s="40" t="s">
        <v>40</v>
      </c>
      <c r="R41" s="231" t="s">
        <v>37</v>
      </c>
      <c r="S41" s="228" t="s">
        <v>40</v>
      </c>
      <c r="T41" s="40" t="s">
        <v>40</v>
      </c>
      <c r="U41" s="228" t="s">
        <v>40</v>
      </c>
      <c r="V41" s="40" t="s">
        <v>40</v>
      </c>
    </row>
    <row r="42" spans="1:22" ht="18" customHeight="1" x14ac:dyDescent="0.2">
      <c r="A42" s="231" t="s">
        <v>38</v>
      </c>
      <c r="B42" s="230">
        <v>5828</v>
      </c>
      <c r="C42" s="229">
        <v>5435</v>
      </c>
      <c r="D42" s="230">
        <v>5650</v>
      </c>
      <c r="E42" s="229">
        <v>5246</v>
      </c>
      <c r="F42" s="230">
        <v>5337</v>
      </c>
      <c r="G42" s="229">
        <v>5010</v>
      </c>
      <c r="H42" s="228" t="s">
        <v>40</v>
      </c>
      <c r="I42" s="40" t="s">
        <v>40</v>
      </c>
      <c r="J42" s="228" t="s">
        <v>40</v>
      </c>
      <c r="K42" s="40" t="s">
        <v>40</v>
      </c>
      <c r="L42" s="228" t="s">
        <v>40</v>
      </c>
      <c r="M42" s="40" t="s">
        <v>40</v>
      </c>
      <c r="N42" s="228" t="s">
        <v>40</v>
      </c>
      <c r="O42" s="40" t="s">
        <v>40</v>
      </c>
      <c r="P42" s="228" t="s">
        <v>40</v>
      </c>
      <c r="Q42" s="40" t="s">
        <v>40</v>
      </c>
      <c r="R42" s="231" t="s">
        <v>38</v>
      </c>
      <c r="S42" s="228" t="s">
        <v>40</v>
      </c>
      <c r="T42" s="40" t="s">
        <v>40</v>
      </c>
      <c r="U42" s="228" t="s">
        <v>40</v>
      </c>
      <c r="V42" s="40" t="s">
        <v>40</v>
      </c>
    </row>
    <row r="43" spans="1:22" ht="18" customHeight="1" thickBot="1" x14ac:dyDescent="0.25">
      <c r="A43" s="227" t="s">
        <v>39</v>
      </c>
      <c r="B43" s="226">
        <v>5689</v>
      </c>
      <c r="C43" s="225">
        <v>5784</v>
      </c>
      <c r="D43" s="226">
        <v>5572</v>
      </c>
      <c r="E43" s="225">
        <v>5740</v>
      </c>
      <c r="F43" s="226">
        <v>5340</v>
      </c>
      <c r="G43" s="225">
        <v>5483</v>
      </c>
      <c r="H43" s="224" t="s">
        <v>40</v>
      </c>
      <c r="I43" s="43" t="s">
        <v>40</v>
      </c>
      <c r="J43" s="224" t="s">
        <v>40</v>
      </c>
      <c r="K43" s="43" t="s">
        <v>40</v>
      </c>
      <c r="L43" s="224" t="s">
        <v>40</v>
      </c>
      <c r="M43" s="43" t="s">
        <v>40</v>
      </c>
      <c r="N43" s="224" t="s">
        <v>40</v>
      </c>
      <c r="O43" s="43" t="s">
        <v>40</v>
      </c>
      <c r="P43" s="224" t="s">
        <v>40</v>
      </c>
      <c r="Q43" s="43" t="s">
        <v>40</v>
      </c>
      <c r="R43" s="227" t="s">
        <v>39</v>
      </c>
      <c r="S43" s="224" t="s">
        <v>40</v>
      </c>
      <c r="T43" s="43" t="s">
        <v>40</v>
      </c>
      <c r="U43" s="224" t="s">
        <v>40</v>
      </c>
      <c r="V43" s="43" t="s">
        <v>40</v>
      </c>
    </row>
    <row r="44" spans="1:22" x14ac:dyDescent="0.2">
      <c r="A44" s="223" t="s">
        <v>178</v>
      </c>
      <c r="C44" s="222"/>
      <c r="D44" s="222"/>
      <c r="E44" s="222"/>
      <c r="F44" s="222"/>
      <c r="G44" s="222"/>
      <c r="H44" s="222"/>
      <c r="I44" s="222"/>
      <c r="J44" s="222"/>
      <c r="K44" s="222"/>
      <c r="L44" s="222"/>
      <c r="M44" s="222"/>
      <c r="N44" s="222"/>
      <c r="O44" s="222"/>
      <c r="P44" s="290"/>
      <c r="Q44" s="290"/>
      <c r="R44" s="223" t="s">
        <v>178</v>
      </c>
      <c r="S44" s="299"/>
      <c r="T44" s="299"/>
      <c r="U44" s="308"/>
      <c r="V44" s="308"/>
    </row>
    <row r="45" spans="1:22" ht="18" customHeight="1" x14ac:dyDescent="0.2">
      <c r="A45" s="221" t="s">
        <v>159</v>
      </c>
      <c r="C45" s="220"/>
      <c r="D45" s="220"/>
      <c r="E45" s="220"/>
      <c r="F45" s="220"/>
      <c r="G45" s="220"/>
      <c r="H45" s="220"/>
      <c r="I45" s="220"/>
      <c r="J45" s="220"/>
      <c r="K45" s="220"/>
      <c r="L45" s="220"/>
      <c r="M45" s="220"/>
      <c r="N45" s="220"/>
      <c r="O45" s="220"/>
      <c r="P45" s="291"/>
      <c r="Q45" s="291"/>
      <c r="R45" s="221" t="s">
        <v>159</v>
      </c>
      <c r="S45" s="300"/>
      <c r="T45" s="300"/>
      <c r="U45" s="309"/>
      <c r="V45" s="309"/>
    </row>
    <row r="46" spans="1:22" ht="18" customHeight="1" x14ac:dyDescent="0.2">
      <c r="B46" s="221" t="s">
        <v>148</v>
      </c>
      <c r="C46" s="220"/>
      <c r="D46" s="220"/>
      <c r="E46" s="220"/>
      <c r="F46" s="220"/>
      <c r="G46" s="220"/>
      <c r="H46" s="220"/>
      <c r="I46" s="220"/>
      <c r="J46" s="220"/>
      <c r="K46" s="220"/>
      <c r="L46" s="220"/>
      <c r="M46" s="220"/>
      <c r="N46" s="220"/>
      <c r="O46" s="220"/>
      <c r="P46" s="291"/>
      <c r="Q46" s="291"/>
      <c r="S46" s="300"/>
      <c r="T46" s="300"/>
      <c r="U46" s="309"/>
      <c r="V46" s="309"/>
    </row>
    <row r="47" spans="1:22" ht="18" customHeight="1" x14ac:dyDescent="0.2">
      <c r="A47" s="221" t="s">
        <v>72</v>
      </c>
      <c r="C47" s="220"/>
      <c r="D47" s="220"/>
      <c r="E47" s="220"/>
      <c r="F47" s="220"/>
      <c r="G47" s="220"/>
      <c r="H47" s="220"/>
      <c r="I47" s="220"/>
      <c r="J47" s="220"/>
      <c r="K47" s="220"/>
      <c r="L47" s="220"/>
      <c r="M47" s="220"/>
      <c r="N47" s="220"/>
      <c r="O47" s="220"/>
      <c r="P47" s="291"/>
      <c r="Q47" s="291"/>
      <c r="R47" s="221" t="s">
        <v>72</v>
      </c>
      <c r="S47" s="300"/>
      <c r="T47" s="300"/>
      <c r="U47" s="309"/>
      <c r="V47" s="309"/>
    </row>
    <row r="48" spans="1:22" ht="18" customHeight="1" x14ac:dyDescent="0.2">
      <c r="A48" s="121" t="s">
        <v>73</v>
      </c>
      <c r="C48" s="219"/>
      <c r="D48" s="219"/>
      <c r="E48" s="219"/>
      <c r="F48" s="219"/>
      <c r="G48" s="219"/>
      <c r="H48" s="219"/>
      <c r="I48" s="219"/>
      <c r="J48" s="219"/>
      <c r="K48" s="219"/>
      <c r="L48" s="219"/>
      <c r="M48" s="219"/>
      <c r="N48" s="219"/>
      <c r="O48" s="219"/>
      <c r="P48" s="289"/>
      <c r="Q48" s="289"/>
      <c r="R48" s="121" t="s">
        <v>73</v>
      </c>
      <c r="S48" s="298"/>
      <c r="T48" s="298"/>
      <c r="U48" s="307"/>
      <c r="V48" s="307"/>
    </row>
  </sheetData>
  <mergeCells count="13">
    <mergeCell ref="U2:V2"/>
    <mergeCell ref="S2:T2"/>
    <mergeCell ref="N2:O2"/>
    <mergeCell ref="B2:C2"/>
    <mergeCell ref="L2:M2"/>
    <mergeCell ref="J2:K2"/>
    <mergeCell ref="P2:Q2"/>
    <mergeCell ref="R2:R3"/>
    <mergeCell ref="H1:I1"/>
    <mergeCell ref="D2:E2"/>
    <mergeCell ref="H2:I2"/>
    <mergeCell ref="F2:G2"/>
    <mergeCell ref="A2:A3"/>
  </mergeCells>
  <phoneticPr fontId="6"/>
  <pageMargins left="0.59055118110236227" right="0.59055118110236227" top="0.59055118110236227" bottom="0" header="0.39370078740157483" footer="0.39370078740157483"/>
  <headerFooter>
    <oddHeader>&amp;R&amp;"メイリオ,レギュラー"&amp;A</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6"/>
  <sheetViews>
    <sheetView showGridLines="0" view="pageBreakPreview" zoomScaleNormal="100" zoomScaleSheetLayoutView="100" workbookViewId="0">
      <pane xSplit="1" ySplit="3" topLeftCell="B4" activePane="bottomRight" state="frozen"/>
      <selection activeCell="D8" sqref="D8"/>
      <selection pane="topRight" activeCell="D8" sqref="D8"/>
      <selection pane="bottomLeft" activeCell="D8" sqref="D8"/>
      <selection pane="bottomRight"/>
    </sheetView>
  </sheetViews>
  <sheetFormatPr defaultColWidth="9" defaultRowHeight="17.5" x14ac:dyDescent="0.2"/>
  <cols>
    <col min="1" max="1" width="9.1796875" style="115" bestFit="1" customWidth="1"/>
    <col min="2" max="2" width="13.1796875" style="115" bestFit="1" customWidth="1"/>
    <col min="3" max="3" width="8.36328125" style="115" bestFit="1" customWidth="1"/>
    <col min="4" max="4" width="13.1796875" style="115" bestFit="1" customWidth="1"/>
    <col min="5" max="5" width="9.453125" style="115" bestFit="1" customWidth="1"/>
    <col min="6" max="6" width="13.1796875" style="115" bestFit="1" customWidth="1"/>
    <col min="7" max="7" width="9.453125" style="115" bestFit="1" customWidth="1"/>
    <col min="8" max="8" width="13.1796875" style="115" bestFit="1" customWidth="1"/>
    <col min="9" max="9" width="9.453125" style="115" bestFit="1" customWidth="1"/>
    <col min="10" max="10" width="13.1796875" style="115" bestFit="1" customWidth="1"/>
    <col min="11" max="11" width="9.453125" style="115" bestFit="1" customWidth="1"/>
    <col min="12" max="13" width="13.6328125" style="310" customWidth="1"/>
    <col min="14" max="16384" width="9" style="115"/>
  </cols>
  <sheetData>
    <row r="1" spans="1:14" ht="18" thickBot="1" x14ac:dyDescent="0.25">
      <c r="A1" s="114" t="s">
        <v>147</v>
      </c>
      <c r="B1" s="114"/>
      <c r="C1" s="114"/>
      <c r="D1" s="114"/>
      <c r="E1" s="114"/>
      <c r="F1" s="114"/>
      <c r="G1" s="114"/>
    </row>
    <row r="2" spans="1:14" x14ac:dyDescent="0.2">
      <c r="A2" s="373" t="s">
        <v>146</v>
      </c>
      <c r="B2" s="375" t="s">
        <v>145</v>
      </c>
      <c r="C2" s="376"/>
      <c r="D2" s="368" t="s">
        <v>144</v>
      </c>
      <c r="E2" s="372"/>
      <c r="F2" s="368" t="s">
        <v>143</v>
      </c>
      <c r="G2" s="372"/>
      <c r="H2" s="368" t="s">
        <v>142</v>
      </c>
      <c r="I2" s="372"/>
      <c r="J2" s="368" t="s">
        <v>141</v>
      </c>
      <c r="K2" s="369"/>
      <c r="L2" s="368" t="s">
        <v>172</v>
      </c>
      <c r="M2" s="369"/>
    </row>
    <row r="3" spans="1:14" ht="18" thickBot="1" x14ac:dyDescent="0.25">
      <c r="A3" s="374"/>
      <c r="B3" s="325" t="s">
        <v>140</v>
      </c>
      <c r="C3" s="326" t="s">
        <v>139</v>
      </c>
      <c r="D3" s="325" t="s">
        <v>140</v>
      </c>
      <c r="E3" s="326" t="s">
        <v>139</v>
      </c>
      <c r="F3" s="325" t="s">
        <v>140</v>
      </c>
      <c r="G3" s="326" t="s">
        <v>139</v>
      </c>
      <c r="H3" s="325" t="s">
        <v>140</v>
      </c>
      <c r="I3" s="326" t="s">
        <v>139</v>
      </c>
      <c r="J3" s="325" t="s">
        <v>140</v>
      </c>
      <c r="K3" s="218" t="s">
        <v>139</v>
      </c>
      <c r="L3" s="325" t="s">
        <v>140</v>
      </c>
      <c r="M3" s="218" t="s">
        <v>139</v>
      </c>
    </row>
    <row r="4" spans="1:14" x14ac:dyDescent="0.2">
      <c r="A4" s="179" t="s">
        <v>48</v>
      </c>
      <c r="B4" s="327">
        <f>SUM(B5:B6)</f>
        <v>265509</v>
      </c>
      <c r="C4" s="216">
        <v>3.3000000000000002E-2</v>
      </c>
      <c r="D4" s="334">
        <f>SUM(D5:D6)</f>
        <v>244074</v>
      </c>
      <c r="E4" s="216">
        <v>0.03</v>
      </c>
      <c r="F4" s="334">
        <f>SUM(F5:F6)</f>
        <v>301665</v>
      </c>
      <c r="G4" s="216">
        <v>3.5532086711648571E-2</v>
      </c>
      <c r="H4" s="334">
        <f>SUM(H5:H6)</f>
        <v>329666</v>
      </c>
      <c r="I4" s="216">
        <v>2.9202202967219721E-2</v>
      </c>
      <c r="J4" s="334">
        <f>SUM(J5:J6)</f>
        <v>77912</v>
      </c>
      <c r="K4" s="217">
        <v>8.6106763460000006E-3</v>
      </c>
      <c r="L4" s="334">
        <f>SUM(L5:L6)</f>
        <v>111124</v>
      </c>
      <c r="M4" s="217">
        <v>1.21764E-2</v>
      </c>
    </row>
    <row r="5" spans="1:14" x14ac:dyDescent="0.2">
      <c r="A5" s="179" t="s">
        <v>74</v>
      </c>
      <c r="B5" s="327">
        <f>SUM(B7:B25)</f>
        <v>251082</v>
      </c>
      <c r="C5" s="216">
        <v>3.3000000000000002E-2</v>
      </c>
      <c r="D5" s="334">
        <f>SUM(D7:D25)</f>
        <v>248358</v>
      </c>
      <c r="E5" s="216">
        <v>3.2000000000000001E-2</v>
      </c>
      <c r="F5" s="334">
        <f>SUM(F7:F25)</f>
        <v>304217</v>
      </c>
      <c r="G5" s="216">
        <v>3.7516705531653663E-2</v>
      </c>
      <c r="H5" s="334">
        <f>SUM(H7:H25)</f>
        <v>330029</v>
      </c>
      <c r="I5" s="216">
        <v>3.9228185518274089E-2</v>
      </c>
      <c r="J5" s="334">
        <f>SUM(J7:J25)</f>
        <v>89874</v>
      </c>
      <c r="K5" s="216">
        <v>1.0279469723000001E-2</v>
      </c>
      <c r="L5" s="334">
        <f>SUM(L7:L25)</f>
        <v>115492</v>
      </c>
      <c r="M5" s="216">
        <v>1.30751615743404E-2</v>
      </c>
    </row>
    <row r="6" spans="1:14" ht="18" thickBot="1" x14ac:dyDescent="0.25">
      <c r="A6" s="248" t="s">
        <v>2</v>
      </c>
      <c r="B6" s="328">
        <f>SUM(B26:B43)</f>
        <v>14427</v>
      </c>
      <c r="C6" s="269">
        <v>3.9E-2</v>
      </c>
      <c r="D6" s="335">
        <f>SUM(D26:D43)</f>
        <v>-4284</v>
      </c>
      <c r="E6" s="269">
        <v>-1.0999999999999999E-2</v>
      </c>
      <c r="F6" s="340">
        <f>SUM(F26:F43)</f>
        <v>-2552</v>
      </c>
      <c r="G6" s="269">
        <v>-6.6965632880335666E-3</v>
      </c>
      <c r="H6" s="335">
        <f>SUM(H26:H39)</f>
        <v>-363</v>
      </c>
      <c r="I6" s="269">
        <v>-0.19362602004020721</v>
      </c>
      <c r="J6" s="340">
        <f>SUM(J26:J39)</f>
        <v>-11962</v>
      </c>
      <c r="K6" s="269">
        <v>-3.9188321473999997E-2</v>
      </c>
      <c r="L6" s="340">
        <f>SUM(L26:L39)</f>
        <v>-4368</v>
      </c>
      <c r="M6" s="269">
        <v>-1.48935154561139E-2</v>
      </c>
    </row>
    <row r="7" spans="1:14" ht="18" thickTop="1" x14ac:dyDescent="0.2">
      <c r="A7" s="321" t="s">
        <v>3</v>
      </c>
      <c r="B7" s="329">
        <v>86805</v>
      </c>
      <c r="C7" s="212">
        <v>2.7E-2</v>
      </c>
      <c r="D7" s="336">
        <v>119515</v>
      </c>
      <c r="E7" s="212">
        <v>3.5999999999999997E-2</v>
      </c>
      <c r="F7" s="336">
        <v>152977</v>
      </c>
      <c r="G7" s="212">
        <v>4.4643297493675314E-2</v>
      </c>
      <c r="H7" s="336">
        <v>109145</v>
      </c>
      <c r="I7" s="212">
        <v>3.0490598464421443E-2</v>
      </c>
      <c r="J7" s="336">
        <v>36071</v>
      </c>
      <c r="K7" s="212">
        <v>9.7785903329999993E-3</v>
      </c>
      <c r="L7" s="336">
        <v>52647</v>
      </c>
      <c r="M7" s="346">
        <v>1.4134000000000001E-2</v>
      </c>
      <c r="N7" s="349"/>
    </row>
    <row r="8" spans="1:14" x14ac:dyDescent="0.2">
      <c r="A8" s="321" t="s">
        <v>4</v>
      </c>
      <c r="B8" s="329">
        <v>29217</v>
      </c>
      <c r="C8" s="212">
        <v>2.5000000000000001E-2</v>
      </c>
      <c r="D8" s="336">
        <v>47085</v>
      </c>
      <c r="E8" s="212">
        <v>3.9E-2</v>
      </c>
      <c r="F8" s="336">
        <v>77106</v>
      </c>
      <c r="G8" s="212">
        <v>6.1689488401118486E-2</v>
      </c>
      <c r="H8" s="336">
        <v>98501</v>
      </c>
      <c r="I8" s="212">
        <v>7.4227719287933563E-2</v>
      </c>
      <c r="J8" s="336">
        <v>49701</v>
      </c>
      <c r="K8" s="212">
        <v>3.4865367671E-2</v>
      </c>
      <c r="L8" s="336">
        <v>63049</v>
      </c>
      <c r="M8" s="346">
        <v>4.2738900000000003E-2</v>
      </c>
      <c r="N8" s="349"/>
    </row>
    <row r="9" spans="1:14" x14ac:dyDescent="0.2">
      <c r="A9" s="321" t="s">
        <v>12</v>
      </c>
      <c r="B9" s="329">
        <v>39055</v>
      </c>
      <c r="C9" s="212">
        <v>7.2999999999999995E-2</v>
      </c>
      <c r="D9" s="336">
        <v>34964</v>
      </c>
      <c r="E9" s="212">
        <v>6.0999999999999999E-2</v>
      </c>
      <c r="F9" s="336">
        <v>23179</v>
      </c>
      <c r="G9" s="212">
        <v>3.827955852747808E-2</v>
      </c>
      <c r="H9" s="336">
        <v>88846</v>
      </c>
      <c r="I9" s="212">
        <v>0.14131745289471256</v>
      </c>
      <c r="J9" s="336">
        <v>3265</v>
      </c>
      <c r="K9" s="212">
        <v>4.5504275170000002E-3</v>
      </c>
      <c r="L9" s="336">
        <v>4714</v>
      </c>
      <c r="M9" s="346">
        <v>6.5401000000000001E-3</v>
      </c>
      <c r="N9" s="349"/>
    </row>
    <row r="10" spans="1:14" x14ac:dyDescent="0.2">
      <c r="A10" s="321" t="s">
        <v>5</v>
      </c>
      <c r="B10" s="329">
        <v>-1165</v>
      </c>
      <c r="C10" s="212">
        <v>-3.0000000000000001E-3</v>
      </c>
      <c r="D10" s="336">
        <v>-3548</v>
      </c>
      <c r="E10" s="212">
        <v>-8.0000000000000002E-3</v>
      </c>
      <c r="F10" s="336">
        <v>-2467</v>
      </c>
      <c r="G10" s="212">
        <v>-5.7553453323846071E-3</v>
      </c>
      <c r="H10" s="336">
        <v>-7853</v>
      </c>
      <c r="I10" s="212">
        <v>-1.842657293431383E-2</v>
      </c>
      <c r="J10" s="336">
        <v>-11739</v>
      </c>
      <c r="K10" s="212">
        <v>-2.8061913583999998E-2</v>
      </c>
      <c r="L10" s="336">
        <v>-18508</v>
      </c>
      <c r="M10" s="346">
        <v>-4.5520499999999998E-2</v>
      </c>
      <c r="N10" s="349"/>
    </row>
    <row r="11" spans="1:14" x14ac:dyDescent="0.2">
      <c r="A11" s="321" t="s">
        <v>6</v>
      </c>
      <c r="B11" s="329">
        <v>7872</v>
      </c>
      <c r="C11" s="212">
        <v>3.2000000000000001E-2</v>
      </c>
      <c r="D11" s="336">
        <v>811</v>
      </c>
      <c r="E11" s="212">
        <v>3.0000000000000001E-3</v>
      </c>
      <c r="F11" s="336">
        <v>4325</v>
      </c>
      <c r="G11" s="212">
        <v>1.6985229722777488E-2</v>
      </c>
      <c r="H11" s="336">
        <v>1822</v>
      </c>
      <c r="I11" s="212">
        <v>7.0358899898825293E-3</v>
      </c>
      <c r="J11" s="336">
        <v>-2553</v>
      </c>
      <c r="K11" s="212">
        <v>-9.7898611859999988E-3</v>
      </c>
      <c r="L11" s="336">
        <v>195</v>
      </c>
      <c r="M11" s="346">
        <v>7.5509999999999998E-4</v>
      </c>
      <c r="N11" s="349"/>
    </row>
    <row r="12" spans="1:14" x14ac:dyDescent="0.2">
      <c r="A12" s="321" t="s">
        <v>7</v>
      </c>
      <c r="B12" s="329">
        <v>-3978</v>
      </c>
      <c r="C12" s="212">
        <v>-2.3E-2</v>
      </c>
      <c r="D12" s="336">
        <v>-2746</v>
      </c>
      <c r="E12" s="212">
        <v>-1.6E-2</v>
      </c>
      <c r="F12" s="336">
        <v>3575</v>
      </c>
      <c r="G12" s="212">
        <v>2.1332712745326197E-2</v>
      </c>
      <c r="H12" s="336">
        <v>3156</v>
      </c>
      <c r="I12" s="212">
        <v>1.8439103050982134E-2</v>
      </c>
      <c r="J12" s="336">
        <v>-1295</v>
      </c>
      <c r="K12" s="212">
        <v>-7.4291221590000005E-3</v>
      </c>
      <c r="L12" s="336">
        <v>-309</v>
      </c>
      <c r="M12" s="346">
        <v>-1.7859E-3</v>
      </c>
      <c r="N12" s="349"/>
    </row>
    <row r="13" spans="1:14" x14ac:dyDescent="0.2">
      <c r="A13" s="321" t="s">
        <v>8</v>
      </c>
      <c r="B13" s="329">
        <v>18321</v>
      </c>
      <c r="C13" s="212">
        <v>5.1999999999999998E-2</v>
      </c>
      <c r="D13" s="336">
        <v>10534</v>
      </c>
      <c r="E13" s="212">
        <v>2.9000000000000001E-2</v>
      </c>
      <c r="F13" s="336">
        <v>16829</v>
      </c>
      <c r="G13" s="212">
        <v>4.4382029879873941E-2</v>
      </c>
      <c r="H13" s="336">
        <v>13643</v>
      </c>
      <c r="I13" s="212">
        <v>3.44508022443651E-2</v>
      </c>
      <c r="J13" s="336">
        <v>14237</v>
      </c>
      <c r="K13" s="212">
        <v>3.4753464483999998E-2</v>
      </c>
      <c r="L13" s="336">
        <v>13011</v>
      </c>
      <c r="M13" s="346">
        <v>3.0693999999999999E-2</v>
      </c>
      <c r="N13" s="349"/>
    </row>
    <row r="14" spans="1:14" x14ac:dyDescent="0.2">
      <c r="A14" s="321" t="s">
        <v>9</v>
      </c>
      <c r="B14" s="329">
        <v>6686</v>
      </c>
      <c r="C14" s="212">
        <v>3.5000000000000003E-2</v>
      </c>
      <c r="D14" s="336">
        <v>70</v>
      </c>
      <c r="E14" s="212">
        <v>0</v>
      </c>
      <c r="F14" s="336">
        <v>-1432</v>
      </c>
      <c r="G14" s="212">
        <v>-7.1538119526609479E-3</v>
      </c>
      <c r="H14" s="336">
        <v>-414</v>
      </c>
      <c r="I14" s="212">
        <v>-2.0831131975787582E-3</v>
      </c>
      <c r="J14" s="336">
        <v>-4241</v>
      </c>
      <c r="K14" s="212">
        <v>-2.1383876123999997E-2</v>
      </c>
      <c r="L14" s="336">
        <v>-5230</v>
      </c>
      <c r="M14" s="346">
        <v>-2.69468E-2</v>
      </c>
      <c r="N14" s="349"/>
    </row>
    <row r="15" spans="1:14" x14ac:dyDescent="0.2">
      <c r="A15" s="321" t="s">
        <v>10</v>
      </c>
      <c r="B15" s="329">
        <v>11199</v>
      </c>
      <c r="C15" s="212">
        <v>5.6000000000000001E-2</v>
      </c>
      <c r="D15" s="336">
        <v>7935</v>
      </c>
      <c r="E15" s="212">
        <v>3.6999999999999998E-2</v>
      </c>
      <c r="F15" s="336">
        <v>7611</v>
      </c>
      <c r="G15" s="212">
        <v>3.4468703721315705E-2</v>
      </c>
      <c r="H15" s="336">
        <v>6661</v>
      </c>
      <c r="I15" s="212">
        <v>2.9161194291217933E-2</v>
      </c>
      <c r="J15" s="336">
        <v>4267</v>
      </c>
      <c r="K15" s="212">
        <v>1.8151190441000001E-2</v>
      </c>
      <c r="L15" s="336">
        <v>3041</v>
      </c>
      <c r="M15" s="346">
        <v>1.2705299999999999E-2</v>
      </c>
      <c r="N15" s="349"/>
    </row>
    <row r="16" spans="1:14" x14ac:dyDescent="0.2">
      <c r="A16" s="321" t="s">
        <v>11</v>
      </c>
      <c r="B16" s="329">
        <v>-126</v>
      </c>
      <c r="C16" s="212">
        <v>-2E-3</v>
      </c>
      <c r="D16" s="336">
        <v>703</v>
      </c>
      <c r="E16" s="212">
        <v>1.2E-2</v>
      </c>
      <c r="F16" s="336">
        <v>752</v>
      </c>
      <c r="G16" s="212">
        <v>1.3128262425586146E-2</v>
      </c>
      <c r="H16" s="336">
        <v>269</v>
      </c>
      <c r="I16" s="212">
        <v>4.6352937121982322E-3</v>
      </c>
      <c r="J16" s="336">
        <v>-877</v>
      </c>
      <c r="K16" s="212">
        <v>-1.5042365613999999E-2</v>
      </c>
      <c r="L16" s="336">
        <v>-365</v>
      </c>
      <c r="M16" s="346">
        <v>-6.3560999999999999E-3</v>
      </c>
      <c r="N16" s="349"/>
    </row>
    <row r="17" spans="1:14" x14ac:dyDescent="0.2">
      <c r="A17" s="321" t="s">
        <v>13</v>
      </c>
      <c r="B17" s="329">
        <v>1712</v>
      </c>
      <c r="C17" s="212">
        <v>3.3000000000000002E-2</v>
      </c>
      <c r="D17" s="336">
        <v>-1899</v>
      </c>
      <c r="E17" s="212">
        <v>-3.5000000000000003E-2</v>
      </c>
      <c r="F17" s="336">
        <v>-2392</v>
      </c>
      <c r="G17" s="212">
        <v>-4.5777275945878708E-2</v>
      </c>
      <c r="H17" s="336">
        <v>-1509</v>
      </c>
      <c r="I17" s="212">
        <v>-3.0264134293335472E-2</v>
      </c>
      <c r="J17" s="336">
        <v>-3063</v>
      </c>
      <c r="K17" s="212">
        <v>-6.3347948378999999E-2</v>
      </c>
      <c r="L17" s="336">
        <v>-3220</v>
      </c>
      <c r="M17" s="346">
        <v>-7.1098900000000007E-2</v>
      </c>
      <c r="N17" s="349"/>
    </row>
    <row r="18" spans="1:14" x14ac:dyDescent="0.2">
      <c r="A18" s="321" t="s">
        <v>14</v>
      </c>
      <c r="B18" s="329">
        <v>9102</v>
      </c>
      <c r="C18" s="212">
        <v>5.8000000000000003E-2</v>
      </c>
      <c r="D18" s="336">
        <v>3420</v>
      </c>
      <c r="E18" s="212">
        <v>2.1000000000000001E-2</v>
      </c>
      <c r="F18" s="336">
        <v>175</v>
      </c>
      <c r="G18" s="212">
        <v>1.040786953884217E-3</v>
      </c>
      <c r="H18" s="336">
        <v>1828</v>
      </c>
      <c r="I18" s="212">
        <v>1.0860459727775567E-2</v>
      </c>
      <c r="J18" s="336">
        <v>-2767</v>
      </c>
      <c r="K18" s="212">
        <v>-1.6262599547E-2</v>
      </c>
      <c r="L18" s="336">
        <v>-4939</v>
      </c>
      <c r="M18" s="346">
        <v>-2.9508099999999999E-2</v>
      </c>
      <c r="N18" s="349"/>
    </row>
    <row r="19" spans="1:14" x14ac:dyDescent="0.2">
      <c r="A19" s="321" t="s">
        <v>15</v>
      </c>
      <c r="B19" s="329">
        <v>11344</v>
      </c>
      <c r="C19" s="212">
        <v>5.8000000000000003E-2</v>
      </c>
      <c r="D19" s="336">
        <v>8742</v>
      </c>
      <c r="E19" s="212">
        <v>4.2000000000000003E-2</v>
      </c>
      <c r="F19" s="336">
        <v>5034</v>
      </c>
      <c r="G19" s="212">
        <v>2.3158776090426877E-2</v>
      </c>
      <c r="H19" s="336">
        <v>2017</v>
      </c>
      <c r="I19" s="212">
        <v>9.0691222690341411E-3</v>
      </c>
      <c r="J19" s="336">
        <v>1294</v>
      </c>
      <c r="K19" s="212">
        <v>5.7659745120000007E-3</v>
      </c>
      <c r="L19" s="336">
        <v>-2009</v>
      </c>
      <c r="M19" s="346">
        <v>-8.9005999999999998E-3</v>
      </c>
      <c r="N19" s="349"/>
    </row>
    <row r="20" spans="1:14" x14ac:dyDescent="0.2">
      <c r="A20" s="321" t="s">
        <v>16</v>
      </c>
      <c r="B20" s="329">
        <v>9067</v>
      </c>
      <c r="C20" s="212">
        <v>4.7E-2</v>
      </c>
      <c r="D20" s="336">
        <v>8828</v>
      </c>
      <c r="E20" s="212">
        <v>4.2999999999999997E-2</v>
      </c>
      <c r="F20" s="336">
        <v>8459</v>
      </c>
      <c r="G20" s="212">
        <v>3.9758226366674344E-2</v>
      </c>
      <c r="H20" s="336">
        <v>6966</v>
      </c>
      <c r="I20" s="212">
        <v>3.1489015459723352E-2</v>
      </c>
      <c r="J20" s="336">
        <v>4736</v>
      </c>
      <c r="K20" s="212">
        <v>2.0754998115999998E-2</v>
      </c>
      <c r="L20" s="336">
        <v>6247</v>
      </c>
      <c r="M20" s="346">
        <v>2.6820099999999999E-2</v>
      </c>
      <c r="N20" s="349"/>
    </row>
    <row r="21" spans="1:14" x14ac:dyDescent="0.2">
      <c r="A21" s="321" t="s">
        <v>17</v>
      </c>
      <c r="B21" s="329">
        <v>8556</v>
      </c>
      <c r="C21" s="212">
        <v>9.6000000000000002E-2</v>
      </c>
      <c r="D21" s="336">
        <v>1421</v>
      </c>
      <c r="E21" s="212">
        <v>1.4E-2</v>
      </c>
      <c r="F21" s="336">
        <v>1035</v>
      </c>
      <c r="G21" s="212">
        <v>1.0397412199630314E-2</v>
      </c>
      <c r="H21" s="336">
        <v>460</v>
      </c>
      <c r="I21" s="212">
        <v>4.5735193231191398E-3</v>
      </c>
      <c r="J21" s="336">
        <v>475</v>
      </c>
      <c r="K21" s="212">
        <v>4.7011550000000003E-3</v>
      </c>
      <c r="L21" s="336">
        <v>266</v>
      </c>
      <c r="M21" s="346">
        <v>2.6202999999999999E-3</v>
      </c>
      <c r="N21" s="349"/>
    </row>
    <row r="22" spans="1:14" x14ac:dyDescent="0.2">
      <c r="A22" s="321" t="s">
        <v>18</v>
      </c>
      <c r="B22" s="329">
        <v>7608</v>
      </c>
      <c r="C22" s="212">
        <v>7.1999999999999995E-2</v>
      </c>
      <c r="D22" s="336">
        <v>4089</v>
      </c>
      <c r="E22" s="212">
        <v>3.5999999999999997E-2</v>
      </c>
      <c r="F22" s="336">
        <v>6245</v>
      </c>
      <c r="G22" s="212">
        <v>5.3140343263642476E-2</v>
      </c>
      <c r="H22" s="336">
        <v>3943</v>
      </c>
      <c r="I22" s="212">
        <v>3.1859022009631234E-2</v>
      </c>
      <c r="J22" s="336">
        <v>2483</v>
      </c>
      <c r="K22" s="212">
        <v>1.9442943613000002E-2</v>
      </c>
      <c r="L22" s="336">
        <v>6326</v>
      </c>
      <c r="M22" s="346">
        <v>4.8590500000000002E-2</v>
      </c>
      <c r="N22" s="349"/>
    </row>
    <row r="23" spans="1:14" x14ac:dyDescent="0.2">
      <c r="A23" s="321" t="s">
        <v>19</v>
      </c>
      <c r="B23" s="329">
        <v>6057</v>
      </c>
      <c r="C23" s="212">
        <v>5.3999999999999999E-2</v>
      </c>
      <c r="D23" s="336">
        <v>7535</v>
      </c>
      <c r="E23" s="212">
        <v>6.4000000000000001E-2</v>
      </c>
      <c r="F23" s="336">
        <v>2480</v>
      </c>
      <c r="G23" s="212">
        <v>1.9730456505481567E-2</v>
      </c>
      <c r="H23" s="336">
        <v>1262</v>
      </c>
      <c r="I23" s="212">
        <v>9.8459906065192625E-3</v>
      </c>
      <c r="J23" s="336">
        <v>-699</v>
      </c>
      <c r="K23" s="212">
        <v>-5.4003522979999994E-3</v>
      </c>
      <c r="L23" s="336">
        <v>3588</v>
      </c>
      <c r="M23" s="346">
        <v>2.7870800000000001E-2</v>
      </c>
      <c r="N23" s="349"/>
    </row>
    <row r="24" spans="1:14" x14ac:dyDescent="0.2">
      <c r="A24" s="321" t="s">
        <v>20</v>
      </c>
      <c r="B24" s="329">
        <v>996</v>
      </c>
      <c r="C24" s="212">
        <v>2.3E-2</v>
      </c>
      <c r="D24" s="336">
        <v>560</v>
      </c>
      <c r="E24" s="212">
        <v>1.2999999999999999E-2</v>
      </c>
      <c r="F24" s="336">
        <v>-22</v>
      </c>
      <c r="G24" s="212">
        <v>-4.9823353564634482E-4</v>
      </c>
      <c r="H24" s="336">
        <v>-114</v>
      </c>
      <c r="I24" s="212">
        <v>-2.583042552227308E-3</v>
      </c>
      <c r="J24" s="336">
        <v>-714</v>
      </c>
      <c r="K24" s="212">
        <v>-1.6219900044999999E-2</v>
      </c>
      <c r="L24" s="336">
        <v>-2465</v>
      </c>
      <c r="M24" s="346">
        <v>-5.6920499999999999E-2</v>
      </c>
      <c r="N24" s="349"/>
    </row>
    <row r="25" spans="1:14" ht="18" thickBot="1" x14ac:dyDescent="0.25">
      <c r="A25" s="322" t="s">
        <v>21</v>
      </c>
      <c r="B25" s="330">
        <v>2754</v>
      </c>
      <c r="C25" s="214">
        <v>3.5000000000000003E-2</v>
      </c>
      <c r="D25" s="337">
        <v>339</v>
      </c>
      <c r="E25" s="214">
        <v>4.0000000000000001E-3</v>
      </c>
      <c r="F25" s="337">
        <v>748</v>
      </c>
      <c r="G25" s="214">
        <v>9.2324022760093306E-3</v>
      </c>
      <c r="H25" s="337">
        <v>1400</v>
      </c>
      <c r="I25" s="214">
        <v>1.7121821761835458E-2</v>
      </c>
      <c r="J25" s="337">
        <v>1293</v>
      </c>
      <c r="K25" s="214">
        <v>1.5547031875999999E-2</v>
      </c>
      <c r="L25" s="337">
        <v>-547</v>
      </c>
      <c r="M25" s="347">
        <v>-6.4764000000000002E-3</v>
      </c>
      <c r="N25" s="349"/>
    </row>
    <row r="26" spans="1:14" ht="18" thickTop="1" x14ac:dyDescent="0.2">
      <c r="A26" s="323" t="s">
        <v>22</v>
      </c>
      <c r="B26" s="331">
        <v>347</v>
      </c>
      <c r="C26" s="213">
        <v>1.2E-2</v>
      </c>
      <c r="D26" s="338">
        <v>530</v>
      </c>
      <c r="E26" s="213">
        <v>1.7999999999999999E-2</v>
      </c>
      <c r="F26" s="338">
        <v>1118</v>
      </c>
      <c r="G26" s="213">
        <v>3.6760595797849606E-2</v>
      </c>
      <c r="H26" s="338">
        <v>1235</v>
      </c>
      <c r="I26" s="213">
        <v>3.9167803114395355E-2</v>
      </c>
      <c r="J26" s="338">
        <v>-670</v>
      </c>
      <c r="K26" s="213">
        <v>-2.0448025392E-2</v>
      </c>
      <c r="L26" s="338">
        <v>-431</v>
      </c>
      <c r="M26" s="348">
        <v>-1.3428499999999999E-2</v>
      </c>
      <c r="N26" s="349"/>
    </row>
    <row r="27" spans="1:14" x14ac:dyDescent="0.2">
      <c r="A27" s="321" t="s">
        <v>23</v>
      </c>
      <c r="B27" s="329">
        <v>2906</v>
      </c>
      <c r="C27" s="212">
        <v>6.5000000000000002E-2</v>
      </c>
      <c r="D27" s="336">
        <v>-1069</v>
      </c>
      <c r="E27" s="212">
        <v>-2.3E-2</v>
      </c>
      <c r="F27" s="336">
        <v>1088</v>
      </c>
      <c r="G27" s="212">
        <v>2.346395220945028E-2</v>
      </c>
      <c r="H27" s="336">
        <v>215</v>
      </c>
      <c r="I27" s="212">
        <v>4.5304170090819055E-3</v>
      </c>
      <c r="J27" s="336">
        <v>264</v>
      </c>
      <c r="K27" s="212">
        <v>5.5378419199999997E-3</v>
      </c>
      <c r="L27" s="336">
        <v>412</v>
      </c>
      <c r="M27" s="346">
        <v>8.5947999999999997E-3</v>
      </c>
      <c r="N27" s="349"/>
    </row>
    <row r="28" spans="1:14" x14ac:dyDescent="0.2">
      <c r="A28" s="321" t="s">
        <v>24</v>
      </c>
      <c r="B28" s="329">
        <v>686</v>
      </c>
      <c r="C28" s="212">
        <v>2.1999999999999999E-2</v>
      </c>
      <c r="D28" s="336">
        <v>-26</v>
      </c>
      <c r="E28" s="212">
        <v>-1E-3</v>
      </c>
      <c r="F28" s="336">
        <v>331</v>
      </c>
      <c r="G28" s="212">
        <v>1.0260702439629251E-2</v>
      </c>
      <c r="H28" s="336">
        <v>442</v>
      </c>
      <c r="I28" s="212">
        <v>1.3562442467014421E-2</v>
      </c>
      <c r="J28" s="336">
        <v>-1482</v>
      </c>
      <c r="K28" s="212">
        <v>-4.4865584887000001E-2</v>
      </c>
      <c r="L28" s="336">
        <v>84</v>
      </c>
      <c r="M28" s="346">
        <v>2.6624000000000001E-3</v>
      </c>
      <c r="N28" s="349"/>
    </row>
    <row r="29" spans="1:14" x14ac:dyDescent="0.2">
      <c r="A29" s="321" t="s">
        <v>25</v>
      </c>
      <c r="B29" s="329">
        <v>1161</v>
      </c>
      <c r="C29" s="212">
        <v>3.9E-2</v>
      </c>
      <c r="D29" s="336">
        <v>226</v>
      </c>
      <c r="E29" s="212">
        <v>7.0000000000000001E-3</v>
      </c>
      <c r="F29" s="336">
        <v>-555</v>
      </c>
      <c r="G29" s="212">
        <v>-1.8018310499318225E-2</v>
      </c>
      <c r="H29" s="336">
        <v>-725</v>
      </c>
      <c r="I29" s="212">
        <v>-2.3969319271332695E-2</v>
      </c>
      <c r="J29" s="336">
        <v>-1144</v>
      </c>
      <c r="K29" s="212">
        <v>-3.8750762143000002E-2</v>
      </c>
      <c r="L29" s="336">
        <v>-814</v>
      </c>
      <c r="M29" s="346">
        <v>-2.86842E-2</v>
      </c>
      <c r="N29" s="349"/>
    </row>
    <row r="30" spans="1:14" x14ac:dyDescent="0.2">
      <c r="A30" s="321" t="s">
        <v>26</v>
      </c>
      <c r="B30" s="329">
        <v>344</v>
      </c>
      <c r="C30" s="212">
        <v>3.4000000000000002E-2</v>
      </c>
      <c r="D30" s="336">
        <v>-176</v>
      </c>
      <c r="E30" s="212">
        <v>-1.7000000000000001E-2</v>
      </c>
      <c r="F30" s="336">
        <v>-49</v>
      </c>
      <c r="G30" s="212">
        <v>-4.7935824691841128E-3</v>
      </c>
      <c r="H30" s="336">
        <v>-163</v>
      </c>
      <c r="I30" s="212">
        <v>-1.6022805465447754E-2</v>
      </c>
      <c r="J30" s="336">
        <v>-331</v>
      </c>
      <c r="K30" s="212">
        <v>-3.3066933067000003E-2</v>
      </c>
      <c r="L30" s="336">
        <v>-379</v>
      </c>
      <c r="M30" s="346">
        <v>-3.9156900000000001E-2</v>
      </c>
      <c r="N30" s="349"/>
    </row>
    <row r="31" spans="1:14" x14ac:dyDescent="0.2">
      <c r="A31" s="321" t="s">
        <v>27</v>
      </c>
      <c r="B31" s="329">
        <v>704</v>
      </c>
      <c r="C31" s="212">
        <v>4.7E-2</v>
      </c>
      <c r="D31" s="336">
        <v>983</v>
      </c>
      <c r="E31" s="212">
        <v>6.3E-2</v>
      </c>
      <c r="F31" s="336">
        <v>948</v>
      </c>
      <c r="G31" s="212">
        <v>5.7170425762875406E-2</v>
      </c>
      <c r="H31" s="336">
        <v>442</v>
      </c>
      <c r="I31" s="212">
        <v>2.5213918996006845E-2</v>
      </c>
      <c r="J31" s="336">
        <v>-939</v>
      </c>
      <c r="K31" s="212">
        <v>-5.2247941241999996E-2</v>
      </c>
      <c r="L31" s="336">
        <v>96</v>
      </c>
      <c r="M31" s="346">
        <v>5.6360999999999998E-3</v>
      </c>
      <c r="N31" s="349"/>
    </row>
    <row r="32" spans="1:14" x14ac:dyDescent="0.2">
      <c r="A32" s="321" t="s">
        <v>28</v>
      </c>
      <c r="B32" s="329">
        <v>173</v>
      </c>
      <c r="C32" s="212">
        <v>1.2999999999999999E-2</v>
      </c>
      <c r="D32" s="336">
        <v>-283</v>
      </c>
      <c r="E32" s="212">
        <v>-2.1000000000000001E-2</v>
      </c>
      <c r="F32" s="336">
        <v>-588</v>
      </c>
      <c r="G32" s="212">
        <v>-4.5276045276045278E-2</v>
      </c>
      <c r="H32" s="336">
        <v>-723</v>
      </c>
      <c r="I32" s="212">
        <v>-5.8311154125332686E-2</v>
      </c>
      <c r="J32" s="336">
        <v>-505</v>
      </c>
      <c r="K32" s="212">
        <v>-4.3251113395000006E-2</v>
      </c>
      <c r="L32" s="336">
        <v>-335</v>
      </c>
      <c r="M32" s="346">
        <v>-2.9988399999999998E-2</v>
      </c>
      <c r="N32" s="349"/>
    </row>
    <row r="33" spans="1:14" x14ac:dyDescent="0.2">
      <c r="A33" s="321" t="s">
        <v>29</v>
      </c>
      <c r="B33" s="329">
        <v>-2</v>
      </c>
      <c r="C33" s="212">
        <v>0</v>
      </c>
      <c r="D33" s="336">
        <v>-735</v>
      </c>
      <c r="E33" s="212">
        <v>-5.0999999999999997E-2</v>
      </c>
      <c r="F33" s="336">
        <v>-950</v>
      </c>
      <c r="G33" s="212">
        <v>-6.9827269386255053E-2</v>
      </c>
      <c r="H33" s="336">
        <v>-891</v>
      </c>
      <c r="I33" s="212">
        <v>-7.0406953773212169E-2</v>
      </c>
      <c r="J33" s="336">
        <v>-1040</v>
      </c>
      <c r="K33" s="212">
        <v>-8.8405304317999991E-2</v>
      </c>
      <c r="L33" s="336">
        <v>-963</v>
      </c>
      <c r="M33" s="346">
        <v>-8.9798600000000006E-2</v>
      </c>
      <c r="N33" s="349"/>
    </row>
    <row r="34" spans="1:14" x14ac:dyDescent="0.2">
      <c r="A34" s="321" t="s">
        <v>30</v>
      </c>
      <c r="B34" s="329">
        <v>757</v>
      </c>
      <c r="C34" s="212">
        <v>6.3E-2</v>
      </c>
      <c r="D34" s="336">
        <v>698</v>
      </c>
      <c r="E34" s="212">
        <v>5.5E-2</v>
      </c>
      <c r="F34" s="336">
        <v>1727</v>
      </c>
      <c r="G34" s="212">
        <v>0.12891908032248434</v>
      </c>
      <c r="H34" s="336">
        <v>1246</v>
      </c>
      <c r="I34" s="212">
        <v>8.2391059974872713E-2</v>
      </c>
      <c r="J34" s="336">
        <v>644</v>
      </c>
      <c r="K34" s="212">
        <v>3.9342659905999999E-2</v>
      </c>
      <c r="L34" s="336">
        <v>1316</v>
      </c>
      <c r="M34" s="346">
        <v>7.7352599999999994E-2</v>
      </c>
      <c r="N34" s="349"/>
    </row>
    <row r="35" spans="1:14" x14ac:dyDescent="0.2">
      <c r="A35" s="321" t="s">
        <v>31</v>
      </c>
      <c r="B35" s="329">
        <v>-954</v>
      </c>
      <c r="C35" s="212">
        <v>-4.9000000000000002E-2</v>
      </c>
      <c r="D35" s="336">
        <v>-2582</v>
      </c>
      <c r="E35" s="212">
        <v>-0.14000000000000001</v>
      </c>
      <c r="F35" s="336">
        <v>-1623</v>
      </c>
      <c r="G35" s="212">
        <v>-0.10253332490997537</v>
      </c>
      <c r="H35" s="336">
        <v>-353</v>
      </c>
      <c r="I35" s="212">
        <v>-2.4848655497677039E-2</v>
      </c>
      <c r="J35" s="336">
        <v>-2067</v>
      </c>
      <c r="K35" s="212">
        <v>-0.14920955749699999</v>
      </c>
      <c r="L35" s="336">
        <v>-493</v>
      </c>
      <c r="M35" s="346">
        <v>-4.18293E-2</v>
      </c>
      <c r="N35" s="349"/>
    </row>
    <row r="36" spans="1:14" x14ac:dyDescent="0.2">
      <c r="A36" s="321" t="s">
        <v>32</v>
      </c>
      <c r="B36" s="329">
        <v>18</v>
      </c>
      <c r="C36" s="212">
        <v>2E-3</v>
      </c>
      <c r="D36" s="336">
        <v>-531</v>
      </c>
      <c r="E36" s="212">
        <v>-5.5E-2</v>
      </c>
      <c r="F36" s="336">
        <v>-361</v>
      </c>
      <c r="G36" s="212">
        <v>-3.9779614325068872E-2</v>
      </c>
      <c r="H36" s="336">
        <v>-502</v>
      </c>
      <c r="I36" s="212">
        <v>-5.7608446178563234E-2</v>
      </c>
      <c r="J36" s="336">
        <v>-879</v>
      </c>
      <c r="K36" s="212">
        <v>-0.10703848027299999</v>
      </c>
      <c r="L36" s="336">
        <v>-611</v>
      </c>
      <c r="M36" s="346">
        <v>-8.3321999999999993E-2</v>
      </c>
      <c r="N36" s="349"/>
    </row>
    <row r="37" spans="1:14" x14ac:dyDescent="0.2">
      <c r="A37" s="321" t="s">
        <v>33</v>
      </c>
      <c r="B37" s="329">
        <v>672</v>
      </c>
      <c r="C37" s="212">
        <v>2.4E-2</v>
      </c>
      <c r="D37" s="336">
        <v>-668</v>
      </c>
      <c r="E37" s="212">
        <v>-2.4E-2</v>
      </c>
      <c r="F37" s="336">
        <v>-291</v>
      </c>
      <c r="G37" s="212">
        <v>-1.049745680170268E-2</v>
      </c>
      <c r="H37" s="336">
        <v>-582</v>
      </c>
      <c r="I37" s="212">
        <v>-2.1217644914327378E-2</v>
      </c>
      <c r="J37" s="336">
        <v>-1822</v>
      </c>
      <c r="K37" s="212">
        <v>-6.7863528009999993E-2</v>
      </c>
      <c r="L37" s="336">
        <v>-1600</v>
      </c>
      <c r="M37" s="346">
        <v>-6.3933500000000004E-2</v>
      </c>
      <c r="N37" s="349"/>
    </row>
    <row r="38" spans="1:14" x14ac:dyDescent="0.2">
      <c r="A38" s="321" t="s">
        <v>34</v>
      </c>
      <c r="B38" s="329">
        <v>2664</v>
      </c>
      <c r="C38" s="212">
        <v>6.6000000000000003E-2</v>
      </c>
      <c r="D38" s="336">
        <v>-328</v>
      </c>
      <c r="E38" s="212">
        <v>-8.0000000000000002E-3</v>
      </c>
      <c r="F38" s="336">
        <v>-715</v>
      </c>
      <c r="G38" s="212">
        <v>-1.6721234798877455E-2</v>
      </c>
      <c r="H38" s="336">
        <v>44</v>
      </c>
      <c r="I38" s="212">
        <v>1.0464977999762159E-3</v>
      </c>
      <c r="J38" s="336">
        <v>-1746</v>
      </c>
      <c r="K38" s="212">
        <v>-4.1483523011000001E-2</v>
      </c>
      <c r="L38" s="336">
        <v>-474</v>
      </c>
      <c r="M38" s="346">
        <v>-1.1749300000000001E-2</v>
      </c>
      <c r="N38" s="349"/>
    </row>
    <row r="39" spans="1:14" x14ac:dyDescent="0.2">
      <c r="A39" s="321" t="s">
        <v>35</v>
      </c>
      <c r="B39" s="329">
        <v>-71</v>
      </c>
      <c r="C39" s="212">
        <v>-0.02</v>
      </c>
      <c r="D39" s="336">
        <v>4</v>
      </c>
      <c r="E39" s="212">
        <v>1E-3</v>
      </c>
      <c r="F39" s="336">
        <v>25</v>
      </c>
      <c r="G39" s="212">
        <v>7.1797817346352672E-3</v>
      </c>
      <c r="H39" s="336">
        <v>-48</v>
      </c>
      <c r="I39" s="212">
        <v>-1.3686911890504704E-2</v>
      </c>
      <c r="J39" s="336">
        <v>-245</v>
      </c>
      <c r="K39" s="212">
        <v>-7.0829719572000002E-2</v>
      </c>
      <c r="L39" s="336">
        <v>-176</v>
      </c>
      <c r="M39" s="346">
        <v>-5.4760400000000001E-2</v>
      </c>
      <c r="N39" s="349"/>
    </row>
    <row r="40" spans="1:14" x14ac:dyDescent="0.2">
      <c r="A40" s="321" t="s">
        <v>36</v>
      </c>
      <c r="B40" s="329">
        <v>1197</v>
      </c>
      <c r="C40" s="212">
        <v>5.6000000000000001E-2</v>
      </c>
      <c r="D40" s="336">
        <v>304</v>
      </c>
      <c r="E40" s="212">
        <v>1.2999999999999999E-2</v>
      </c>
      <c r="F40" s="336">
        <v>31</v>
      </c>
      <c r="G40" s="212">
        <v>1.3457197430109394E-3</v>
      </c>
      <c r="H40" s="329" t="s">
        <v>40</v>
      </c>
      <c r="I40" s="341" t="s">
        <v>40</v>
      </c>
      <c r="J40" s="343" t="s">
        <v>40</v>
      </c>
      <c r="K40" s="210" t="s">
        <v>40</v>
      </c>
      <c r="L40" s="343" t="s">
        <v>40</v>
      </c>
      <c r="M40" s="210" t="s">
        <v>40</v>
      </c>
    </row>
    <row r="41" spans="1:14" x14ac:dyDescent="0.2">
      <c r="A41" s="321" t="s">
        <v>37</v>
      </c>
      <c r="B41" s="329">
        <v>2410</v>
      </c>
      <c r="C41" s="212">
        <v>8.5999999999999993E-2</v>
      </c>
      <c r="D41" s="336">
        <v>-103</v>
      </c>
      <c r="E41" s="212">
        <v>-3.0000000000000001E-3</v>
      </c>
      <c r="F41" s="336">
        <v>-1650</v>
      </c>
      <c r="G41" s="212">
        <v>-5.4374691052891742E-2</v>
      </c>
      <c r="H41" s="329" t="s">
        <v>40</v>
      </c>
      <c r="I41" s="341" t="s">
        <v>40</v>
      </c>
      <c r="J41" s="343" t="s">
        <v>40</v>
      </c>
      <c r="K41" s="211" t="s">
        <v>40</v>
      </c>
      <c r="L41" s="343" t="s">
        <v>40</v>
      </c>
      <c r="M41" s="211" t="s">
        <v>40</v>
      </c>
    </row>
    <row r="42" spans="1:14" x14ac:dyDescent="0.2">
      <c r="A42" s="321" t="s">
        <v>38</v>
      </c>
      <c r="B42" s="329">
        <v>671</v>
      </c>
      <c r="C42" s="212">
        <v>6.3E-2</v>
      </c>
      <c r="D42" s="336">
        <v>-367</v>
      </c>
      <c r="E42" s="212">
        <v>-3.3000000000000002E-2</v>
      </c>
      <c r="F42" s="336">
        <v>-549</v>
      </c>
      <c r="G42" s="212">
        <v>-5.0385462555066082E-2</v>
      </c>
      <c r="H42" s="329" t="s">
        <v>40</v>
      </c>
      <c r="I42" s="341" t="s">
        <v>40</v>
      </c>
      <c r="J42" s="344" t="s">
        <v>40</v>
      </c>
      <c r="K42" s="210" t="s">
        <v>40</v>
      </c>
      <c r="L42" s="344" t="s">
        <v>40</v>
      </c>
      <c r="M42" s="210" t="s">
        <v>40</v>
      </c>
    </row>
    <row r="43" spans="1:14" ht="18" thickBot="1" x14ac:dyDescent="0.25">
      <c r="A43" s="324" t="s">
        <v>39</v>
      </c>
      <c r="B43" s="332">
        <v>744</v>
      </c>
      <c r="C43" s="333">
        <v>6.9000000000000006E-2</v>
      </c>
      <c r="D43" s="339">
        <v>-161</v>
      </c>
      <c r="E43" s="333">
        <v>-1.4E-2</v>
      </c>
      <c r="F43" s="339">
        <v>-489</v>
      </c>
      <c r="G43" s="333">
        <v>-4.3228429985855729E-2</v>
      </c>
      <c r="H43" s="332" t="s">
        <v>40</v>
      </c>
      <c r="I43" s="342" t="s">
        <v>40</v>
      </c>
      <c r="J43" s="345" t="s">
        <v>40</v>
      </c>
      <c r="K43" s="209" t="s">
        <v>40</v>
      </c>
      <c r="L43" s="345" t="s">
        <v>40</v>
      </c>
      <c r="M43" s="209" t="s">
        <v>40</v>
      </c>
    </row>
    <row r="44" spans="1:14" x14ac:dyDescent="0.2">
      <c r="A44" s="370" t="s">
        <v>138</v>
      </c>
      <c r="B44" s="370"/>
      <c r="C44" s="370"/>
      <c r="D44" s="370"/>
      <c r="E44" s="370"/>
      <c r="F44" s="370"/>
      <c r="G44" s="370"/>
      <c r="H44" s="370"/>
      <c r="I44" s="370"/>
      <c r="J44" s="370"/>
      <c r="K44" s="370"/>
      <c r="L44" s="115"/>
      <c r="M44" s="115"/>
    </row>
    <row r="45" spans="1:14" x14ac:dyDescent="0.2">
      <c r="A45" s="371" t="s">
        <v>137</v>
      </c>
      <c r="B45" s="371"/>
      <c r="C45" s="371"/>
      <c r="D45" s="371"/>
      <c r="E45" s="371"/>
      <c r="F45" s="371"/>
      <c r="G45" s="371"/>
      <c r="H45" s="371"/>
      <c r="I45" s="371"/>
      <c r="J45" s="371"/>
      <c r="K45" s="371"/>
      <c r="L45" s="115"/>
      <c r="M45" s="115"/>
    </row>
    <row r="46" spans="1:14" x14ac:dyDescent="0.2">
      <c r="A46" s="371" t="s">
        <v>136</v>
      </c>
      <c r="B46" s="371"/>
      <c r="C46" s="371"/>
      <c r="D46" s="371"/>
      <c r="E46" s="371"/>
      <c r="F46" s="371"/>
      <c r="G46" s="371"/>
      <c r="H46" s="371"/>
      <c r="I46" s="371"/>
      <c r="J46" s="371"/>
      <c r="K46" s="371"/>
      <c r="L46" s="115"/>
      <c r="M46" s="115"/>
    </row>
  </sheetData>
  <mergeCells count="10">
    <mergeCell ref="L2:M2"/>
    <mergeCell ref="A44:K44"/>
    <mergeCell ref="A45:K45"/>
    <mergeCell ref="A46:K46"/>
    <mergeCell ref="H2:I2"/>
    <mergeCell ref="A2:A3"/>
    <mergeCell ref="B2:C2"/>
    <mergeCell ref="D2:E2"/>
    <mergeCell ref="F2:G2"/>
    <mergeCell ref="J2:K2"/>
  </mergeCells>
  <phoneticPr fontId="6"/>
  <pageMargins left="0.59055118110236227" right="0.59055118110236227" top="0.59055118110236227" bottom="0.59055118110236227" header="0.39370078740157483" footer="0.39370078740157483"/>
  <headerFooter>
    <oddHeader>&amp;R&amp;"メイリオ,レギュラー"&amp;A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47"/>
  <sheetViews>
    <sheetView showGridLines="0" view="pageBreakPreview" zoomScaleNormal="100" zoomScaleSheetLayoutView="100" workbookViewId="0">
      <pane xSplit="1" ySplit="3" topLeftCell="B4" activePane="bottomRight" state="frozen"/>
      <selection activeCell="D8" sqref="D8"/>
      <selection pane="topRight" activeCell="D8" sqref="D8"/>
      <selection pane="bottomLeft" activeCell="D8" sqref="D8"/>
      <selection pane="bottomRight" activeCell="E9" sqref="E9"/>
    </sheetView>
  </sheetViews>
  <sheetFormatPr defaultColWidth="9" defaultRowHeight="17.5" x14ac:dyDescent="0.2"/>
  <cols>
    <col min="1" max="1" width="9.1796875" style="44" bestFit="1" customWidth="1"/>
    <col min="2" max="2" width="11.08984375" style="14" customWidth="1"/>
    <col min="3" max="3" width="6" style="15" customWidth="1"/>
    <col min="4" max="4" width="12.453125" style="14" customWidth="1"/>
    <col min="5" max="5" width="5.90625" style="15" bestFit="1" customWidth="1"/>
    <col min="6" max="6" width="12.453125" style="14" customWidth="1"/>
    <col min="7" max="7" width="5.90625" style="15" bestFit="1" customWidth="1"/>
    <col min="8" max="8" width="12.453125" style="14" customWidth="1"/>
    <col min="9" max="9" width="5.90625" style="15" bestFit="1" customWidth="1"/>
    <col min="10" max="10" width="12.453125" style="14" customWidth="1"/>
    <col min="11" max="11" width="5.90625" style="15" bestFit="1" customWidth="1"/>
    <col min="12" max="12" width="12.453125" style="14" customWidth="1"/>
    <col min="13" max="13" width="5.90625" style="15" bestFit="1" customWidth="1"/>
    <col min="14" max="14" width="12.453125" style="14" customWidth="1"/>
    <col min="15" max="15" width="5.90625" style="15" bestFit="1" customWidth="1"/>
    <col min="16" max="16" width="12.453125" style="14" customWidth="1"/>
    <col min="17" max="17" width="7.36328125" style="15" customWidth="1"/>
    <col min="18" max="18" width="12.453125" style="14" customWidth="1"/>
    <col min="19" max="19" width="7.36328125" style="15" customWidth="1"/>
    <col min="20" max="20" width="9.1796875" style="44" bestFit="1" customWidth="1"/>
    <col min="21" max="21" width="12.453125" style="15" customWidth="1"/>
    <col min="22" max="22" width="7.36328125" style="15" customWidth="1"/>
    <col min="23" max="23" width="12.453125" style="15" customWidth="1"/>
    <col min="24" max="24" width="7.36328125" style="15" customWidth="1"/>
    <col min="25" max="25" width="12.453125" style="15" customWidth="1"/>
    <col min="26" max="26" width="7.36328125" style="15" customWidth="1"/>
    <col min="27" max="27" width="12.453125" style="14" customWidth="1"/>
    <col min="28" max="28" width="7.36328125" style="15" customWidth="1"/>
    <col min="29" max="29" width="12.453125" style="14" customWidth="1"/>
    <col min="30" max="30" width="7.36328125" style="15" customWidth="1"/>
    <col min="31" max="31" width="12.453125" style="14" customWidth="1"/>
    <col min="32" max="32" width="7.36328125" style="15" customWidth="1"/>
    <col min="33" max="33" width="12.453125" style="14" customWidth="1"/>
    <col min="34" max="34" width="7.36328125" style="15" customWidth="1"/>
    <col min="35" max="35" width="12.453125" style="14" customWidth="1"/>
    <col min="36" max="36" width="7.36328125" style="15" customWidth="1"/>
    <col min="37" max="37" width="12.453125" style="14" customWidth="1"/>
    <col min="38" max="38" width="7.36328125" style="15" customWidth="1"/>
    <col min="39" max="16384" width="9" style="44"/>
  </cols>
  <sheetData>
    <row r="1" spans="1:38" ht="18" customHeight="1" thickBot="1" x14ac:dyDescent="0.25">
      <c r="A1" s="44" t="s">
        <v>124</v>
      </c>
      <c r="B1" s="118"/>
      <c r="C1" s="118"/>
      <c r="D1" s="118"/>
      <c r="E1" s="118"/>
      <c r="F1" s="118"/>
      <c r="G1" s="118"/>
      <c r="H1" s="73"/>
      <c r="I1" s="73"/>
      <c r="J1" s="73"/>
      <c r="K1" s="73"/>
      <c r="L1" s="73"/>
      <c r="M1" s="73"/>
      <c r="N1" s="73"/>
      <c r="O1" s="73"/>
      <c r="Q1" s="73"/>
      <c r="R1" s="73"/>
      <c r="S1" s="73"/>
      <c r="T1" s="44" t="s">
        <v>124</v>
      </c>
      <c r="U1" s="242"/>
      <c r="V1" s="242"/>
      <c r="W1" s="242"/>
      <c r="X1" s="242"/>
      <c r="Y1" s="242"/>
      <c r="Z1" s="242"/>
      <c r="AA1" s="242"/>
      <c r="AB1" s="242"/>
      <c r="AC1" s="242"/>
      <c r="AD1" s="242"/>
      <c r="AE1" s="242"/>
      <c r="AF1" s="242"/>
      <c r="AG1" s="242"/>
      <c r="AH1" s="242"/>
      <c r="AI1" s="242"/>
      <c r="AJ1" s="242"/>
      <c r="AK1" s="242"/>
      <c r="AL1" s="242"/>
    </row>
    <row r="2" spans="1:38" s="62" customFormat="1" ht="18" customHeight="1" x14ac:dyDescent="0.2">
      <c r="A2" s="382" t="s">
        <v>63</v>
      </c>
      <c r="B2" s="379" t="s">
        <v>122</v>
      </c>
      <c r="C2" s="380"/>
      <c r="D2" s="380"/>
      <c r="E2" s="380"/>
      <c r="F2" s="380"/>
      <c r="G2" s="381"/>
      <c r="H2" s="379" t="s">
        <v>121</v>
      </c>
      <c r="I2" s="380"/>
      <c r="J2" s="380"/>
      <c r="K2" s="380"/>
      <c r="L2" s="380"/>
      <c r="M2" s="381"/>
      <c r="N2" s="379" t="s">
        <v>97</v>
      </c>
      <c r="O2" s="380"/>
      <c r="P2" s="380"/>
      <c r="Q2" s="380"/>
      <c r="R2" s="380"/>
      <c r="S2" s="381"/>
      <c r="T2" s="382" t="s">
        <v>63</v>
      </c>
      <c r="U2" s="379" t="s">
        <v>120</v>
      </c>
      <c r="V2" s="380"/>
      <c r="W2" s="380"/>
      <c r="X2" s="380"/>
      <c r="Y2" s="380"/>
      <c r="Z2" s="381"/>
      <c r="AA2" s="379" t="s">
        <v>95</v>
      </c>
      <c r="AB2" s="380"/>
      <c r="AC2" s="380"/>
      <c r="AD2" s="380"/>
      <c r="AE2" s="380"/>
      <c r="AF2" s="381"/>
      <c r="AG2" s="379" t="s">
        <v>173</v>
      </c>
      <c r="AH2" s="380"/>
      <c r="AI2" s="380"/>
      <c r="AJ2" s="380"/>
      <c r="AK2" s="380"/>
      <c r="AL2" s="381"/>
    </row>
    <row r="3" spans="1:38" s="62" customFormat="1" ht="18" customHeight="1" thickBot="1" x14ac:dyDescent="0.25">
      <c r="A3" s="383"/>
      <c r="B3" s="384" t="s">
        <v>123</v>
      </c>
      <c r="C3" s="385"/>
      <c r="D3" s="377" t="s">
        <v>94</v>
      </c>
      <c r="E3" s="377"/>
      <c r="F3" s="377" t="s">
        <v>70</v>
      </c>
      <c r="G3" s="378"/>
      <c r="H3" s="384" t="s">
        <v>96</v>
      </c>
      <c r="I3" s="385"/>
      <c r="J3" s="377" t="s">
        <v>71</v>
      </c>
      <c r="K3" s="377"/>
      <c r="L3" s="377" t="s">
        <v>70</v>
      </c>
      <c r="M3" s="378"/>
      <c r="N3" s="384" t="s">
        <v>92</v>
      </c>
      <c r="O3" s="385"/>
      <c r="P3" s="377" t="s">
        <v>71</v>
      </c>
      <c r="Q3" s="377"/>
      <c r="R3" s="377" t="s">
        <v>70</v>
      </c>
      <c r="S3" s="378"/>
      <c r="T3" s="383"/>
      <c r="U3" s="384" t="s">
        <v>92</v>
      </c>
      <c r="V3" s="385"/>
      <c r="W3" s="377" t="s">
        <v>71</v>
      </c>
      <c r="X3" s="377"/>
      <c r="Y3" s="377" t="s">
        <v>70</v>
      </c>
      <c r="Z3" s="378"/>
      <c r="AA3" s="384" t="s">
        <v>92</v>
      </c>
      <c r="AB3" s="385"/>
      <c r="AC3" s="377" t="s">
        <v>71</v>
      </c>
      <c r="AD3" s="377"/>
      <c r="AE3" s="377" t="s">
        <v>70</v>
      </c>
      <c r="AF3" s="378"/>
      <c r="AG3" s="384" t="s">
        <v>92</v>
      </c>
      <c r="AH3" s="385"/>
      <c r="AI3" s="377" t="s">
        <v>71</v>
      </c>
      <c r="AJ3" s="377"/>
      <c r="AK3" s="377" t="s">
        <v>70</v>
      </c>
      <c r="AL3" s="378"/>
    </row>
    <row r="4" spans="1:38" ht="18" customHeight="1" x14ac:dyDescent="0.2">
      <c r="A4" s="166"/>
      <c r="B4" s="150" t="s">
        <v>56</v>
      </c>
      <c r="C4" s="167" t="s">
        <v>55</v>
      </c>
      <c r="D4" s="168" t="s">
        <v>56</v>
      </c>
      <c r="E4" s="167" t="s">
        <v>55</v>
      </c>
      <c r="F4" s="168" t="s">
        <v>56</v>
      </c>
      <c r="G4" s="169" t="s">
        <v>55</v>
      </c>
      <c r="H4" s="150" t="s">
        <v>56</v>
      </c>
      <c r="I4" s="167" t="s">
        <v>55</v>
      </c>
      <c r="J4" s="168" t="s">
        <v>56</v>
      </c>
      <c r="K4" s="167" t="s">
        <v>55</v>
      </c>
      <c r="L4" s="168" t="s">
        <v>56</v>
      </c>
      <c r="M4" s="169" t="s">
        <v>55</v>
      </c>
      <c r="N4" s="150" t="s">
        <v>56</v>
      </c>
      <c r="O4" s="167" t="s">
        <v>55</v>
      </c>
      <c r="P4" s="168" t="s">
        <v>56</v>
      </c>
      <c r="Q4" s="167" t="s">
        <v>55</v>
      </c>
      <c r="R4" s="168" t="s">
        <v>56</v>
      </c>
      <c r="S4" s="169" t="s">
        <v>55</v>
      </c>
      <c r="T4" s="166"/>
      <c r="U4" s="150" t="s">
        <v>56</v>
      </c>
      <c r="V4" s="167" t="s">
        <v>55</v>
      </c>
      <c r="W4" s="168" t="s">
        <v>56</v>
      </c>
      <c r="X4" s="167" t="s">
        <v>55</v>
      </c>
      <c r="Y4" s="168" t="s">
        <v>56</v>
      </c>
      <c r="Z4" s="169" t="s">
        <v>55</v>
      </c>
      <c r="AA4" s="150" t="s">
        <v>56</v>
      </c>
      <c r="AB4" s="167" t="s">
        <v>55</v>
      </c>
      <c r="AC4" s="168" t="s">
        <v>56</v>
      </c>
      <c r="AD4" s="167" t="s">
        <v>55</v>
      </c>
      <c r="AE4" s="168" t="s">
        <v>56</v>
      </c>
      <c r="AF4" s="169" t="s">
        <v>55</v>
      </c>
      <c r="AG4" s="150" t="s">
        <v>56</v>
      </c>
      <c r="AH4" s="167" t="s">
        <v>55</v>
      </c>
      <c r="AI4" s="168" t="s">
        <v>56</v>
      </c>
      <c r="AJ4" s="167" t="s">
        <v>55</v>
      </c>
      <c r="AK4" s="168" t="s">
        <v>56</v>
      </c>
      <c r="AL4" s="169" t="s">
        <v>55</v>
      </c>
    </row>
    <row r="5" spans="1:38" ht="18" customHeight="1" x14ac:dyDescent="0.2">
      <c r="A5" s="154" t="s">
        <v>48</v>
      </c>
      <c r="B5" s="155">
        <f>SUM(B6:B7)</f>
        <v>468620</v>
      </c>
      <c r="C5" s="170">
        <v>5.6830667361961709</v>
      </c>
      <c r="D5" s="171">
        <f>SUM(D6:D7)</f>
        <v>240103</v>
      </c>
      <c r="E5" s="170">
        <v>5.7038026855761634</v>
      </c>
      <c r="F5" s="171">
        <f>SUM(F6:F7)</f>
        <v>228517</v>
      </c>
      <c r="G5" s="172">
        <v>5.6614412684648974</v>
      </c>
      <c r="H5" s="155">
        <f>SUM(H6:H7)</f>
        <v>487951</v>
      </c>
      <c r="I5" s="170">
        <v>5.7473792028102793</v>
      </c>
      <c r="J5" s="171">
        <f>SUM(J6:J7)</f>
        <v>249869</v>
      </c>
      <c r="K5" s="170">
        <v>5.7990580177339979</v>
      </c>
      <c r="L5" s="171">
        <f>SUM(L6:L7)</f>
        <v>238082</v>
      </c>
      <c r="M5" s="172">
        <v>5.6941232970151061</v>
      </c>
      <c r="N5" s="155">
        <f>SUM(N6:N7)</f>
        <v>441284</v>
      </c>
      <c r="O5" s="170">
        <v>5.4197889188960779</v>
      </c>
      <c r="P5" s="171">
        <f>SUM(P6:P7)</f>
        <v>243563</v>
      </c>
      <c r="Q5" s="170">
        <v>5.4800311842242921</v>
      </c>
      <c r="R5" s="171">
        <f>SUM(R6:R7)</f>
        <v>232923</v>
      </c>
      <c r="S5" s="172">
        <v>5.3581952969398499</v>
      </c>
      <c r="T5" s="154" t="s">
        <v>48</v>
      </c>
      <c r="U5" s="155">
        <f>SUM(U6:U7)</f>
        <v>462237</v>
      </c>
      <c r="V5" s="170">
        <v>5.1085332753631576</v>
      </c>
      <c r="W5" s="171">
        <f>SUM(W6:W7)</f>
        <v>236700</v>
      </c>
      <c r="X5" s="170">
        <v>5.208442209286078</v>
      </c>
      <c r="Y5" s="171">
        <f>SUM(Y6:Y7)</f>
        <v>225537</v>
      </c>
      <c r="Z5" s="172">
        <v>5.0077201714291046</v>
      </c>
      <c r="AA5" s="155">
        <f>SUM(AA6:AA7)</f>
        <v>440612</v>
      </c>
      <c r="AB5" s="170">
        <v>4.827982337473129</v>
      </c>
      <c r="AC5" s="171">
        <f>SUM(AC6:AC7)</f>
        <v>225452</v>
      </c>
      <c r="AD5" s="170">
        <v>4.9452311461033593</v>
      </c>
      <c r="AE5" s="171">
        <f>SUM(AE6:AE7)</f>
        <v>215160</v>
      </c>
      <c r="AF5" s="172">
        <v>4.7109455259154558</v>
      </c>
      <c r="AG5" s="155">
        <f>SUM(AG6:AG7)</f>
        <v>404239</v>
      </c>
      <c r="AH5" s="170">
        <v>4.3761421717103097</v>
      </c>
      <c r="AI5" s="171">
        <f>SUM(AI6:AI7)</f>
        <v>207019</v>
      </c>
      <c r="AJ5" s="170">
        <v>4.5119204022084149</v>
      </c>
      <c r="AK5" s="171">
        <f>SUM(AK6:AK7)</f>
        <v>197220</v>
      </c>
      <c r="AL5" s="172">
        <v>4.2421396628013053</v>
      </c>
    </row>
    <row r="6" spans="1:38" ht="18" customHeight="1" x14ac:dyDescent="0.2">
      <c r="A6" s="173" t="s">
        <v>74</v>
      </c>
      <c r="B6" s="174">
        <f>SUM(B8:B26)</f>
        <v>448126</v>
      </c>
      <c r="C6" s="175">
        <v>5.7009678106742232</v>
      </c>
      <c r="D6" s="176">
        <f>SUM(D8:D26)</f>
        <v>229644</v>
      </c>
      <c r="E6" s="175">
        <v>5.7159227890947353</v>
      </c>
      <c r="F6" s="176">
        <f>SUM(F8:F26)</f>
        <v>218482</v>
      </c>
      <c r="G6" s="177">
        <v>5.685332922533104</v>
      </c>
      <c r="H6" s="174">
        <f>SUM(H8:H26)</f>
        <v>468240</v>
      </c>
      <c r="I6" s="175">
        <v>5.7744081398140779</v>
      </c>
      <c r="J6" s="176">
        <f>SUM(J8:J26)</f>
        <v>239785</v>
      </c>
      <c r="K6" s="175">
        <v>5.820354845396559</v>
      </c>
      <c r="L6" s="176">
        <f>SUM(L8:L26)</f>
        <v>228455</v>
      </c>
      <c r="M6" s="177">
        <v>5.7269566172162909</v>
      </c>
      <c r="N6" s="174">
        <f>SUM(N8:N26)</f>
        <v>422967</v>
      </c>
      <c r="O6" s="175">
        <v>5.4459270339037245</v>
      </c>
      <c r="P6" s="176">
        <f>SUM(P8:P26)</f>
        <v>234166</v>
      </c>
      <c r="Q6" s="175">
        <v>5.4999917793483135</v>
      </c>
      <c r="R6" s="176">
        <f>SUM(R8:R26)</f>
        <v>224003</v>
      </c>
      <c r="S6" s="177">
        <v>5.3905341562771927</v>
      </c>
      <c r="T6" s="173" t="s">
        <v>74</v>
      </c>
      <c r="U6" s="174">
        <f>SUM(U8:U26)</f>
        <v>448623</v>
      </c>
      <c r="V6" s="175">
        <v>5.1311739206072184</v>
      </c>
      <c r="W6" s="176">
        <f>SUM(W8:W26)</f>
        <v>229766</v>
      </c>
      <c r="X6" s="175">
        <v>5.2285912914460742</v>
      </c>
      <c r="Y6" s="176">
        <f>SUM(Y8:Y26)</f>
        <v>218857</v>
      </c>
      <c r="Z6" s="177">
        <v>5.0327318316948251</v>
      </c>
      <c r="AA6" s="174">
        <f>SUM(AA8:AA26)</f>
        <v>428823</v>
      </c>
      <c r="AB6" s="175">
        <v>4.8548205737347461</v>
      </c>
      <c r="AC6" s="176">
        <f>SUM(AC8:AC26)</f>
        <v>219448</v>
      </c>
      <c r="AD6" s="175">
        <v>4.9705265136801149</v>
      </c>
      <c r="AE6" s="176">
        <f>SUM(AE8:AE26)</f>
        <v>209375</v>
      </c>
      <c r="AF6" s="177">
        <v>4.7391922085077072</v>
      </c>
      <c r="AG6" s="174">
        <f>SUM(AG8:AG26)</f>
        <v>393693</v>
      </c>
      <c r="AH6" s="175">
        <v>4.3995796801291132</v>
      </c>
      <c r="AI6" s="176">
        <f>SUM(AI8:AI26)</f>
        <v>201533</v>
      </c>
      <c r="AJ6" s="175">
        <v>4.5328244206132142</v>
      </c>
      <c r="AK6" s="176">
        <f>SUM(AK8:AK26)</f>
        <v>192160</v>
      </c>
      <c r="AL6" s="177">
        <v>4.2680000168800998</v>
      </c>
    </row>
    <row r="7" spans="1:38" ht="18" customHeight="1" thickBot="1" x14ac:dyDescent="0.25">
      <c r="A7" s="245" t="s">
        <v>2</v>
      </c>
      <c r="B7" s="249">
        <f>SUM(B27:B44)</f>
        <v>20494</v>
      </c>
      <c r="C7" s="266">
        <v>5.3179370742783005</v>
      </c>
      <c r="D7" s="267">
        <f>SUM(D27:D44)</f>
        <v>10459</v>
      </c>
      <c r="E7" s="266">
        <v>5.4500640938792948</v>
      </c>
      <c r="F7" s="267">
        <f>SUM(F27:F44)</f>
        <v>10035</v>
      </c>
      <c r="G7" s="268">
        <v>5.1868774842481224</v>
      </c>
      <c r="H7" s="249">
        <f>SUM(H27:H44)</f>
        <v>19711</v>
      </c>
      <c r="I7" s="266">
        <v>5.1722554455497507</v>
      </c>
      <c r="J7" s="267">
        <f>SUM(J27:J44)</f>
        <v>10084</v>
      </c>
      <c r="K7" s="266">
        <v>5.334885197333616</v>
      </c>
      <c r="L7" s="267">
        <f>SUM(L27:L44)</f>
        <v>9627</v>
      </c>
      <c r="M7" s="268">
        <v>5.0122090268702717</v>
      </c>
      <c r="N7" s="249">
        <f>SUM(N27:N44)</f>
        <v>18317</v>
      </c>
      <c r="O7" s="266">
        <v>4.8388673293901023</v>
      </c>
      <c r="P7" s="267">
        <f>SUM(P27:P44)</f>
        <v>9397</v>
      </c>
      <c r="Q7" s="266">
        <v>5.0255368077653291</v>
      </c>
      <c r="R7" s="267">
        <f>SUM(R27:R44)</f>
        <v>8920</v>
      </c>
      <c r="S7" s="268">
        <v>4.656650344028316</v>
      </c>
      <c r="T7" s="245" t="s">
        <v>2</v>
      </c>
      <c r="U7" s="249">
        <f>SUM(U27:U44)</f>
        <v>13614</v>
      </c>
      <c r="V7" s="266">
        <v>4.4600385265558051</v>
      </c>
      <c r="W7" s="267">
        <f>SUM(W27:W44)</f>
        <v>6934</v>
      </c>
      <c r="X7" s="266">
        <v>4.6186638246852727</v>
      </c>
      <c r="Y7" s="267">
        <f>SUM(Y27:Y44)</f>
        <v>6680</v>
      </c>
      <c r="Z7" s="268">
        <v>4.3065100506724088</v>
      </c>
      <c r="AA7" s="249">
        <f>SUM(AA27:AA44)</f>
        <v>11789</v>
      </c>
      <c r="AB7" s="266">
        <v>4.0196807168527222</v>
      </c>
      <c r="AC7" s="267">
        <f>SUM(AC27:AC44)</f>
        <v>6004</v>
      </c>
      <c r="AD7" s="266">
        <v>4.1696471356246478</v>
      </c>
      <c r="AE7" s="267">
        <f>SUM(AE27:AE44)</f>
        <v>5785</v>
      </c>
      <c r="AF7" s="268">
        <v>3.8750343293879657</v>
      </c>
      <c r="AG7" s="249">
        <f>SUM(AG27:AG44)</f>
        <v>10546</v>
      </c>
      <c r="AH7" s="266">
        <v>3.6502211730826475</v>
      </c>
      <c r="AI7" s="267">
        <f>SUM(AI27:AI44)</f>
        <v>5486</v>
      </c>
      <c r="AJ7" s="266">
        <v>3.8582721467353078</v>
      </c>
      <c r="AK7" s="267">
        <f>SUM(AK27:AK44)</f>
        <v>5060</v>
      </c>
      <c r="AL7" s="268">
        <v>3.4486048825702333</v>
      </c>
    </row>
    <row r="8" spans="1:38" ht="18" customHeight="1" thickTop="1" x14ac:dyDescent="0.2">
      <c r="A8" s="48" t="s">
        <v>3</v>
      </c>
      <c r="B8" s="90">
        <f>SUM(D8,F8)</f>
        <v>187374</v>
      </c>
      <c r="C8" s="140">
        <v>5.6657482486356781</v>
      </c>
      <c r="D8" s="141">
        <v>96039</v>
      </c>
      <c r="E8" s="140">
        <v>5.6985211222477234</v>
      </c>
      <c r="F8" s="141">
        <v>91335</v>
      </c>
      <c r="G8" s="142">
        <v>5.6316916224155324</v>
      </c>
      <c r="H8" s="90">
        <f>SUM(J8,L8)</f>
        <v>195958</v>
      </c>
      <c r="I8" s="140">
        <v>5.7186448225979243</v>
      </c>
      <c r="J8" s="141">
        <v>100072</v>
      </c>
      <c r="K8" s="140">
        <v>5.7665357452379631</v>
      </c>
      <c r="L8" s="141">
        <v>95886</v>
      </c>
      <c r="M8" s="142">
        <v>5.6695041977603662</v>
      </c>
      <c r="N8" s="90">
        <f>SUM(P8,R8)</f>
        <v>195100</v>
      </c>
      <c r="O8" s="140">
        <v>5.4502870130639272</v>
      </c>
      <c r="P8" s="141">
        <v>99719</v>
      </c>
      <c r="Q8" s="140">
        <v>5.5289510467797642</v>
      </c>
      <c r="R8" s="141">
        <v>95381</v>
      </c>
      <c r="S8" s="142">
        <v>5.3704036318817785</v>
      </c>
      <c r="T8" s="48" t="s">
        <v>3</v>
      </c>
      <c r="U8" s="90">
        <f>SUM(W8,Y8)</f>
        <v>188652</v>
      </c>
      <c r="V8" s="140">
        <v>5.1142209076026095</v>
      </c>
      <c r="W8" s="141">
        <v>96800</v>
      </c>
      <c r="X8" s="140">
        <v>5.2330915190940264</v>
      </c>
      <c r="Y8" s="141">
        <v>91852</v>
      </c>
      <c r="Z8" s="142">
        <v>4.9946547210830206</v>
      </c>
      <c r="AA8" s="90">
        <f>SUM(AC8,AE8)</f>
        <v>181628</v>
      </c>
      <c r="AB8" s="140">
        <v>4.8761236712195197</v>
      </c>
      <c r="AC8" s="141">
        <v>92947</v>
      </c>
      <c r="AD8" s="140">
        <v>5.0079607324412638</v>
      </c>
      <c r="AE8" s="141">
        <v>88681</v>
      </c>
      <c r="AF8" s="142">
        <v>4.745194795326988</v>
      </c>
      <c r="AG8" s="90">
        <f>SUM(AI8,AK8)</f>
        <v>164650</v>
      </c>
      <c r="AH8" s="140">
        <v>4.358713230554355</v>
      </c>
      <c r="AI8" s="141">
        <v>84254</v>
      </c>
      <c r="AJ8" s="140">
        <v>4.5120641780533983</v>
      </c>
      <c r="AK8" s="141">
        <v>80396</v>
      </c>
      <c r="AL8" s="142">
        <v>4.2088047970197673</v>
      </c>
    </row>
    <row r="9" spans="1:38" ht="18" customHeight="1" x14ac:dyDescent="0.2">
      <c r="A9" s="70" t="s">
        <v>4</v>
      </c>
      <c r="B9" s="131">
        <f t="shared" ref="B9:B44" si="0">SUM(D9,F9)</f>
        <v>70411</v>
      </c>
      <c r="C9" s="132">
        <v>5.8538268402587255</v>
      </c>
      <c r="D9" s="133">
        <v>36112</v>
      </c>
      <c r="E9" s="132">
        <v>5.7338473556852607</v>
      </c>
      <c r="F9" s="133">
        <v>34299</v>
      </c>
      <c r="G9" s="134">
        <v>5.9856967344716381</v>
      </c>
      <c r="H9" s="131">
        <f t="shared" ref="H9:H44" si="1">SUM(J9,L9)</f>
        <v>74750</v>
      </c>
      <c r="I9" s="132">
        <v>5.9804545145431049</v>
      </c>
      <c r="J9" s="133">
        <v>38456</v>
      </c>
      <c r="K9" s="132">
        <v>5.9163349984692237</v>
      </c>
      <c r="L9" s="133">
        <v>36294</v>
      </c>
      <c r="M9" s="134">
        <v>6.0499276555738541</v>
      </c>
      <c r="N9" s="131">
        <f t="shared" ref="N9:N44" si="2">SUM(P9,R9)</f>
        <v>74307</v>
      </c>
      <c r="O9" s="132">
        <v>5.5995767932594376</v>
      </c>
      <c r="P9" s="133">
        <v>38040</v>
      </c>
      <c r="Q9" s="132">
        <v>5.5364731908948013</v>
      </c>
      <c r="R9" s="133">
        <v>36267</v>
      </c>
      <c r="S9" s="134">
        <v>5.6673297589896414</v>
      </c>
      <c r="T9" s="70" t="s">
        <v>4</v>
      </c>
      <c r="U9" s="131">
        <f t="shared" ref="U9:U44" si="3">SUM(W9,Y9)</f>
        <v>78752</v>
      </c>
      <c r="V9" s="132">
        <v>5.5244712075380633</v>
      </c>
      <c r="W9" s="133">
        <v>40433</v>
      </c>
      <c r="X9" s="132">
        <v>5.549981126248241</v>
      </c>
      <c r="Y9" s="133">
        <v>38319</v>
      </c>
      <c r="Z9" s="134">
        <v>5.4978069892264854</v>
      </c>
      <c r="AA9" s="131">
        <f t="shared" ref="AA9:AA44" si="4">SUM(AC9,AE9)</f>
        <v>77490</v>
      </c>
      <c r="AB9" s="132">
        <v>5.2528007819887703</v>
      </c>
      <c r="AC9" s="133">
        <v>39735</v>
      </c>
      <c r="AD9" s="132">
        <v>5.304804295643212</v>
      </c>
      <c r="AE9" s="133">
        <v>37755</v>
      </c>
      <c r="AF9" s="134">
        <v>5.1991599820979788</v>
      </c>
      <c r="AG9" s="131">
        <f t="shared" ref="AG9:AG44" si="5">SUM(AI9,AK9)</f>
        <v>77251</v>
      </c>
      <c r="AH9" s="132">
        <v>5.0219663490354698</v>
      </c>
      <c r="AI9" s="133">
        <v>39556</v>
      </c>
      <c r="AJ9" s="132">
        <v>5.0989208169410594</v>
      </c>
      <c r="AK9" s="133">
        <v>37695</v>
      </c>
      <c r="AL9" s="134">
        <v>4.9436713924117042</v>
      </c>
    </row>
    <row r="10" spans="1:38" ht="18" customHeight="1" x14ac:dyDescent="0.2">
      <c r="A10" s="70" t="s">
        <v>12</v>
      </c>
      <c r="B10" s="131">
        <f t="shared" si="0"/>
        <v>35401</v>
      </c>
      <c r="C10" s="132">
        <v>6.2042036673869649</v>
      </c>
      <c r="D10" s="133">
        <v>18184</v>
      </c>
      <c r="E10" s="132">
        <v>6.2241572879870759</v>
      </c>
      <c r="F10" s="133">
        <v>17217</v>
      </c>
      <c r="G10" s="134">
        <v>6.1832677907665783</v>
      </c>
      <c r="H10" s="131">
        <f t="shared" si="1"/>
        <v>37743</v>
      </c>
      <c r="I10" s="132">
        <v>6.2327329534101441</v>
      </c>
      <c r="J10" s="133">
        <v>19365</v>
      </c>
      <c r="K10" s="132">
        <v>6.2859906643381622</v>
      </c>
      <c r="L10" s="133">
        <v>18378</v>
      </c>
      <c r="M10" s="134">
        <v>6.1775828165179254</v>
      </c>
      <c r="N10" s="131">
        <v>8</v>
      </c>
      <c r="O10" s="132">
        <v>5.6004631794597728</v>
      </c>
      <c r="P10" s="133">
        <v>18036</v>
      </c>
      <c r="Q10" s="132">
        <v>5.6541666405422175</v>
      </c>
      <c r="R10" s="133">
        <v>17174</v>
      </c>
      <c r="S10" s="134">
        <v>5.5451516247352384</v>
      </c>
      <c r="T10" s="70" t="s">
        <v>12</v>
      </c>
      <c r="U10" s="131">
        <f t="shared" si="3"/>
        <v>36119</v>
      </c>
      <c r="V10" s="132">
        <v>5.0336982819172063</v>
      </c>
      <c r="W10" s="133">
        <v>18512</v>
      </c>
      <c r="X10" s="132">
        <v>5.1223872006729492</v>
      </c>
      <c r="Y10" s="133">
        <v>17607</v>
      </c>
      <c r="Z10" s="134">
        <v>4.9437034957180961</v>
      </c>
      <c r="AA10" s="131">
        <f t="shared" si="4"/>
        <v>33917</v>
      </c>
      <c r="AB10" s="132">
        <v>4.705596714670218</v>
      </c>
      <c r="AC10" s="133">
        <v>17381</v>
      </c>
      <c r="AD10" s="132">
        <v>4.8138813493602166</v>
      </c>
      <c r="AE10" s="133">
        <v>16536</v>
      </c>
      <c r="AF10" s="134">
        <v>4.5969087067719334</v>
      </c>
      <c r="AG10" s="131">
        <f t="shared" si="5"/>
        <v>29920</v>
      </c>
      <c r="AH10" s="132">
        <v>4.1240921690491845</v>
      </c>
      <c r="AI10" s="133">
        <v>15386</v>
      </c>
      <c r="AJ10" s="132">
        <v>4.2480114193261604</v>
      </c>
      <c r="AK10" s="133">
        <v>14534</v>
      </c>
      <c r="AL10" s="134">
        <v>4.0005505092210294</v>
      </c>
    </row>
    <row r="11" spans="1:38" ht="18" customHeight="1" x14ac:dyDescent="0.2">
      <c r="A11" s="70" t="s">
        <v>5</v>
      </c>
      <c r="B11" s="131">
        <f t="shared" si="0"/>
        <v>22095</v>
      </c>
      <c r="C11" s="132">
        <v>5.1122993662553542</v>
      </c>
      <c r="D11" s="133">
        <v>11300</v>
      </c>
      <c r="E11" s="132">
        <v>5.1706781367255417</v>
      </c>
      <c r="F11" s="133">
        <v>10795</v>
      </c>
      <c r="G11" s="134">
        <v>5.0525852667643329</v>
      </c>
      <c r="H11" s="131">
        <f t="shared" si="1"/>
        <v>22316</v>
      </c>
      <c r="I11" s="132">
        <v>5.2061729403119132</v>
      </c>
      <c r="J11" s="133">
        <v>11319</v>
      </c>
      <c r="K11" s="132">
        <v>5.2478580171358633</v>
      </c>
      <c r="L11" s="133">
        <v>10997</v>
      </c>
      <c r="M11" s="134">
        <v>5.1639532863441922</v>
      </c>
      <c r="N11" s="131">
        <f t="shared" si="2"/>
        <v>21331</v>
      </c>
      <c r="O11" s="132">
        <v>5.0051856266630379</v>
      </c>
      <c r="P11" s="133">
        <v>11021</v>
      </c>
      <c r="Q11" s="132">
        <v>5.1493021973657775</v>
      </c>
      <c r="R11" s="133">
        <v>10310</v>
      </c>
      <c r="S11" s="134">
        <v>4.8597919386846034</v>
      </c>
      <c r="T11" s="70" t="s">
        <v>5</v>
      </c>
      <c r="U11" s="131">
        <f t="shared" si="3"/>
        <v>18723</v>
      </c>
      <c r="V11" s="132">
        <v>4.4757066873842106</v>
      </c>
      <c r="W11" s="133">
        <v>9658</v>
      </c>
      <c r="X11" s="132">
        <v>4.6218045040820037</v>
      </c>
      <c r="Y11" s="133">
        <v>9065</v>
      </c>
      <c r="Z11" s="134">
        <v>4.32988311942644</v>
      </c>
      <c r="AA11" s="131">
        <f t="shared" si="4"/>
        <v>16534</v>
      </c>
      <c r="AB11" s="132">
        <v>4.0665443473213543</v>
      </c>
      <c r="AC11" s="133">
        <v>8361</v>
      </c>
      <c r="AD11" s="132">
        <v>4.1232893601282212</v>
      </c>
      <c r="AE11" s="133">
        <v>8173</v>
      </c>
      <c r="AF11" s="134">
        <v>4.0100877774016119</v>
      </c>
      <c r="AG11" s="131">
        <f t="shared" si="5"/>
        <v>14063</v>
      </c>
      <c r="AH11" s="132">
        <v>3.6237560490416874</v>
      </c>
      <c r="AI11" s="133">
        <v>7244</v>
      </c>
      <c r="AJ11" s="132">
        <v>3.7434177548795167</v>
      </c>
      <c r="AK11" s="133">
        <v>6819</v>
      </c>
      <c r="AL11" s="134">
        <v>3.5047413460797165</v>
      </c>
    </row>
    <row r="12" spans="1:38" ht="18" customHeight="1" x14ac:dyDescent="0.2">
      <c r="A12" s="70" t="s">
        <v>6</v>
      </c>
      <c r="B12" s="131">
        <f t="shared" si="0"/>
        <v>14878</v>
      </c>
      <c r="C12" s="132">
        <v>5.861588042013695</v>
      </c>
      <c r="D12" s="133">
        <v>7658</v>
      </c>
      <c r="E12" s="132">
        <v>5.9088138391858207</v>
      </c>
      <c r="F12" s="133">
        <v>7220</v>
      </c>
      <c r="G12" s="134">
        <v>5.8123153462835804</v>
      </c>
      <c r="H12" s="131">
        <f t="shared" si="1"/>
        <v>14270</v>
      </c>
      <c r="I12" s="132">
        <v>5.6041440033302834</v>
      </c>
      <c r="J12" s="133">
        <v>7332</v>
      </c>
      <c r="K12" s="132">
        <v>5.6689552792725921</v>
      </c>
      <c r="L12" s="133">
        <v>6938</v>
      </c>
      <c r="M12" s="134">
        <v>5.5372435094216144</v>
      </c>
      <c r="N12" s="131">
        <f t="shared" si="2"/>
        <v>13833</v>
      </c>
      <c r="O12" s="132">
        <v>5.3417928776094961</v>
      </c>
      <c r="P12" s="133">
        <v>7036</v>
      </c>
      <c r="Q12" s="132">
        <v>5.3240110172826052</v>
      </c>
      <c r="R12" s="133">
        <v>6797</v>
      </c>
      <c r="S12" s="134">
        <v>5.3603255469156643</v>
      </c>
      <c r="T12" s="70" t="s">
        <v>6</v>
      </c>
      <c r="U12" s="131">
        <f t="shared" si="3"/>
        <v>13008</v>
      </c>
      <c r="V12" s="132">
        <v>4.9881125853209598</v>
      </c>
      <c r="W12" s="133">
        <v>6618</v>
      </c>
      <c r="X12" s="132">
        <v>5.011813885859687</v>
      </c>
      <c r="Y12" s="133">
        <v>6390</v>
      </c>
      <c r="Z12" s="134">
        <v>4.9638007643787088</v>
      </c>
      <c r="AA12" s="131">
        <f t="shared" si="4"/>
        <v>11304</v>
      </c>
      <c r="AB12" s="132">
        <v>4.377543788991856</v>
      </c>
      <c r="AC12" s="133">
        <v>5804</v>
      </c>
      <c r="AD12" s="132">
        <v>4.4833765912742551</v>
      </c>
      <c r="AE12" s="133">
        <v>5500</v>
      </c>
      <c r="AF12" s="134">
        <v>4.2711480069270253</v>
      </c>
      <c r="AG12" s="131">
        <f t="shared" si="5"/>
        <v>10490</v>
      </c>
      <c r="AH12" s="132">
        <v>4.0592519212760525</v>
      </c>
      <c r="AI12" s="133">
        <v>5362</v>
      </c>
      <c r="AJ12" s="132">
        <v>4.1547855194644185</v>
      </c>
      <c r="AK12" s="133">
        <v>5128</v>
      </c>
      <c r="AL12" s="134">
        <v>3.9639472504367452</v>
      </c>
    </row>
    <row r="13" spans="1:38" ht="18" customHeight="1" x14ac:dyDescent="0.2">
      <c r="A13" s="70" t="s">
        <v>7</v>
      </c>
      <c r="B13" s="131">
        <f t="shared" si="0"/>
        <v>6745</v>
      </c>
      <c r="C13" s="132">
        <v>3.959983326385994</v>
      </c>
      <c r="D13" s="133">
        <v>3478</v>
      </c>
      <c r="E13" s="132">
        <v>4.2248217387607356</v>
      </c>
      <c r="F13" s="133">
        <v>3267</v>
      </c>
      <c r="G13" s="134">
        <v>3.7122468922573462</v>
      </c>
      <c r="H13" s="131">
        <f t="shared" si="1"/>
        <v>7092</v>
      </c>
      <c r="I13" s="132">
        <v>4.2319328332826123</v>
      </c>
      <c r="J13" s="133">
        <v>3640</v>
      </c>
      <c r="K13" s="132">
        <v>4.5198862578073582</v>
      </c>
      <c r="L13" s="133">
        <v>3452</v>
      </c>
      <c r="M13" s="134">
        <v>3.9655370476737506</v>
      </c>
      <c r="N13" s="131">
        <f t="shared" si="2"/>
        <v>7812</v>
      </c>
      <c r="O13" s="132">
        <v>4.5642038350529921</v>
      </c>
      <c r="P13" s="133">
        <v>3931</v>
      </c>
      <c r="Q13" s="132">
        <v>4.8266886042999397</v>
      </c>
      <c r="R13" s="133">
        <v>3881</v>
      </c>
      <c r="S13" s="134">
        <v>4.3259209719667835</v>
      </c>
      <c r="T13" s="70" t="s">
        <v>7</v>
      </c>
      <c r="U13" s="131">
        <f t="shared" si="3"/>
        <v>7974</v>
      </c>
      <c r="V13" s="132">
        <v>4.5745034822217372</v>
      </c>
      <c r="W13" s="133">
        <v>4062</v>
      </c>
      <c r="X13" s="132">
        <v>4.9395026448592452</v>
      </c>
      <c r="Y13" s="133">
        <v>3912</v>
      </c>
      <c r="Z13" s="134">
        <v>4.2485257224774378</v>
      </c>
      <c r="AA13" s="131">
        <f t="shared" si="4"/>
        <v>7333</v>
      </c>
      <c r="AB13" s="132">
        <v>4.2382628497448254</v>
      </c>
      <c r="AC13" s="133">
        <v>3767</v>
      </c>
      <c r="AD13" s="132">
        <v>4.6128036833855806</v>
      </c>
      <c r="AE13" s="133">
        <v>3566</v>
      </c>
      <c r="AF13" s="134">
        <v>3.9034535602867932</v>
      </c>
      <c r="AG13" s="131">
        <f t="shared" si="5"/>
        <v>6574</v>
      </c>
      <c r="AH13" s="132">
        <v>3.8063806380638061</v>
      </c>
      <c r="AI13" s="133">
        <v>3340</v>
      </c>
      <c r="AJ13" s="132">
        <v>4.1185247296447463</v>
      </c>
      <c r="AK13" s="133">
        <v>3234</v>
      </c>
      <c r="AL13" s="134">
        <v>3.5300666935915208</v>
      </c>
    </row>
    <row r="14" spans="1:38" ht="18" customHeight="1" x14ac:dyDescent="0.2">
      <c r="A14" s="70" t="s">
        <v>8</v>
      </c>
      <c r="B14" s="131">
        <f t="shared" si="0"/>
        <v>21514</v>
      </c>
      <c r="C14" s="132">
        <v>5.8358718679726893</v>
      </c>
      <c r="D14" s="133">
        <v>10901</v>
      </c>
      <c r="E14" s="132">
        <v>5.8305965918207976</v>
      </c>
      <c r="F14" s="133">
        <v>10613</v>
      </c>
      <c r="G14" s="134">
        <v>5.8413002438232366</v>
      </c>
      <c r="H14" s="131">
        <f t="shared" si="1"/>
        <v>22651</v>
      </c>
      <c r="I14" s="132">
        <v>5.9736012764217996</v>
      </c>
      <c r="J14" s="133">
        <v>11618</v>
      </c>
      <c r="K14" s="132">
        <v>6.0850482121439082</v>
      </c>
      <c r="L14" s="133">
        <v>11033</v>
      </c>
      <c r="M14" s="134">
        <v>5.8605743182228647</v>
      </c>
      <c r="N14" s="131">
        <f t="shared" si="2"/>
        <v>22436</v>
      </c>
      <c r="O14" s="132">
        <v>5.6654562717479688</v>
      </c>
      <c r="P14" s="133">
        <v>11416</v>
      </c>
      <c r="Q14" s="132">
        <v>5.7550475134222268</v>
      </c>
      <c r="R14" s="133">
        <v>11020</v>
      </c>
      <c r="S14" s="134">
        <v>5.575540478322683</v>
      </c>
      <c r="T14" s="70" t="s">
        <v>8</v>
      </c>
      <c r="U14" s="131">
        <f t="shared" si="3"/>
        <v>22029</v>
      </c>
      <c r="V14" s="132">
        <v>5.3774255047515362</v>
      </c>
      <c r="W14" s="133">
        <v>11169</v>
      </c>
      <c r="X14" s="132">
        <v>5.4809645791007862</v>
      </c>
      <c r="Y14" s="133">
        <v>10860</v>
      </c>
      <c r="Z14" s="134">
        <v>5.2749430490725135</v>
      </c>
      <c r="AA14" s="131">
        <f t="shared" si="4"/>
        <v>22154</v>
      </c>
      <c r="AB14" s="132">
        <v>5.226306576644161</v>
      </c>
      <c r="AC14" s="133">
        <v>11300</v>
      </c>
      <c r="AD14" s="132">
        <v>5.3801325512302887</v>
      </c>
      <c r="AE14" s="133">
        <v>10854</v>
      </c>
      <c r="AF14" s="134">
        <v>5.0752354321945932</v>
      </c>
      <c r="AG14" s="131">
        <f t="shared" si="5"/>
        <v>21139</v>
      </c>
      <c r="AH14" s="132">
        <v>4.8383515867293809</v>
      </c>
      <c r="AI14" s="133">
        <v>10803</v>
      </c>
      <c r="AJ14" s="132">
        <v>5.0107608675485631</v>
      </c>
      <c r="AK14" s="133">
        <v>10336</v>
      </c>
      <c r="AL14" s="134">
        <v>4.6703929799511084</v>
      </c>
    </row>
    <row r="15" spans="1:38" ht="18" customHeight="1" x14ac:dyDescent="0.2">
      <c r="A15" s="70" t="s">
        <v>9</v>
      </c>
      <c r="B15" s="131">
        <f t="shared" si="0"/>
        <v>11557</v>
      </c>
      <c r="C15" s="132">
        <v>5.7755256043137786</v>
      </c>
      <c r="D15" s="133">
        <v>5953</v>
      </c>
      <c r="E15" s="132">
        <v>6.0027629044781232</v>
      </c>
      <c r="F15" s="133">
        <v>5604</v>
      </c>
      <c r="G15" s="134">
        <v>5.5522530020211622</v>
      </c>
      <c r="H15" s="131">
        <f t="shared" si="1"/>
        <v>11454</v>
      </c>
      <c r="I15" s="132">
        <v>5.7220504263811804</v>
      </c>
      <c r="J15" s="133">
        <v>5961</v>
      </c>
      <c r="K15" s="132">
        <v>6.0410438307575376</v>
      </c>
      <c r="L15" s="133">
        <v>5493</v>
      </c>
      <c r="M15" s="134">
        <v>5.4119292990994898</v>
      </c>
      <c r="N15" s="131">
        <f t="shared" si="2"/>
        <v>10357</v>
      </c>
      <c r="O15" s="132">
        <v>5.2113051660200966</v>
      </c>
      <c r="P15" s="133">
        <v>5295</v>
      </c>
      <c r="Q15" s="132">
        <v>5.4307135311432706</v>
      </c>
      <c r="R15" s="133">
        <v>5062</v>
      </c>
      <c r="S15" s="134">
        <v>5</v>
      </c>
      <c r="T15" s="70" t="s">
        <v>9</v>
      </c>
      <c r="U15" s="131">
        <f t="shared" si="3"/>
        <v>9223</v>
      </c>
      <c r="V15" s="132">
        <v>4.650400601027596</v>
      </c>
      <c r="W15" s="133">
        <v>4673</v>
      </c>
      <c r="X15" s="132">
        <v>4.8255351666167554</v>
      </c>
      <c r="Y15" s="133">
        <v>4550</v>
      </c>
      <c r="Z15" s="134">
        <v>4.4832886646697148</v>
      </c>
      <c r="AA15" s="131">
        <f t="shared" si="4"/>
        <v>8385</v>
      </c>
      <c r="AB15" s="132">
        <v>4.3202497861772615</v>
      </c>
      <c r="AC15" s="133">
        <v>4373</v>
      </c>
      <c r="AD15" s="132">
        <v>4.6178865222763124</v>
      </c>
      <c r="AE15" s="133">
        <v>4012</v>
      </c>
      <c r="AF15" s="134">
        <v>4.036664017144755</v>
      </c>
      <c r="AG15" s="131">
        <f t="shared" si="5"/>
        <v>7209</v>
      </c>
      <c r="AH15" s="132">
        <v>3.8171940526115131</v>
      </c>
      <c r="AI15" s="133">
        <v>3671</v>
      </c>
      <c r="AJ15" s="132">
        <v>4.0198858970006901</v>
      </c>
      <c r="AK15" s="133">
        <v>3538</v>
      </c>
      <c r="AL15" s="134">
        <v>3.6274157994566054</v>
      </c>
    </row>
    <row r="16" spans="1:38" ht="18" customHeight="1" x14ac:dyDescent="0.2">
      <c r="A16" s="70" t="s">
        <v>10</v>
      </c>
      <c r="B16" s="131">
        <f t="shared" si="0"/>
        <v>11434</v>
      </c>
      <c r="C16" s="132">
        <v>5.3712524779916757</v>
      </c>
      <c r="D16" s="133">
        <v>5899</v>
      </c>
      <c r="E16" s="132">
        <v>5.5632574150044789</v>
      </c>
      <c r="F16" s="133">
        <v>5535</v>
      </c>
      <c r="G16" s="134">
        <v>5.1806924437705337</v>
      </c>
      <c r="H16" s="131">
        <f t="shared" si="1"/>
        <v>12115</v>
      </c>
      <c r="I16" s="132">
        <v>5.4866423017177741</v>
      </c>
      <c r="J16" s="133">
        <v>6143</v>
      </c>
      <c r="K16" s="132">
        <v>5.6103530787075089</v>
      </c>
      <c r="L16" s="133">
        <v>5972</v>
      </c>
      <c r="M16" s="134">
        <v>5.364955307011634</v>
      </c>
      <c r="N16" s="131">
        <f t="shared" si="2"/>
        <v>12645</v>
      </c>
      <c r="O16" s="132">
        <v>5.5358550039401102</v>
      </c>
      <c r="P16" s="133">
        <v>6378</v>
      </c>
      <c r="Q16" s="132">
        <v>5.630694258069072</v>
      </c>
      <c r="R16" s="133">
        <v>6267</v>
      </c>
      <c r="S16" s="134">
        <v>5.4425608781741754</v>
      </c>
      <c r="T16" s="70" t="s">
        <v>10</v>
      </c>
      <c r="U16" s="131">
        <f t="shared" si="3"/>
        <v>12542</v>
      </c>
      <c r="V16" s="132">
        <v>5.3351823414057282</v>
      </c>
      <c r="W16" s="133">
        <v>6260</v>
      </c>
      <c r="X16" s="132">
        <v>5.4319059395201528</v>
      </c>
      <c r="Y16" s="133">
        <v>6282</v>
      </c>
      <c r="Z16" s="134">
        <v>5.2421642911979704</v>
      </c>
      <c r="AA16" s="131">
        <f t="shared" si="4"/>
        <v>12269</v>
      </c>
      <c r="AB16" s="132">
        <v>5.1260089910924673</v>
      </c>
      <c r="AC16" s="133">
        <v>6335</v>
      </c>
      <c r="AD16" s="132">
        <v>5.4194398343798653</v>
      </c>
      <c r="AE16" s="133">
        <v>5934</v>
      </c>
      <c r="AF16" s="134">
        <v>4.8459013180459598</v>
      </c>
      <c r="AG16" s="131">
        <f t="shared" si="5"/>
        <v>11177</v>
      </c>
      <c r="AH16" s="132">
        <v>4.6111828507069212</v>
      </c>
      <c r="AI16" s="133">
        <v>5709</v>
      </c>
      <c r="AJ16" s="132">
        <v>4.8542616148561324</v>
      </c>
      <c r="AK16" s="133">
        <v>5468</v>
      </c>
      <c r="AL16" s="134">
        <v>4.382077399604106</v>
      </c>
    </row>
    <row r="17" spans="1:38" ht="18" customHeight="1" x14ac:dyDescent="0.2">
      <c r="A17" s="70" t="s">
        <v>11</v>
      </c>
      <c r="B17" s="131">
        <f t="shared" si="0"/>
        <v>2429</v>
      </c>
      <c r="C17" s="132">
        <v>4.2931881650111352</v>
      </c>
      <c r="D17" s="133">
        <v>1310</v>
      </c>
      <c r="E17" s="132">
        <v>4.8152913067450838</v>
      </c>
      <c r="F17" s="133">
        <v>1119</v>
      </c>
      <c r="G17" s="134">
        <v>3.8096210805842099</v>
      </c>
      <c r="H17" s="131">
        <f t="shared" si="1"/>
        <v>2722</v>
      </c>
      <c r="I17" s="132">
        <v>4.7520120109634956</v>
      </c>
      <c r="J17" s="133">
        <v>1407</v>
      </c>
      <c r="K17" s="132">
        <v>5.1297943707160565</v>
      </c>
      <c r="L17" s="133">
        <v>1315</v>
      </c>
      <c r="M17" s="134">
        <v>4.4049174287341311</v>
      </c>
      <c r="N17" s="131">
        <f t="shared" si="2"/>
        <v>2554</v>
      </c>
      <c r="O17" s="132">
        <v>4.4009442903175779</v>
      </c>
      <c r="P17" s="133">
        <v>1303</v>
      </c>
      <c r="Q17" s="132">
        <v>4.7121365543179516</v>
      </c>
      <c r="R17" s="133">
        <v>1251</v>
      </c>
      <c r="S17" s="134">
        <v>4.1177051446627821</v>
      </c>
      <c r="T17" s="70" t="s">
        <v>11</v>
      </c>
      <c r="U17" s="131">
        <f t="shared" si="3"/>
        <v>2565</v>
      </c>
      <c r="V17" s="132">
        <v>4.3995060203766601</v>
      </c>
      <c r="W17" s="133">
        <v>1266</v>
      </c>
      <c r="X17" s="132">
        <v>4.6012938867485644</v>
      </c>
      <c r="Y17" s="133">
        <v>1299</v>
      </c>
      <c r="Z17" s="134">
        <v>4.2191763024555025</v>
      </c>
      <c r="AA17" s="131">
        <f t="shared" si="4"/>
        <v>2424</v>
      </c>
      <c r="AB17" s="132">
        <v>4.2211580322159339</v>
      </c>
      <c r="AC17" s="133">
        <v>1276</v>
      </c>
      <c r="AD17" s="132">
        <v>4.7371547371547367</v>
      </c>
      <c r="AE17" s="133">
        <v>1148</v>
      </c>
      <c r="AF17" s="134">
        <v>3.7652924005378985</v>
      </c>
      <c r="AG17" s="131">
        <f t="shared" si="5"/>
        <v>2163</v>
      </c>
      <c r="AH17" s="132">
        <v>3.7907465825446898</v>
      </c>
      <c r="AI17" s="133">
        <v>1100</v>
      </c>
      <c r="AJ17" s="132">
        <v>4.1169205434335119</v>
      </c>
      <c r="AK17" s="133">
        <v>1063</v>
      </c>
      <c r="AL17" s="134">
        <v>3.5035101018423913</v>
      </c>
    </row>
    <row r="18" spans="1:38" ht="18" customHeight="1" x14ac:dyDescent="0.2">
      <c r="A18" s="70" t="s">
        <v>13</v>
      </c>
      <c r="B18" s="131">
        <f t="shared" si="0"/>
        <v>2794</v>
      </c>
      <c r="C18" s="132">
        <v>5.1595508937804704</v>
      </c>
      <c r="D18" s="133">
        <v>1424</v>
      </c>
      <c r="E18" s="132">
        <v>5.3317358094952825</v>
      </c>
      <c r="F18" s="133">
        <v>1370</v>
      </c>
      <c r="G18" s="134">
        <v>4.9919836758490019</v>
      </c>
      <c r="H18" s="131">
        <f t="shared" si="1"/>
        <v>2509</v>
      </c>
      <c r="I18" s="132">
        <v>4.8016381834535817</v>
      </c>
      <c r="J18" s="133">
        <v>1264</v>
      </c>
      <c r="K18" s="132">
        <v>4.9346086277571732</v>
      </c>
      <c r="L18" s="133">
        <v>1245</v>
      </c>
      <c r="M18" s="134">
        <v>4.6737743073804339</v>
      </c>
      <c r="N18" s="131">
        <f t="shared" si="2"/>
        <v>1975</v>
      </c>
      <c r="O18" s="132">
        <v>3.9610116122821442</v>
      </c>
      <c r="P18" s="133">
        <v>1035</v>
      </c>
      <c r="Q18" s="132">
        <v>4.2395445049768572</v>
      </c>
      <c r="R18" s="133">
        <v>940</v>
      </c>
      <c r="S18" s="134">
        <v>3.6938069789374408</v>
      </c>
      <c r="T18" s="70" t="s">
        <v>13</v>
      </c>
      <c r="U18" s="131">
        <f t="shared" si="3"/>
        <v>1720</v>
      </c>
      <c r="V18" s="132">
        <v>3.5572468563864992</v>
      </c>
      <c r="W18" s="133">
        <v>845</v>
      </c>
      <c r="X18" s="132">
        <v>3.617294520547945</v>
      </c>
      <c r="Y18" s="133">
        <v>875</v>
      </c>
      <c r="Z18" s="134">
        <v>3.5011203585147248</v>
      </c>
      <c r="AA18" s="131">
        <f t="shared" si="4"/>
        <v>1407</v>
      </c>
      <c r="AB18" s="132">
        <v>3.106714654772682</v>
      </c>
      <c r="AC18" s="133">
        <v>723</v>
      </c>
      <c r="AD18" s="132">
        <v>3.3157532675991743</v>
      </c>
      <c r="AE18" s="133">
        <v>684</v>
      </c>
      <c r="AF18" s="134">
        <v>2.912621359223301</v>
      </c>
      <c r="AG18" s="131">
        <f t="shared" si="5"/>
        <v>1129</v>
      </c>
      <c r="AH18" s="132">
        <v>2.6836863248472747</v>
      </c>
      <c r="AI18" s="133">
        <v>598</v>
      </c>
      <c r="AJ18" s="132">
        <v>2.9689206632906364</v>
      </c>
      <c r="AK18" s="133">
        <v>531</v>
      </c>
      <c r="AL18" s="134">
        <v>2.4216719113421807</v>
      </c>
    </row>
    <row r="19" spans="1:38" ht="18" customHeight="1" x14ac:dyDescent="0.2">
      <c r="A19" s="70" t="s">
        <v>14</v>
      </c>
      <c r="B19" s="131">
        <f t="shared" si="0"/>
        <v>9051</v>
      </c>
      <c r="C19" s="132">
        <v>5.4947123031531913</v>
      </c>
      <c r="D19" s="133">
        <v>4550</v>
      </c>
      <c r="E19" s="132">
        <v>5.2771978659243794</v>
      </c>
      <c r="F19" s="133">
        <v>4501</v>
      </c>
      <c r="G19" s="134">
        <v>5.733611882499809</v>
      </c>
      <c r="H19" s="131">
        <f t="shared" si="1"/>
        <v>9145</v>
      </c>
      <c r="I19" s="132">
        <v>5.4388552532978078</v>
      </c>
      <c r="J19" s="133">
        <v>4718</v>
      </c>
      <c r="K19" s="132">
        <v>5.4089377020613121</v>
      </c>
      <c r="L19" s="133">
        <v>4427</v>
      </c>
      <c r="M19" s="134">
        <v>5.4711058381531465</v>
      </c>
      <c r="N19" s="131">
        <f t="shared" si="2"/>
        <v>8209</v>
      </c>
      <c r="O19" s="132">
        <v>4.8771068875989947</v>
      </c>
      <c r="P19" s="133">
        <v>4113</v>
      </c>
      <c r="Q19" s="132">
        <v>4.7459152589310438</v>
      </c>
      <c r="R19" s="133">
        <v>4096</v>
      </c>
      <c r="S19" s="134">
        <v>5.0163496748435454</v>
      </c>
      <c r="T19" s="70" t="s">
        <v>14</v>
      </c>
      <c r="U19" s="131">
        <f t="shared" si="3"/>
        <v>7929</v>
      </c>
      <c r="V19" s="132">
        <v>4.6601428193599572</v>
      </c>
      <c r="W19" s="133">
        <v>4036</v>
      </c>
      <c r="X19" s="132">
        <v>4.6236152638874568</v>
      </c>
      <c r="Y19" s="133">
        <v>3893</v>
      </c>
      <c r="Z19" s="134">
        <v>4.6986264996258482</v>
      </c>
      <c r="AA19" s="131">
        <f t="shared" si="4"/>
        <v>7310</v>
      </c>
      <c r="AB19" s="132">
        <v>4.367360107063055</v>
      </c>
      <c r="AC19" s="133">
        <v>3728</v>
      </c>
      <c r="AD19" s="132">
        <v>4.357583691789789</v>
      </c>
      <c r="AE19" s="133">
        <v>3582</v>
      </c>
      <c r="AF19" s="134">
        <v>4.377581697748882</v>
      </c>
      <c r="AG19" s="131">
        <f t="shared" si="5"/>
        <v>5830</v>
      </c>
      <c r="AH19" s="132">
        <v>3.5890395779338702</v>
      </c>
      <c r="AI19" s="133">
        <v>3052</v>
      </c>
      <c r="AJ19" s="132">
        <v>3.715878929554143</v>
      </c>
      <c r="AK19" s="133">
        <v>2778</v>
      </c>
      <c r="AL19" s="134">
        <v>3.4593113753813585</v>
      </c>
    </row>
    <row r="20" spans="1:38" ht="18" customHeight="1" x14ac:dyDescent="0.2">
      <c r="A20" s="70" t="s">
        <v>15</v>
      </c>
      <c r="B20" s="131">
        <f t="shared" si="0"/>
        <v>12422</v>
      </c>
      <c r="C20" s="132">
        <v>5.9541670061880776</v>
      </c>
      <c r="D20" s="133">
        <v>6362</v>
      </c>
      <c r="E20" s="132">
        <v>5.8103640382121391</v>
      </c>
      <c r="F20" s="133">
        <v>6060</v>
      </c>
      <c r="G20" s="134">
        <v>6.1129997074637101</v>
      </c>
      <c r="H20" s="131">
        <f t="shared" si="1"/>
        <v>13063</v>
      </c>
      <c r="I20" s="132">
        <v>6.0095965846095813</v>
      </c>
      <c r="J20" s="133">
        <v>6719</v>
      </c>
      <c r="K20" s="132">
        <v>5.9253576026950281</v>
      </c>
      <c r="L20" s="133">
        <v>6344</v>
      </c>
      <c r="M20" s="134">
        <v>6.1014666987256554</v>
      </c>
      <c r="N20" s="131">
        <f t="shared" si="2"/>
        <v>12537</v>
      </c>
      <c r="O20" s="132">
        <v>5.6370642482340614</v>
      </c>
      <c r="P20" s="133">
        <v>6355</v>
      </c>
      <c r="Q20" s="132">
        <v>5.4713732242789499</v>
      </c>
      <c r="R20" s="133">
        <v>6182</v>
      </c>
      <c r="S20" s="134">
        <v>5.8181886629083408</v>
      </c>
      <c r="T20" s="70" t="s">
        <v>15</v>
      </c>
      <c r="U20" s="131">
        <f t="shared" si="3"/>
        <v>11485</v>
      </c>
      <c r="V20" s="132">
        <v>5.1176365742803673</v>
      </c>
      <c r="W20" s="133">
        <v>5962</v>
      </c>
      <c r="X20" s="132">
        <v>5.098907865591352</v>
      </c>
      <c r="Y20" s="133">
        <v>5523</v>
      </c>
      <c r="Z20" s="134">
        <v>5.1380089866316876</v>
      </c>
      <c r="AA20" s="131">
        <f t="shared" si="4"/>
        <v>10713</v>
      </c>
      <c r="AB20" s="132">
        <v>4.7462718307238365</v>
      </c>
      <c r="AC20" s="133">
        <v>5525</v>
      </c>
      <c r="AD20" s="132">
        <v>4.7360661077680053</v>
      </c>
      <c r="AE20" s="133">
        <v>5188</v>
      </c>
      <c r="AF20" s="134">
        <v>4.75718896713615</v>
      </c>
      <c r="AG20" s="131">
        <f t="shared" si="5"/>
        <v>9158</v>
      </c>
      <c r="AH20" s="132">
        <v>4.0937842247602871</v>
      </c>
      <c r="AI20" s="133">
        <v>4600</v>
      </c>
      <c r="AJ20" s="132">
        <v>3.9881050432189209</v>
      </c>
      <c r="AK20" s="133">
        <v>4558</v>
      </c>
      <c r="AL20" s="134">
        <v>4.2062715712150016</v>
      </c>
    </row>
    <row r="21" spans="1:38" ht="18" customHeight="1" x14ac:dyDescent="0.2">
      <c r="A21" s="70" t="s">
        <v>16</v>
      </c>
      <c r="B21" s="131">
        <f t="shared" si="0"/>
        <v>12208</v>
      </c>
      <c r="C21" s="132">
        <v>5.9862798075838635</v>
      </c>
      <c r="D21" s="133">
        <v>6223</v>
      </c>
      <c r="E21" s="132">
        <v>5.9462610124792175</v>
      </c>
      <c r="F21" s="133">
        <v>5985</v>
      </c>
      <c r="G21" s="134">
        <v>6.0284652343395884</v>
      </c>
      <c r="H21" s="131">
        <f t="shared" si="1"/>
        <v>13336</v>
      </c>
      <c r="I21" s="132">
        <v>6.2680660459388706</v>
      </c>
      <c r="J21" s="133">
        <v>6754</v>
      </c>
      <c r="K21" s="132">
        <v>6.23258217522101</v>
      </c>
      <c r="L21" s="133">
        <v>6582</v>
      </c>
      <c r="M21" s="134">
        <v>6.3048996599453995</v>
      </c>
      <c r="N21" s="131">
        <f t="shared" si="2"/>
        <v>12645</v>
      </c>
      <c r="O21" s="132">
        <v>5.7160292921074047</v>
      </c>
      <c r="P21" s="133">
        <v>6450</v>
      </c>
      <c r="Q21" s="132">
        <v>5.7691275648020612</v>
      </c>
      <c r="R21" s="133">
        <v>6195</v>
      </c>
      <c r="S21" s="134">
        <v>5.6617741139483453</v>
      </c>
      <c r="T21" s="70" t="s">
        <v>16</v>
      </c>
      <c r="U21" s="131">
        <f t="shared" si="3"/>
        <v>12034</v>
      </c>
      <c r="V21" s="132">
        <v>5.2737678911063783</v>
      </c>
      <c r="W21" s="133">
        <v>6179</v>
      </c>
      <c r="X21" s="132">
        <v>5.387096774193548</v>
      </c>
      <c r="Y21" s="133">
        <v>5855</v>
      </c>
      <c r="Z21" s="134">
        <v>5.1592266887545595</v>
      </c>
      <c r="AA21" s="131">
        <f t="shared" si="4"/>
        <v>12125</v>
      </c>
      <c r="AB21" s="132">
        <v>5.2056053099320803</v>
      </c>
      <c r="AC21" s="133">
        <v>6137</v>
      </c>
      <c r="AD21" s="132">
        <v>5.258152406737838</v>
      </c>
      <c r="AE21" s="133">
        <v>5988</v>
      </c>
      <c r="AF21" s="134">
        <v>5.152829409334986</v>
      </c>
      <c r="AG21" s="131">
        <f t="shared" si="5"/>
        <v>11186</v>
      </c>
      <c r="AH21" s="132">
        <v>4.67702754119472</v>
      </c>
      <c r="AI21" s="133">
        <v>5583</v>
      </c>
      <c r="AJ21" s="132">
        <v>4.6687628572862137</v>
      </c>
      <c r="AK21" s="133">
        <v>5603</v>
      </c>
      <c r="AL21" s="134">
        <v>4.6852918795521257</v>
      </c>
    </row>
    <row r="22" spans="1:38" ht="18" customHeight="1" x14ac:dyDescent="0.2">
      <c r="A22" s="70" t="s">
        <v>17</v>
      </c>
      <c r="B22" s="131">
        <f t="shared" si="0"/>
        <v>6621</v>
      </c>
      <c r="C22" s="132">
        <v>6.7476534553570513</v>
      </c>
      <c r="D22" s="133">
        <v>3349</v>
      </c>
      <c r="E22" s="132">
        <v>6.6385188709165881</v>
      </c>
      <c r="F22" s="133">
        <v>3272</v>
      </c>
      <c r="G22" s="134">
        <v>6.8631358154168849</v>
      </c>
      <c r="H22" s="131">
        <f t="shared" si="1"/>
        <v>6422</v>
      </c>
      <c r="I22" s="132">
        <v>6.4514184682150599</v>
      </c>
      <c r="J22" s="133">
        <v>3317</v>
      </c>
      <c r="K22" s="132">
        <v>6.4980605728166747</v>
      </c>
      <c r="L22" s="133">
        <v>3105</v>
      </c>
      <c r="M22" s="134">
        <v>6.4023258691080036</v>
      </c>
      <c r="N22" s="131">
        <f t="shared" si="2"/>
        <v>5832</v>
      </c>
      <c r="O22" s="132">
        <v>5.7984271070501796</v>
      </c>
      <c r="P22" s="133">
        <v>3011</v>
      </c>
      <c r="Q22" s="132">
        <v>5.8318806895215953</v>
      </c>
      <c r="R22" s="133">
        <v>2821</v>
      </c>
      <c r="S22" s="134">
        <v>5.7631412286257122</v>
      </c>
      <c r="T22" s="70" t="s">
        <v>17</v>
      </c>
      <c r="U22" s="131">
        <f t="shared" si="3"/>
        <v>5315</v>
      </c>
      <c r="V22" s="132">
        <v>5.2603450152911249</v>
      </c>
      <c r="W22" s="133">
        <v>2731</v>
      </c>
      <c r="X22" s="132">
        <v>5.2925330904439836</v>
      </c>
      <c r="Y22" s="133">
        <v>2584</v>
      </c>
      <c r="Z22" s="134">
        <v>5.2267486548808613</v>
      </c>
      <c r="AA22" s="131">
        <f t="shared" si="4"/>
        <v>4855</v>
      </c>
      <c r="AB22" s="132">
        <v>4.7825915637252008</v>
      </c>
      <c r="AC22" s="133">
        <v>2485</v>
      </c>
      <c r="AD22" s="132">
        <v>4.8319041785762895</v>
      </c>
      <c r="AE22" s="133">
        <v>2370</v>
      </c>
      <c r="AF22" s="134">
        <v>4.7319556753519016</v>
      </c>
      <c r="AG22" s="131">
        <f t="shared" si="5"/>
        <v>4316</v>
      </c>
      <c r="AH22" s="132">
        <v>4.2405187659658088</v>
      </c>
      <c r="AI22" s="133">
        <v>2231</v>
      </c>
      <c r="AJ22" s="132">
        <v>4.33321679679913</v>
      </c>
      <c r="AK22" s="133">
        <v>2085</v>
      </c>
      <c r="AL22" s="134">
        <v>4.1456237324531759</v>
      </c>
    </row>
    <row r="23" spans="1:38" ht="18" customHeight="1" x14ac:dyDescent="0.2">
      <c r="A23" s="70" t="s">
        <v>18</v>
      </c>
      <c r="B23" s="131">
        <f t="shared" si="0"/>
        <v>6629</v>
      </c>
      <c r="C23" s="132">
        <v>5.8441329454288988</v>
      </c>
      <c r="D23" s="133">
        <v>3441</v>
      </c>
      <c r="E23" s="132">
        <v>5.9047619047619051</v>
      </c>
      <c r="F23" s="133">
        <v>3188</v>
      </c>
      <c r="G23" s="134">
        <v>5.7800743359622881</v>
      </c>
      <c r="H23" s="131">
        <f t="shared" si="1"/>
        <v>7065</v>
      </c>
      <c r="I23" s="132">
        <v>6.0117938375922195</v>
      </c>
      <c r="J23" s="133">
        <v>3630</v>
      </c>
      <c r="K23" s="132">
        <v>6.0353140690985265</v>
      </c>
      <c r="L23" s="133">
        <v>3435</v>
      </c>
      <c r="M23" s="134">
        <v>5.9871368065117743</v>
      </c>
      <c r="N23" s="131">
        <f t="shared" si="2"/>
        <v>7432</v>
      </c>
      <c r="O23" s="132">
        <v>6.0049772146989433</v>
      </c>
      <c r="P23" s="133">
        <v>3795</v>
      </c>
      <c r="Q23" s="132">
        <v>6.0153117025154943</v>
      </c>
      <c r="R23" s="133">
        <v>3637</v>
      </c>
      <c r="S23" s="134">
        <v>5.9942315615986814</v>
      </c>
      <c r="T23" s="70" t="s">
        <v>18</v>
      </c>
      <c r="U23" s="131">
        <f t="shared" si="3"/>
        <v>7136</v>
      </c>
      <c r="V23" s="132">
        <v>5.5877908023835809</v>
      </c>
      <c r="W23" s="133">
        <v>3675</v>
      </c>
      <c r="X23" s="132">
        <v>5.6991765271466894</v>
      </c>
      <c r="Y23" s="133">
        <v>3461</v>
      </c>
      <c r="Z23" s="134">
        <v>5.4741870175882577</v>
      </c>
      <c r="AA23" s="131">
        <f t="shared" si="4"/>
        <v>6711</v>
      </c>
      <c r="AB23" s="132">
        <v>5.1547737921499346</v>
      </c>
      <c r="AC23" s="133">
        <v>3438</v>
      </c>
      <c r="AD23" s="132">
        <v>5.2392563242913752</v>
      </c>
      <c r="AE23" s="133">
        <v>3273</v>
      </c>
      <c r="AF23" s="134">
        <v>5.0689174539259714</v>
      </c>
      <c r="AG23" s="131">
        <f t="shared" si="5"/>
        <v>6766</v>
      </c>
      <c r="AH23" s="132">
        <v>4.9561956107708989</v>
      </c>
      <c r="AI23" s="133">
        <v>3533</v>
      </c>
      <c r="AJ23" s="132">
        <v>5.1478194984773644</v>
      </c>
      <c r="AK23" s="133">
        <v>3233</v>
      </c>
      <c r="AL23" s="134">
        <v>4.762465935037195</v>
      </c>
    </row>
    <row r="24" spans="1:38" ht="18" customHeight="1" x14ac:dyDescent="0.2">
      <c r="A24" s="70" t="s">
        <v>19</v>
      </c>
      <c r="B24" s="131">
        <f t="shared" si="0"/>
        <v>7363</v>
      </c>
      <c r="C24" s="132">
        <v>6.2314339153174965</v>
      </c>
      <c r="D24" s="133">
        <v>3753</v>
      </c>
      <c r="E24" s="132">
        <v>6.1431938715380081</v>
      </c>
      <c r="F24" s="133">
        <v>3610</v>
      </c>
      <c r="G24" s="134">
        <v>6.3258976291026334</v>
      </c>
      <c r="H24" s="131">
        <f t="shared" si="1"/>
        <v>8108</v>
      </c>
      <c r="I24" s="132">
        <v>6.4505863446146989</v>
      </c>
      <c r="J24" s="133">
        <v>4164</v>
      </c>
      <c r="K24" s="132">
        <v>6.4469182058864511</v>
      </c>
      <c r="L24" s="133">
        <v>3944</v>
      </c>
      <c r="M24" s="134">
        <v>6.4544636281809993</v>
      </c>
      <c r="N24" s="131">
        <f t="shared" si="2"/>
        <v>6930</v>
      </c>
      <c r="O24" s="132">
        <v>5.4067127498556644</v>
      </c>
      <c r="P24" s="133">
        <v>3638</v>
      </c>
      <c r="Q24" s="132">
        <v>5.5238384451867599</v>
      </c>
      <c r="R24" s="133">
        <v>3292</v>
      </c>
      <c r="S24" s="134">
        <v>5.2829219757999804</v>
      </c>
      <c r="T24" s="70" t="s">
        <v>19</v>
      </c>
      <c r="U24" s="131">
        <f t="shared" si="3"/>
        <v>6567</v>
      </c>
      <c r="V24" s="132">
        <v>5.0735498624802995</v>
      </c>
      <c r="W24" s="133">
        <v>3382</v>
      </c>
      <c r="X24" s="132">
        <v>5.1674611905635004</v>
      </c>
      <c r="Y24" s="133">
        <v>3185</v>
      </c>
      <c r="Z24" s="134">
        <v>4.9774957804588364</v>
      </c>
      <c r="AA24" s="131">
        <f t="shared" si="4"/>
        <v>5900</v>
      </c>
      <c r="AB24" s="132">
        <v>4.582987020048626</v>
      </c>
      <c r="AC24" s="133">
        <v>2939</v>
      </c>
      <c r="AD24" s="132">
        <v>4.5581438630230471</v>
      </c>
      <c r="AE24" s="133">
        <v>2961</v>
      </c>
      <c r="AF24" s="134">
        <v>4.6079148446132061</v>
      </c>
      <c r="AG24" s="131">
        <f t="shared" si="5"/>
        <v>5579</v>
      </c>
      <c r="AH24" s="132">
        <v>4.2161345172869824</v>
      </c>
      <c r="AI24" s="133">
        <v>2849</v>
      </c>
      <c r="AJ24" s="132">
        <v>4.3166012636172182</v>
      </c>
      <c r="AK24" s="133">
        <v>2730</v>
      </c>
      <c r="AL24" s="134">
        <v>4.1161570472227247</v>
      </c>
    </row>
    <row r="25" spans="1:38" ht="18" customHeight="1" x14ac:dyDescent="0.2">
      <c r="A25" s="70" t="s">
        <v>20</v>
      </c>
      <c r="B25" s="131">
        <f t="shared" si="0"/>
        <v>2565</v>
      </c>
      <c r="C25" s="132">
        <v>5.8835672997522712</v>
      </c>
      <c r="D25" s="133">
        <v>1288</v>
      </c>
      <c r="E25" s="132">
        <v>5.9212945936005887</v>
      </c>
      <c r="F25" s="133">
        <v>1277</v>
      </c>
      <c r="G25" s="134">
        <v>5.8459989013001286</v>
      </c>
      <c r="H25" s="131">
        <f t="shared" si="1"/>
        <v>2642</v>
      </c>
      <c r="I25" s="132">
        <v>5.9833318235347406</v>
      </c>
      <c r="J25" s="133">
        <v>1387</v>
      </c>
      <c r="K25" s="132">
        <v>6.3235160025531147</v>
      </c>
      <c r="L25" s="133">
        <v>1255</v>
      </c>
      <c r="M25" s="134">
        <v>5.6475564755647554</v>
      </c>
      <c r="N25" s="131">
        <f t="shared" si="2"/>
        <v>2359</v>
      </c>
      <c r="O25" s="132">
        <v>5.3450854216703672</v>
      </c>
      <c r="P25" s="133">
        <v>1246</v>
      </c>
      <c r="Q25" s="132">
        <v>5.6749863363089812</v>
      </c>
      <c r="R25" s="133">
        <v>1113</v>
      </c>
      <c r="S25" s="134">
        <v>5.0184867887095326</v>
      </c>
      <c r="T25" s="70" t="s">
        <v>20</v>
      </c>
      <c r="U25" s="131">
        <f t="shared" si="3"/>
        <v>2141</v>
      </c>
      <c r="V25" s="132">
        <v>4.863698318945934</v>
      </c>
      <c r="W25" s="133">
        <v>1108</v>
      </c>
      <c r="X25" s="132">
        <v>5.0686184812442816</v>
      </c>
      <c r="Y25" s="133">
        <v>1033</v>
      </c>
      <c r="Z25" s="134">
        <v>4.6615523465703976</v>
      </c>
      <c r="AA25" s="131">
        <f t="shared" si="4"/>
        <v>1935</v>
      </c>
      <c r="AB25" s="132">
        <v>4.4682030203666931</v>
      </c>
      <c r="AC25" s="133">
        <v>969</v>
      </c>
      <c r="AD25" s="132">
        <v>4.5456677768916824</v>
      </c>
      <c r="AE25" s="133">
        <v>966</v>
      </c>
      <c r="AF25" s="134">
        <v>4.3931056437309568</v>
      </c>
      <c r="AG25" s="131">
        <f t="shared" si="5"/>
        <v>1408</v>
      </c>
      <c r="AH25" s="132">
        <v>3.4475159765921499</v>
      </c>
      <c r="AI25" s="133">
        <v>730</v>
      </c>
      <c r="AJ25" s="132">
        <v>3.65</v>
      </c>
      <c r="AK25" s="133">
        <v>678</v>
      </c>
      <c r="AL25" s="134">
        <v>3.2532028213617394</v>
      </c>
    </row>
    <row r="26" spans="1:38" ht="18" customHeight="1" thickBot="1" x14ac:dyDescent="0.25">
      <c r="A26" s="60" t="s">
        <v>21</v>
      </c>
      <c r="B26" s="98">
        <f t="shared" si="0"/>
        <v>4635</v>
      </c>
      <c r="C26" s="143">
        <v>5.7449181953396131</v>
      </c>
      <c r="D26" s="144">
        <v>2420</v>
      </c>
      <c r="E26" s="143">
        <v>5.7826949269994499</v>
      </c>
      <c r="F26" s="144">
        <v>2215</v>
      </c>
      <c r="G26" s="145">
        <v>5.7042054028997455</v>
      </c>
      <c r="H26" s="98">
        <f t="shared" si="1"/>
        <v>4879</v>
      </c>
      <c r="I26" s="143">
        <v>6.0220442118515409</v>
      </c>
      <c r="J26" s="144">
        <v>2519</v>
      </c>
      <c r="K26" s="143">
        <v>6.0099250846972376</v>
      </c>
      <c r="L26" s="144">
        <v>2360</v>
      </c>
      <c r="M26" s="145">
        <v>6.0350338831351493</v>
      </c>
      <c r="N26" s="98">
        <f t="shared" si="2"/>
        <v>4665</v>
      </c>
      <c r="O26" s="143">
        <v>5.7052356084973148</v>
      </c>
      <c r="P26" s="144">
        <v>2348</v>
      </c>
      <c r="Q26" s="143">
        <v>5.5980735760436788</v>
      </c>
      <c r="R26" s="144">
        <v>2317</v>
      </c>
      <c r="S26" s="145">
        <v>5.8180996384089996</v>
      </c>
      <c r="T26" s="60" t="s">
        <v>21</v>
      </c>
      <c r="U26" s="98">
        <f t="shared" si="3"/>
        <v>4709</v>
      </c>
      <c r="V26" s="143">
        <v>5.6621015547031872</v>
      </c>
      <c r="W26" s="144">
        <v>2397</v>
      </c>
      <c r="X26" s="143">
        <v>5.6487722109629077</v>
      </c>
      <c r="Y26" s="144">
        <v>2312</v>
      </c>
      <c r="Z26" s="145">
        <v>5.6759875285395136</v>
      </c>
      <c r="AA26" s="98">
        <f t="shared" si="4"/>
        <v>4429</v>
      </c>
      <c r="AB26" s="143">
        <v>5.2439024390243905</v>
      </c>
      <c r="AC26" s="144">
        <v>2225</v>
      </c>
      <c r="AD26" s="143">
        <v>5.1895043731778427</v>
      </c>
      <c r="AE26" s="144">
        <v>2204</v>
      </c>
      <c r="AF26" s="145">
        <v>5.29998797643381</v>
      </c>
      <c r="AG26" s="98">
        <f t="shared" si="5"/>
        <v>3685</v>
      </c>
      <c r="AH26" s="143">
        <v>4.3914530525663489</v>
      </c>
      <c r="AI26" s="144">
        <v>1932</v>
      </c>
      <c r="AJ26" s="143">
        <v>4.5372349169817525</v>
      </c>
      <c r="AK26" s="144">
        <v>1753</v>
      </c>
      <c r="AL26" s="145">
        <v>4.2412658472853959</v>
      </c>
    </row>
    <row r="27" spans="1:38" ht="18" customHeight="1" thickTop="1" x14ac:dyDescent="0.2">
      <c r="A27" s="61" t="s">
        <v>22</v>
      </c>
      <c r="B27" s="102">
        <f t="shared" si="0"/>
        <v>1194</v>
      </c>
      <c r="C27" s="146">
        <v>4</v>
      </c>
      <c r="D27" s="147">
        <v>597</v>
      </c>
      <c r="E27" s="146">
        <v>4.1909441909441911</v>
      </c>
      <c r="F27" s="147">
        <v>597</v>
      </c>
      <c r="G27" s="148">
        <v>3.8176237370507735</v>
      </c>
      <c r="H27" s="102">
        <f t="shared" si="1"/>
        <v>1371</v>
      </c>
      <c r="I27" s="146">
        <v>4.5079406832604478</v>
      </c>
      <c r="J27" s="147">
        <v>705</v>
      </c>
      <c r="K27" s="146">
        <v>4.8815953469048612</v>
      </c>
      <c r="L27" s="147">
        <v>666</v>
      </c>
      <c r="M27" s="148">
        <v>4.1700582305428595</v>
      </c>
      <c r="N27" s="102">
        <f t="shared" si="2"/>
        <v>1516</v>
      </c>
      <c r="O27" s="146">
        <v>4.8079667628682881</v>
      </c>
      <c r="P27" s="147">
        <v>764</v>
      </c>
      <c r="Q27" s="146">
        <v>5.1209866613043769</v>
      </c>
      <c r="R27" s="147">
        <v>752</v>
      </c>
      <c r="S27" s="148">
        <v>4.5268480616421867</v>
      </c>
      <c r="T27" s="61" t="s">
        <v>22</v>
      </c>
      <c r="U27" s="102">
        <f t="shared" si="3"/>
        <v>1599</v>
      </c>
      <c r="V27" s="146">
        <v>4.8800585973264967</v>
      </c>
      <c r="W27" s="147">
        <v>819</v>
      </c>
      <c r="X27" s="146">
        <v>5.3092182030338391</v>
      </c>
      <c r="Y27" s="147">
        <v>780</v>
      </c>
      <c r="Z27" s="148">
        <v>4.4982698961937722</v>
      </c>
      <c r="AA27" s="102">
        <f t="shared" si="4"/>
        <v>1421</v>
      </c>
      <c r="AB27" s="146">
        <v>4.4273429710867394</v>
      </c>
      <c r="AC27" s="147">
        <v>747</v>
      </c>
      <c r="AD27" s="146">
        <v>4.9414566382218696</v>
      </c>
      <c r="AE27" s="147">
        <v>674</v>
      </c>
      <c r="AF27" s="148">
        <v>3.9696095176394373</v>
      </c>
      <c r="AG27" s="102">
        <f t="shared" si="5"/>
        <v>1183</v>
      </c>
      <c r="AH27" s="146">
        <v>3.7359861045318175</v>
      </c>
      <c r="AI27" s="147">
        <v>607</v>
      </c>
      <c r="AJ27" s="146">
        <v>4.0700013410218592</v>
      </c>
      <c r="AK27" s="147">
        <v>576</v>
      </c>
      <c r="AL27" s="148">
        <v>3.4386006805563847</v>
      </c>
    </row>
    <row r="28" spans="1:38" ht="18" customHeight="1" x14ac:dyDescent="0.2">
      <c r="A28" s="70" t="s">
        <v>23</v>
      </c>
      <c r="B28" s="131">
        <f t="shared" si="0"/>
        <v>3014</v>
      </c>
      <c r="C28" s="132">
        <v>6.3535562207512966</v>
      </c>
      <c r="D28" s="133">
        <v>1535</v>
      </c>
      <c r="E28" s="132">
        <v>6.2332494111914238</v>
      </c>
      <c r="F28" s="133">
        <v>1479</v>
      </c>
      <c r="G28" s="134">
        <v>6.4834297738032625</v>
      </c>
      <c r="H28" s="131">
        <f t="shared" si="1"/>
        <v>2751</v>
      </c>
      <c r="I28" s="132">
        <v>5.9328430632534666</v>
      </c>
      <c r="J28" s="133">
        <v>1400</v>
      </c>
      <c r="K28" s="132">
        <v>5.8604378584285657</v>
      </c>
      <c r="L28" s="133">
        <v>1351</v>
      </c>
      <c r="M28" s="134">
        <v>6.0097864768683271</v>
      </c>
      <c r="N28" s="131">
        <f t="shared" si="2"/>
        <v>2774</v>
      </c>
      <c r="O28" s="132">
        <v>5.8452915270666077</v>
      </c>
      <c r="P28" s="133">
        <v>1429</v>
      </c>
      <c r="Q28" s="132">
        <v>5.8782394076511721</v>
      </c>
      <c r="R28" s="133">
        <v>1345</v>
      </c>
      <c r="S28" s="134">
        <v>5.810688210135222</v>
      </c>
      <c r="T28" s="70" t="s">
        <v>23</v>
      </c>
      <c r="U28" s="131">
        <f t="shared" si="3"/>
        <v>2516</v>
      </c>
      <c r="V28" s="132">
        <v>5.2777311629468038</v>
      </c>
      <c r="W28" s="133">
        <v>1302</v>
      </c>
      <c r="X28" s="132">
        <v>5.3837247767118752</v>
      </c>
      <c r="Y28" s="133">
        <v>1214</v>
      </c>
      <c r="Z28" s="134">
        <v>5.1685967302452323</v>
      </c>
      <c r="AA28" s="131">
        <f t="shared" si="4"/>
        <v>2427</v>
      </c>
      <c r="AB28" s="132">
        <v>5.0630006675567429</v>
      </c>
      <c r="AC28" s="133">
        <v>1226</v>
      </c>
      <c r="AD28" s="132">
        <v>5.0460981231478437</v>
      </c>
      <c r="AE28" s="133">
        <v>1201</v>
      </c>
      <c r="AF28" s="134">
        <v>5.0803722504230118</v>
      </c>
      <c r="AG28" s="131">
        <f t="shared" si="5"/>
        <v>2302</v>
      </c>
      <c r="AH28" s="132">
        <v>4.7613138082237114</v>
      </c>
      <c r="AI28" s="133">
        <v>1196</v>
      </c>
      <c r="AJ28" s="132">
        <v>4.8884165781083952</v>
      </c>
      <c r="AK28" s="133">
        <v>1106</v>
      </c>
      <c r="AL28" s="134">
        <v>4.6311029227032909</v>
      </c>
    </row>
    <row r="29" spans="1:38" ht="18" customHeight="1" x14ac:dyDescent="0.2">
      <c r="A29" s="70" t="s">
        <v>24</v>
      </c>
      <c r="B29" s="131">
        <f t="shared" si="0"/>
        <v>1326</v>
      </c>
      <c r="C29" s="132">
        <v>4.1071705126219609</v>
      </c>
      <c r="D29" s="133">
        <v>669</v>
      </c>
      <c r="E29" s="132">
        <v>4.2221520984537708</v>
      </c>
      <c r="F29" s="133">
        <v>657</v>
      </c>
      <c r="G29" s="134">
        <v>3.9963503649635039</v>
      </c>
      <c r="H29" s="131">
        <f t="shared" si="1"/>
        <v>1349</v>
      </c>
      <c r="I29" s="132">
        <v>4.1817787284168757</v>
      </c>
      <c r="J29" s="133">
        <v>683</v>
      </c>
      <c r="K29" s="132">
        <v>4.3208705004112096</v>
      </c>
      <c r="L29" s="133">
        <v>666</v>
      </c>
      <c r="M29" s="134">
        <v>4.0481400437636763</v>
      </c>
      <c r="N29" s="131">
        <f t="shared" si="2"/>
        <v>1423</v>
      </c>
      <c r="O29" s="132">
        <v>4.3663700521632407</v>
      </c>
      <c r="P29" s="133">
        <v>732</v>
      </c>
      <c r="Q29" s="132">
        <v>4.6101524121425879</v>
      </c>
      <c r="R29" s="133">
        <v>691</v>
      </c>
      <c r="S29" s="134">
        <v>4.1347534705600761</v>
      </c>
      <c r="T29" s="70" t="s">
        <v>24</v>
      </c>
      <c r="U29" s="131">
        <f t="shared" si="3"/>
        <v>1421</v>
      </c>
      <c r="V29" s="132">
        <v>4.3018890772584157</v>
      </c>
      <c r="W29" s="133">
        <v>708</v>
      </c>
      <c r="X29" s="132">
        <v>4.394785847299814</v>
      </c>
      <c r="Y29" s="133">
        <v>713</v>
      </c>
      <c r="Z29" s="134">
        <v>4.213449946814797</v>
      </c>
      <c r="AA29" s="131">
        <f t="shared" si="4"/>
        <v>1225</v>
      </c>
      <c r="AB29" s="132">
        <v>3.8827258320126781</v>
      </c>
      <c r="AC29" s="133">
        <v>625</v>
      </c>
      <c r="AD29" s="132">
        <v>4.0592323179840228</v>
      </c>
      <c r="AE29" s="133">
        <v>600</v>
      </c>
      <c r="AF29" s="134">
        <v>3.7144802823005016</v>
      </c>
      <c r="AG29" s="131">
        <f t="shared" si="5"/>
        <v>1180</v>
      </c>
      <c r="AH29" s="132">
        <v>3.7301637478662197</v>
      </c>
      <c r="AI29" s="133">
        <v>626</v>
      </c>
      <c r="AJ29" s="132">
        <v>4.0620336123548118</v>
      </c>
      <c r="AK29" s="133">
        <v>554</v>
      </c>
      <c r="AL29" s="134">
        <v>3.4149047648400419</v>
      </c>
    </row>
    <row r="30" spans="1:38" ht="18" customHeight="1" x14ac:dyDescent="0.2">
      <c r="A30" s="70" t="s">
        <v>25</v>
      </c>
      <c r="B30" s="131">
        <f t="shared" si="0"/>
        <v>1652</v>
      </c>
      <c r="C30" s="132">
        <v>5.4029304029304033</v>
      </c>
      <c r="D30" s="133">
        <v>839</v>
      </c>
      <c r="E30" s="132">
        <v>5.5736398060187344</v>
      </c>
      <c r="F30" s="133">
        <v>813</v>
      </c>
      <c r="G30" s="134">
        <v>5.2373896798299295</v>
      </c>
      <c r="H30" s="131">
        <f t="shared" si="1"/>
        <v>1657</v>
      </c>
      <c r="I30" s="132">
        <v>5.3795208103369916</v>
      </c>
      <c r="J30" s="133">
        <v>842</v>
      </c>
      <c r="K30" s="132">
        <v>5.5713624032290081</v>
      </c>
      <c r="L30" s="133">
        <v>815</v>
      </c>
      <c r="M30" s="134">
        <v>5.1947224169800501</v>
      </c>
      <c r="N30" s="131">
        <f t="shared" si="2"/>
        <v>1406</v>
      </c>
      <c r="O30" s="132">
        <v>4.6483948821370715</v>
      </c>
      <c r="P30" s="133">
        <v>693</v>
      </c>
      <c r="Q30" s="132">
        <v>4.7258592471358423</v>
      </c>
      <c r="R30" s="133">
        <v>713</v>
      </c>
      <c r="S30" s="134">
        <v>4.5754989411538212</v>
      </c>
      <c r="T30" s="70" t="s">
        <v>25</v>
      </c>
      <c r="U30" s="131">
        <f t="shared" si="3"/>
        <v>1202</v>
      </c>
      <c r="V30" s="132">
        <v>4.0715398685725903</v>
      </c>
      <c r="W30" s="133">
        <v>616</v>
      </c>
      <c r="X30" s="132">
        <v>4.2977743668457409</v>
      </c>
      <c r="Y30" s="133">
        <v>586</v>
      </c>
      <c r="Z30" s="134">
        <v>3.8580551715056948</v>
      </c>
      <c r="AA30" s="131">
        <f t="shared" si="4"/>
        <v>1032</v>
      </c>
      <c r="AB30" s="132">
        <v>3.6366199168369864</v>
      </c>
      <c r="AC30" s="133">
        <v>509</v>
      </c>
      <c r="AD30" s="132">
        <v>3.7297574558511029</v>
      </c>
      <c r="AE30" s="133">
        <v>523</v>
      </c>
      <c r="AF30" s="134">
        <v>3.5503360260674763</v>
      </c>
      <c r="AG30" s="131">
        <f t="shared" si="5"/>
        <v>946</v>
      </c>
      <c r="AH30" s="132">
        <v>3.4320127702800756</v>
      </c>
      <c r="AI30" s="133">
        <v>495</v>
      </c>
      <c r="AJ30" s="132">
        <v>3.7260067745577716</v>
      </c>
      <c r="AK30" s="133">
        <v>451</v>
      </c>
      <c r="AL30" s="134">
        <v>3.1584844877092233</v>
      </c>
    </row>
    <row r="31" spans="1:38" ht="18" customHeight="1" x14ac:dyDescent="0.2">
      <c r="A31" s="70" t="s">
        <v>26</v>
      </c>
      <c r="B31" s="131">
        <f t="shared" si="0"/>
        <v>500</v>
      </c>
      <c r="C31" s="132">
        <v>4.8086170417387963</v>
      </c>
      <c r="D31" s="133">
        <v>248</v>
      </c>
      <c r="E31" s="132">
        <v>4.6704331450094161</v>
      </c>
      <c r="F31" s="133">
        <v>252</v>
      </c>
      <c r="G31" s="134">
        <v>4.9528301886792452</v>
      </c>
      <c r="H31" s="131">
        <f t="shared" si="1"/>
        <v>501</v>
      </c>
      <c r="I31" s="132">
        <v>4.9011935042066135</v>
      </c>
      <c r="J31" s="133">
        <v>267</v>
      </c>
      <c r="K31" s="132">
        <v>5.1218108574717061</v>
      </c>
      <c r="L31" s="133">
        <v>234</v>
      </c>
      <c r="M31" s="134">
        <v>4.6715911359552802</v>
      </c>
      <c r="N31" s="131">
        <f t="shared" si="2"/>
        <v>468</v>
      </c>
      <c r="O31" s="132">
        <v>4.6004128575641401</v>
      </c>
      <c r="P31" s="133">
        <v>258</v>
      </c>
      <c r="Q31" s="132">
        <v>4.9864708156165438</v>
      </c>
      <c r="R31" s="133">
        <v>210</v>
      </c>
      <c r="S31" s="134">
        <v>4.2008401680336069</v>
      </c>
      <c r="T31" s="70" t="s">
        <v>26</v>
      </c>
      <c r="U31" s="131">
        <f t="shared" si="3"/>
        <v>429</v>
      </c>
      <c r="V31" s="132">
        <v>4.2857142857142856</v>
      </c>
      <c r="W31" s="133">
        <v>202</v>
      </c>
      <c r="X31" s="132">
        <v>4.0343519073297385</v>
      </c>
      <c r="Y31" s="133">
        <v>227</v>
      </c>
      <c r="Z31" s="134">
        <v>4.5372776334199481</v>
      </c>
      <c r="AA31" s="131">
        <f t="shared" si="4"/>
        <v>316</v>
      </c>
      <c r="AB31" s="132">
        <v>3.2648000826531667</v>
      </c>
      <c r="AC31" s="133">
        <v>159</v>
      </c>
      <c r="AD31" s="132">
        <v>3.2892014894497312</v>
      </c>
      <c r="AE31" s="133">
        <v>157</v>
      </c>
      <c r="AF31" s="134">
        <v>3.240454076367389</v>
      </c>
      <c r="AG31" s="131">
        <f t="shared" si="5"/>
        <v>245</v>
      </c>
      <c r="AH31" s="132">
        <v>2.6344086021505375</v>
      </c>
      <c r="AI31" s="133">
        <v>118</v>
      </c>
      <c r="AJ31" s="132">
        <v>2.5300171526586621</v>
      </c>
      <c r="AK31" s="133">
        <v>127</v>
      </c>
      <c r="AL31" s="134">
        <v>2.7394305435720452</v>
      </c>
    </row>
    <row r="32" spans="1:38" ht="18" customHeight="1" x14ac:dyDescent="0.2">
      <c r="A32" s="70" t="s">
        <v>27</v>
      </c>
      <c r="B32" s="131">
        <f t="shared" si="0"/>
        <v>950</v>
      </c>
      <c r="C32" s="132">
        <v>6.0901339829476253</v>
      </c>
      <c r="D32" s="133">
        <v>480</v>
      </c>
      <c r="E32" s="132">
        <v>6.0728744939271255</v>
      </c>
      <c r="F32" s="133">
        <v>470</v>
      </c>
      <c r="G32" s="134">
        <v>6.1078622482131255</v>
      </c>
      <c r="H32" s="131">
        <f t="shared" si="1"/>
        <v>1129</v>
      </c>
      <c r="I32" s="132">
        <v>6.80858762513569</v>
      </c>
      <c r="J32" s="133">
        <v>570</v>
      </c>
      <c r="K32" s="132">
        <v>6.7970426901979488</v>
      </c>
      <c r="L32" s="133">
        <v>559</v>
      </c>
      <c r="M32" s="134">
        <v>6.8204001952171787</v>
      </c>
      <c r="N32" s="131">
        <f t="shared" si="2"/>
        <v>1238</v>
      </c>
      <c r="O32" s="132">
        <v>7.0621791215059906</v>
      </c>
      <c r="P32" s="133">
        <v>630</v>
      </c>
      <c r="Q32" s="132">
        <v>7.2173215717722536</v>
      </c>
      <c r="R32" s="133">
        <v>608</v>
      </c>
      <c r="S32" s="134">
        <v>6.9083058743324628</v>
      </c>
      <c r="T32" s="70" t="s">
        <v>27</v>
      </c>
      <c r="U32" s="131">
        <f t="shared" si="3"/>
        <v>1037</v>
      </c>
      <c r="V32" s="132">
        <v>5.7700868016915203</v>
      </c>
      <c r="W32" s="133">
        <v>538</v>
      </c>
      <c r="X32" s="132">
        <v>5.9964333481943823</v>
      </c>
      <c r="Y32" s="133">
        <v>499</v>
      </c>
      <c r="Z32" s="134">
        <v>5.5444444444444443</v>
      </c>
      <c r="AA32" s="131">
        <f t="shared" si="4"/>
        <v>730</v>
      </c>
      <c r="AB32" s="132">
        <v>4.2857981565196965</v>
      </c>
      <c r="AC32" s="133">
        <v>364</v>
      </c>
      <c r="AD32" s="132">
        <v>4.2833607907743003</v>
      </c>
      <c r="AE32" s="133">
        <v>366</v>
      </c>
      <c r="AF32" s="134">
        <v>4.288224956063269</v>
      </c>
      <c r="AG32" s="131">
        <f t="shared" si="5"/>
        <v>661</v>
      </c>
      <c r="AH32" s="132">
        <v>3.8589526533948275</v>
      </c>
      <c r="AI32" s="133">
        <v>350</v>
      </c>
      <c r="AJ32" s="132">
        <v>4.1483939789024538</v>
      </c>
      <c r="AK32" s="133">
        <v>311</v>
      </c>
      <c r="AL32" s="134">
        <v>3.578002761159687</v>
      </c>
    </row>
    <row r="33" spans="1:38" ht="18" customHeight="1" x14ac:dyDescent="0.2">
      <c r="A33" s="70" t="s">
        <v>28</v>
      </c>
      <c r="B33" s="131">
        <f t="shared" si="0"/>
        <v>718</v>
      </c>
      <c r="C33" s="132">
        <v>5.4107008289374532</v>
      </c>
      <c r="D33" s="133">
        <v>358</v>
      </c>
      <c r="E33" s="132">
        <v>5.5136300631449249</v>
      </c>
      <c r="F33" s="133">
        <v>360</v>
      </c>
      <c r="G33" s="134">
        <v>5.3120849933598935</v>
      </c>
      <c r="H33" s="131">
        <f t="shared" si="1"/>
        <v>672</v>
      </c>
      <c r="I33" s="132">
        <v>5.174405174405174</v>
      </c>
      <c r="J33" s="133">
        <v>345</v>
      </c>
      <c r="K33" s="132">
        <v>5.4356388845123682</v>
      </c>
      <c r="L33" s="133">
        <v>327</v>
      </c>
      <c r="M33" s="134">
        <v>4.9246987951807233</v>
      </c>
      <c r="N33" s="131">
        <f t="shared" si="2"/>
        <v>565</v>
      </c>
      <c r="O33" s="132">
        <v>4.5568190983143806</v>
      </c>
      <c r="P33" s="133">
        <v>296</v>
      </c>
      <c r="Q33" s="132">
        <v>4.8588312541037428</v>
      </c>
      <c r="R33" s="133">
        <v>269</v>
      </c>
      <c r="S33" s="134">
        <v>4.2651022673220229</v>
      </c>
      <c r="T33" s="70" t="s">
        <v>28</v>
      </c>
      <c r="U33" s="131">
        <f t="shared" si="3"/>
        <v>407</v>
      </c>
      <c r="V33" s="132">
        <v>3.4857828023295649</v>
      </c>
      <c r="W33" s="133">
        <v>199</v>
      </c>
      <c r="X33" s="132">
        <v>3.4590648357378759</v>
      </c>
      <c r="Y33" s="133">
        <v>208</v>
      </c>
      <c r="Z33" s="134">
        <v>3.51173391862232</v>
      </c>
      <c r="AA33" s="131">
        <f t="shared" si="4"/>
        <v>402</v>
      </c>
      <c r="AB33" s="132">
        <v>3.5986035269895265</v>
      </c>
      <c r="AC33" s="133">
        <v>205</v>
      </c>
      <c r="AD33" s="132">
        <v>3.7252407777575867</v>
      </c>
      <c r="AE33" s="133">
        <v>197</v>
      </c>
      <c r="AF33" s="134">
        <v>3.4756527875793934</v>
      </c>
      <c r="AG33" s="131">
        <f t="shared" si="5"/>
        <v>414</v>
      </c>
      <c r="AH33" s="132">
        <v>3.8205980066445182</v>
      </c>
      <c r="AI33" s="133">
        <v>225</v>
      </c>
      <c r="AJ33" s="132">
        <v>4.1635825314581796</v>
      </c>
      <c r="AK33" s="133">
        <v>189</v>
      </c>
      <c r="AL33" s="134">
        <v>3.4793814432989691</v>
      </c>
    </row>
    <row r="34" spans="1:38" ht="18" customHeight="1" x14ac:dyDescent="0.2">
      <c r="A34" s="70" t="s">
        <v>29</v>
      </c>
      <c r="B34" s="131">
        <f t="shared" si="0"/>
        <v>744</v>
      </c>
      <c r="C34" s="132">
        <v>5.1882845188284517</v>
      </c>
      <c r="D34" s="133">
        <v>388</v>
      </c>
      <c r="E34" s="132">
        <v>5.5113636363636367</v>
      </c>
      <c r="F34" s="133">
        <v>356</v>
      </c>
      <c r="G34" s="134">
        <v>4.8767123287671232</v>
      </c>
      <c r="H34" s="131">
        <f t="shared" si="1"/>
        <v>591</v>
      </c>
      <c r="I34" s="132">
        <v>4.3439911797133401</v>
      </c>
      <c r="J34" s="133">
        <v>292</v>
      </c>
      <c r="K34" s="132">
        <v>4.4075471698113207</v>
      </c>
      <c r="L34" s="133">
        <v>299</v>
      </c>
      <c r="M34" s="134">
        <v>4.2836676217765044</v>
      </c>
      <c r="N34" s="131">
        <f t="shared" si="2"/>
        <v>460</v>
      </c>
      <c r="O34" s="132">
        <v>3.6349269063611223</v>
      </c>
      <c r="P34" s="133">
        <v>233</v>
      </c>
      <c r="Q34" s="132">
        <v>3.8028398890158313</v>
      </c>
      <c r="R34" s="133">
        <v>227</v>
      </c>
      <c r="S34" s="134">
        <v>3.4773284313725492</v>
      </c>
      <c r="T34" s="70" t="s">
        <v>29</v>
      </c>
      <c r="U34" s="131">
        <f t="shared" si="3"/>
        <v>378</v>
      </c>
      <c r="V34" s="132">
        <v>3.2131927915674945</v>
      </c>
      <c r="W34" s="133">
        <v>207</v>
      </c>
      <c r="X34" s="132">
        <v>3.6258539148712563</v>
      </c>
      <c r="Y34" s="133">
        <v>171</v>
      </c>
      <c r="Z34" s="134">
        <v>2.82411230388109</v>
      </c>
      <c r="AA34" s="131">
        <f t="shared" si="4"/>
        <v>363</v>
      </c>
      <c r="AB34" s="132">
        <v>3.3849309958970535</v>
      </c>
      <c r="AC34" s="133">
        <v>184</v>
      </c>
      <c r="AD34" s="132">
        <v>3.518164435946463</v>
      </c>
      <c r="AE34" s="133">
        <v>179</v>
      </c>
      <c r="AF34" s="134">
        <v>3.2580997451765561</v>
      </c>
      <c r="AG34" s="131">
        <f t="shared" si="5"/>
        <v>244</v>
      </c>
      <c r="AH34" s="132">
        <v>2.4997438787009529</v>
      </c>
      <c r="AI34" s="133">
        <v>127</v>
      </c>
      <c r="AJ34" s="132">
        <v>2.6315789473684208</v>
      </c>
      <c r="AK34" s="133">
        <v>117</v>
      </c>
      <c r="AL34" s="134">
        <v>2.3708206686930091</v>
      </c>
    </row>
    <row r="35" spans="1:38" ht="18" customHeight="1" x14ac:dyDescent="0.2">
      <c r="A35" s="70" t="s">
        <v>30</v>
      </c>
      <c r="B35" s="131">
        <f t="shared" si="0"/>
        <v>709</v>
      </c>
      <c r="C35" s="132">
        <v>5.5835564655851311</v>
      </c>
      <c r="D35" s="133">
        <v>376</v>
      </c>
      <c r="E35" s="132">
        <v>5.9996808680389337</v>
      </c>
      <c r="F35" s="133">
        <v>333</v>
      </c>
      <c r="G35" s="134">
        <v>5.1780438501010728</v>
      </c>
      <c r="H35" s="131">
        <f t="shared" si="1"/>
        <v>836</v>
      </c>
      <c r="I35" s="132">
        <v>6.2406688563750379</v>
      </c>
      <c r="J35" s="133">
        <v>440</v>
      </c>
      <c r="K35" s="132">
        <v>6.6295012806991114</v>
      </c>
      <c r="L35" s="133">
        <v>396</v>
      </c>
      <c r="M35" s="134">
        <v>5.8588548601864181</v>
      </c>
      <c r="N35" s="131">
        <f t="shared" si="2"/>
        <v>1017</v>
      </c>
      <c r="O35" s="132">
        <v>6.7248561793294988</v>
      </c>
      <c r="P35" s="133">
        <v>507</v>
      </c>
      <c r="Q35" s="132">
        <v>6.8200161420500409</v>
      </c>
      <c r="R35" s="133">
        <v>510</v>
      </c>
      <c r="S35" s="134">
        <v>6.6328521264143587</v>
      </c>
      <c r="T35" s="70" t="s">
        <v>30</v>
      </c>
      <c r="U35" s="131">
        <f t="shared" si="3"/>
        <v>1023</v>
      </c>
      <c r="V35" s="132">
        <v>6.2496181807074347</v>
      </c>
      <c r="W35" s="133">
        <v>519</v>
      </c>
      <c r="X35" s="132">
        <v>6.4826380214838872</v>
      </c>
      <c r="Y35" s="133">
        <v>504</v>
      </c>
      <c r="Z35" s="134">
        <v>6.0265454980270237</v>
      </c>
      <c r="AA35" s="131">
        <f t="shared" si="4"/>
        <v>955</v>
      </c>
      <c r="AB35" s="132">
        <v>5.6133544936225235</v>
      </c>
      <c r="AC35" s="133">
        <v>488</v>
      </c>
      <c r="AD35" s="132">
        <v>5.8851905451037139</v>
      </c>
      <c r="AE35" s="133">
        <v>467</v>
      </c>
      <c r="AF35" s="134">
        <v>5.3548904942093793</v>
      </c>
      <c r="AG35" s="131">
        <f t="shared" si="5"/>
        <v>1018</v>
      </c>
      <c r="AH35" s="132">
        <v>5.554040045829014</v>
      </c>
      <c r="AI35" s="133">
        <v>517</v>
      </c>
      <c r="AJ35" s="132">
        <v>5.8018179777802716</v>
      </c>
      <c r="AK35" s="133">
        <v>501</v>
      </c>
      <c r="AL35" s="134">
        <v>5.319600764493523</v>
      </c>
    </row>
    <row r="36" spans="1:38" ht="18" customHeight="1" x14ac:dyDescent="0.2">
      <c r="A36" s="70" t="s">
        <v>31</v>
      </c>
      <c r="B36" s="131">
        <f t="shared" si="0"/>
        <v>740</v>
      </c>
      <c r="C36" s="132">
        <v>4.019336266362501</v>
      </c>
      <c r="D36" s="133">
        <v>402</v>
      </c>
      <c r="E36" s="132">
        <v>4.6260069044879168</v>
      </c>
      <c r="F36" s="133">
        <v>338</v>
      </c>
      <c r="G36" s="134">
        <v>3.477008538216233</v>
      </c>
      <c r="H36" s="131">
        <f t="shared" si="1"/>
        <v>621</v>
      </c>
      <c r="I36" s="132">
        <v>3.9231789752985025</v>
      </c>
      <c r="J36" s="133">
        <v>328</v>
      </c>
      <c r="K36" s="132">
        <v>4.3961935397399818</v>
      </c>
      <c r="L36" s="133">
        <v>293</v>
      </c>
      <c r="M36" s="134">
        <v>3.501434034416826</v>
      </c>
      <c r="N36" s="131">
        <f t="shared" si="2"/>
        <v>504</v>
      </c>
      <c r="O36" s="132">
        <v>3.5477967056173445</v>
      </c>
      <c r="P36" s="133">
        <v>268</v>
      </c>
      <c r="Q36" s="132">
        <v>3.9522194366612591</v>
      </c>
      <c r="R36" s="133">
        <v>236</v>
      </c>
      <c r="S36" s="134">
        <v>3.1784511784511782</v>
      </c>
      <c r="T36" s="70" t="s">
        <v>31</v>
      </c>
      <c r="U36" s="131">
        <f t="shared" si="3"/>
        <v>362</v>
      </c>
      <c r="V36" s="132">
        <v>2.6131523857648165</v>
      </c>
      <c r="W36" s="133">
        <v>178</v>
      </c>
      <c r="X36" s="132">
        <v>2.6706676669167293</v>
      </c>
      <c r="Y36" s="133">
        <v>184</v>
      </c>
      <c r="Z36" s="134">
        <v>2.5598219254312742</v>
      </c>
      <c r="AA36" s="131">
        <f t="shared" si="4"/>
        <v>265</v>
      </c>
      <c r="AB36" s="132">
        <v>2.2484303410826403</v>
      </c>
      <c r="AC36" s="133">
        <v>122</v>
      </c>
      <c r="AD36" s="132">
        <v>2.171204840718989</v>
      </c>
      <c r="AE36" s="133">
        <v>143</v>
      </c>
      <c r="AF36" s="134">
        <v>2.3187935787254745</v>
      </c>
      <c r="AG36" s="131">
        <f t="shared" si="5"/>
        <v>207</v>
      </c>
      <c r="AH36" s="132">
        <v>1.8329938900203666</v>
      </c>
      <c r="AI36" s="133">
        <v>111</v>
      </c>
      <c r="AJ36" s="132">
        <v>2.0468375437949478</v>
      </c>
      <c r="AK36" s="133">
        <v>96</v>
      </c>
      <c r="AL36" s="134">
        <v>1.6354344122657583</v>
      </c>
    </row>
    <row r="37" spans="1:38" ht="18" customHeight="1" x14ac:dyDescent="0.2">
      <c r="A37" s="70" t="s">
        <v>32</v>
      </c>
      <c r="B37" s="131">
        <f t="shared" si="0"/>
        <v>449</v>
      </c>
      <c r="C37" s="132">
        <v>4.6741619820945237</v>
      </c>
      <c r="D37" s="133">
        <v>240</v>
      </c>
      <c r="E37" s="132">
        <v>5.1802287934383768</v>
      </c>
      <c r="F37" s="133">
        <v>209</v>
      </c>
      <c r="G37" s="134">
        <v>4.2026945505730948</v>
      </c>
      <c r="H37" s="131">
        <f t="shared" si="1"/>
        <v>396</v>
      </c>
      <c r="I37" s="132">
        <v>4.3636363636363642</v>
      </c>
      <c r="J37" s="133">
        <v>179</v>
      </c>
      <c r="K37" s="132">
        <v>4.1492814093648587</v>
      </c>
      <c r="L37" s="133">
        <v>217</v>
      </c>
      <c r="M37" s="134">
        <v>4.5578659945389619</v>
      </c>
      <c r="N37" s="131">
        <f t="shared" si="2"/>
        <v>284</v>
      </c>
      <c r="O37" s="132">
        <v>3.2591232499426215</v>
      </c>
      <c r="P37" s="133">
        <v>147</v>
      </c>
      <c r="Q37" s="132">
        <v>3.5757723181707615</v>
      </c>
      <c r="R37" s="133">
        <v>137</v>
      </c>
      <c r="S37" s="134">
        <v>2.976319791440365</v>
      </c>
      <c r="T37" s="70" t="s">
        <v>32</v>
      </c>
      <c r="U37" s="131">
        <f t="shared" si="3"/>
        <v>217</v>
      </c>
      <c r="V37" s="132">
        <v>2.6424744276668291</v>
      </c>
      <c r="W37" s="133">
        <v>105</v>
      </c>
      <c r="X37" s="132">
        <v>2.7166882276843469</v>
      </c>
      <c r="Y37" s="133">
        <v>112</v>
      </c>
      <c r="Z37" s="134">
        <v>2.576489533011272</v>
      </c>
      <c r="AA37" s="131">
        <f t="shared" si="4"/>
        <v>189</v>
      </c>
      <c r="AB37" s="132">
        <v>2.5773898813582434</v>
      </c>
      <c r="AC37" s="133">
        <v>95</v>
      </c>
      <c r="AD37" s="132">
        <v>2.7737226277372264</v>
      </c>
      <c r="AE37" s="133">
        <v>94</v>
      </c>
      <c r="AF37" s="134">
        <v>2.4053224155578303</v>
      </c>
      <c r="AG37" s="131">
        <f t="shared" si="5"/>
        <v>144</v>
      </c>
      <c r="AH37" s="132">
        <v>2.1422195775066943</v>
      </c>
      <c r="AI37" s="133">
        <v>69</v>
      </c>
      <c r="AJ37" s="132">
        <v>2.2087067861715748</v>
      </c>
      <c r="AK37" s="133">
        <v>75</v>
      </c>
      <c r="AL37" s="134">
        <v>2.0844913841022787</v>
      </c>
    </row>
    <row r="38" spans="1:38" ht="18" customHeight="1" x14ac:dyDescent="0.2">
      <c r="A38" s="70" t="s">
        <v>33</v>
      </c>
      <c r="B38" s="131">
        <f t="shared" si="0"/>
        <v>1492</v>
      </c>
      <c r="C38" s="132">
        <v>5.2555567297192578</v>
      </c>
      <c r="D38" s="133">
        <v>740</v>
      </c>
      <c r="E38" s="132">
        <v>5.6389545073535015</v>
      </c>
      <c r="F38" s="133">
        <v>752</v>
      </c>
      <c r="G38" s="134">
        <v>4.925979300406131</v>
      </c>
      <c r="H38" s="131">
        <f t="shared" si="1"/>
        <v>1381</v>
      </c>
      <c r="I38" s="132">
        <v>4.9817827639695533</v>
      </c>
      <c r="J38" s="133">
        <v>701</v>
      </c>
      <c r="K38" s="132">
        <v>5.4692985878130607</v>
      </c>
      <c r="L38" s="133">
        <v>680</v>
      </c>
      <c r="M38" s="134">
        <v>4.5625335480407943</v>
      </c>
      <c r="N38" s="131">
        <f t="shared" si="2"/>
        <v>1129</v>
      </c>
      <c r="O38" s="132">
        <v>4.1159314619030258</v>
      </c>
      <c r="P38" s="133">
        <v>588</v>
      </c>
      <c r="Q38" s="132">
        <v>4.6445497630331758</v>
      </c>
      <c r="R38" s="133">
        <v>541</v>
      </c>
      <c r="S38" s="134">
        <v>3.6628300609343265</v>
      </c>
      <c r="T38" s="70" t="s">
        <v>33</v>
      </c>
      <c r="U38" s="131">
        <f t="shared" si="3"/>
        <v>942</v>
      </c>
      <c r="V38" s="132">
        <v>3.5086412395709177</v>
      </c>
      <c r="W38" s="133">
        <v>492</v>
      </c>
      <c r="X38" s="132">
        <v>3.9773645917542439</v>
      </c>
      <c r="Y38" s="133">
        <v>450</v>
      </c>
      <c r="Z38" s="134">
        <v>3.1081641110650642</v>
      </c>
      <c r="AA38" s="131">
        <f t="shared" si="4"/>
        <v>790</v>
      </c>
      <c r="AB38" s="132">
        <v>3.1567170143051229</v>
      </c>
      <c r="AC38" s="133">
        <v>417</v>
      </c>
      <c r="AD38" s="132">
        <v>3.6085150571131881</v>
      </c>
      <c r="AE38" s="133">
        <v>373</v>
      </c>
      <c r="AF38" s="134">
        <v>2.7691165553080923</v>
      </c>
      <c r="AG38" s="131">
        <f t="shared" si="5"/>
        <v>500</v>
      </c>
      <c r="AH38" s="132">
        <v>2.1343806027490824</v>
      </c>
      <c r="AI38" s="133">
        <v>273</v>
      </c>
      <c r="AJ38" s="132">
        <v>2.5082690187431091</v>
      </c>
      <c r="AK38" s="133">
        <v>227</v>
      </c>
      <c r="AL38" s="134">
        <v>1.8099186732578536</v>
      </c>
    </row>
    <row r="39" spans="1:38" ht="18" customHeight="1" x14ac:dyDescent="0.2">
      <c r="A39" s="70" t="s">
        <v>34</v>
      </c>
      <c r="B39" s="131">
        <f t="shared" si="0"/>
        <v>2677</v>
      </c>
      <c r="C39" s="132">
        <v>6.2128666914222057</v>
      </c>
      <c r="D39" s="133">
        <v>1383</v>
      </c>
      <c r="E39" s="132">
        <v>6.1363031324873551</v>
      </c>
      <c r="F39" s="133">
        <v>1294</v>
      </c>
      <c r="G39" s="134">
        <v>6.2968369829683697</v>
      </c>
      <c r="H39" s="131">
        <f t="shared" si="1"/>
        <v>2607</v>
      </c>
      <c r="I39" s="132">
        <v>6.0968194574368573</v>
      </c>
      <c r="J39" s="133">
        <v>1328</v>
      </c>
      <c r="K39" s="132">
        <v>6.0079623597538907</v>
      </c>
      <c r="L39" s="133">
        <v>1279</v>
      </c>
      <c r="M39" s="134">
        <v>6.1919054996127034</v>
      </c>
      <c r="N39" s="131">
        <f t="shared" si="2"/>
        <v>2218</v>
      </c>
      <c r="O39" s="132">
        <v>5.2753002735164705</v>
      </c>
      <c r="P39" s="133">
        <v>1147</v>
      </c>
      <c r="Q39" s="132">
        <v>5.2949866125011544</v>
      </c>
      <c r="R39" s="133">
        <v>1071</v>
      </c>
      <c r="S39" s="134">
        <v>5.254378648874062</v>
      </c>
      <c r="T39" s="70" t="s">
        <v>34</v>
      </c>
      <c r="U39" s="131">
        <f t="shared" si="3"/>
        <v>1949</v>
      </c>
      <c r="V39" s="132">
        <v>4.6306635938131109</v>
      </c>
      <c r="W39" s="133">
        <v>984</v>
      </c>
      <c r="X39" s="132">
        <v>4.4896655564173926</v>
      </c>
      <c r="Y39" s="133">
        <v>965</v>
      </c>
      <c r="Z39" s="134">
        <v>4.7838588141978979</v>
      </c>
      <c r="AA39" s="131">
        <f t="shared" si="4"/>
        <v>1572</v>
      </c>
      <c r="AB39" s="132">
        <v>3.8965867684604514</v>
      </c>
      <c r="AC39" s="133">
        <v>816</v>
      </c>
      <c r="AD39" s="132">
        <v>3.8977788392643897</v>
      </c>
      <c r="AE39" s="133">
        <v>756</v>
      </c>
      <c r="AF39" s="134">
        <v>3.8953009068425395</v>
      </c>
      <c r="AG39" s="131">
        <f t="shared" si="5"/>
        <v>1391</v>
      </c>
      <c r="AH39" s="132">
        <v>3.488926233414432</v>
      </c>
      <c r="AI39" s="133">
        <v>718</v>
      </c>
      <c r="AJ39" s="132">
        <v>3.4382033232773073</v>
      </c>
      <c r="AK39" s="133">
        <v>673</v>
      </c>
      <c r="AL39" s="134">
        <v>3.5447171600126408</v>
      </c>
    </row>
    <row r="40" spans="1:38" ht="18" customHeight="1" x14ac:dyDescent="0.2">
      <c r="A40" s="70" t="s">
        <v>35</v>
      </c>
      <c r="B40" s="131">
        <f t="shared" si="0"/>
        <v>142</v>
      </c>
      <c r="C40" s="132">
        <v>4.082806210465785</v>
      </c>
      <c r="D40" s="133">
        <v>77</v>
      </c>
      <c r="E40" s="132">
        <v>4.2635658914728678</v>
      </c>
      <c r="F40" s="133">
        <v>65</v>
      </c>
      <c r="G40" s="134">
        <v>3.8875598086124405</v>
      </c>
      <c r="H40" s="131">
        <f t="shared" si="1"/>
        <v>128</v>
      </c>
      <c r="I40" s="132">
        <v>3.6760482481332568</v>
      </c>
      <c r="J40" s="133">
        <v>68</v>
      </c>
      <c r="K40" s="132">
        <v>3.7589828634604756</v>
      </c>
      <c r="L40" s="133">
        <v>60</v>
      </c>
      <c r="M40" s="134">
        <v>3.5863717872086074</v>
      </c>
      <c r="N40" s="131">
        <f t="shared" si="2"/>
        <v>144</v>
      </c>
      <c r="O40" s="132">
        <v>4.1060735671514115</v>
      </c>
      <c r="P40" s="133">
        <v>86</v>
      </c>
      <c r="Q40" s="132">
        <v>4.7200878155872674</v>
      </c>
      <c r="R40" s="133">
        <v>58</v>
      </c>
      <c r="S40" s="134">
        <v>3.4421364985163203</v>
      </c>
      <c r="T40" s="70" t="s">
        <v>35</v>
      </c>
      <c r="U40" s="131">
        <f t="shared" si="3"/>
        <v>132</v>
      </c>
      <c r="V40" s="132">
        <v>3.8161318300086733</v>
      </c>
      <c r="W40" s="133">
        <v>65</v>
      </c>
      <c r="X40" s="132">
        <v>3.5852178709321567</v>
      </c>
      <c r="Y40" s="133">
        <v>67</v>
      </c>
      <c r="Z40" s="134">
        <v>4.0704738760631836</v>
      </c>
      <c r="AA40" s="131">
        <f t="shared" si="4"/>
        <v>102</v>
      </c>
      <c r="AB40" s="132">
        <v>3.1736154324828876</v>
      </c>
      <c r="AC40" s="133">
        <v>47</v>
      </c>
      <c r="AD40" s="132">
        <v>2.8588807785888077</v>
      </c>
      <c r="AE40" s="133">
        <v>55</v>
      </c>
      <c r="AF40" s="134">
        <v>3.5031847133757963</v>
      </c>
      <c r="AG40" s="131">
        <f t="shared" si="5"/>
        <v>111</v>
      </c>
      <c r="AH40" s="132">
        <v>3.6537195523370638</v>
      </c>
      <c r="AI40" s="133">
        <v>54</v>
      </c>
      <c r="AJ40" s="132">
        <v>3.4704370179948589</v>
      </c>
      <c r="AK40" s="133">
        <v>57</v>
      </c>
      <c r="AL40" s="134">
        <v>3.8461538461538463</v>
      </c>
    </row>
    <row r="41" spans="1:38" ht="18" customHeight="1" x14ac:dyDescent="0.2">
      <c r="A41" s="70" t="s">
        <v>36</v>
      </c>
      <c r="B41" s="131">
        <f t="shared" si="0"/>
        <v>1196</v>
      </c>
      <c r="C41" s="135">
        <v>5.2613056484251279</v>
      </c>
      <c r="D41" s="135">
        <v>599</v>
      </c>
      <c r="E41" s="135">
        <v>5.191990985524833</v>
      </c>
      <c r="F41" s="135">
        <v>597</v>
      </c>
      <c r="G41" s="136">
        <v>5.3327378293881198</v>
      </c>
      <c r="H41" s="131">
        <f t="shared" si="1"/>
        <v>1199</v>
      </c>
      <c r="I41" s="135">
        <v>5.2048966834519881</v>
      </c>
      <c r="J41" s="135">
        <v>629</v>
      </c>
      <c r="K41" s="135">
        <v>5.4028517436866519</v>
      </c>
      <c r="L41" s="135">
        <v>570</v>
      </c>
      <c r="M41" s="136">
        <v>5.0026329647182726</v>
      </c>
      <c r="N41" s="131">
        <f t="shared" si="2"/>
        <v>1244</v>
      </c>
      <c r="O41" s="135">
        <v>5.3929856504963798</v>
      </c>
      <c r="P41" s="135">
        <v>641</v>
      </c>
      <c r="Q41" s="135">
        <v>5.5406690293024461</v>
      </c>
      <c r="R41" s="135">
        <v>603</v>
      </c>
      <c r="S41" s="136">
        <v>5.2443903287528268</v>
      </c>
      <c r="T41" s="70" t="s">
        <v>36</v>
      </c>
      <c r="U41" s="131">
        <f t="shared" si="3"/>
        <v>0</v>
      </c>
      <c r="V41" s="135" t="s">
        <v>47</v>
      </c>
      <c r="W41" s="135" t="s">
        <v>47</v>
      </c>
      <c r="X41" s="135" t="s">
        <v>68</v>
      </c>
      <c r="Y41" s="135" t="s">
        <v>69</v>
      </c>
      <c r="Z41" s="136" t="s">
        <v>69</v>
      </c>
      <c r="AA41" s="131">
        <f t="shared" si="4"/>
        <v>0</v>
      </c>
      <c r="AB41" s="135" t="s">
        <v>43</v>
      </c>
      <c r="AC41" s="135" t="s">
        <v>43</v>
      </c>
      <c r="AD41" s="135" t="s">
        <v>43</v>
      </c>
      <c r="AE41" s="135" t="s">
        <v>43</v>
      </c>
      <c r="AF41" s="136" t="s">
        <v>43</v>
      </c>
      <c r="AG41" s="131">
        <f t="shared" si="5"/>
        <v>0</v>
      </c>
      <c r="AH41" s="135" t="s">
        <v>43</v>
      </c>
      <c r="AI41" s="135" t="s">
        <v>43</v>
      </c>
      <c r="AJ41" s="135" t="s">
        <v>43</v>
      </c>
      <c r="AK41" s="135" t="s">
        <v>43</v>
      </c>
      <c r="AL41" s="136" t="s">
        <v>43</v>
      </c>
    </row>
    <row r="42" spans="1:38" ht="18" customHeight="1" x14ac:dyDescent="0.2">
      <c r="A42" s="70" t="s">
        <v>37</v>
      </c>
      <c r="B42" s="131">
        <f t="shared" si="0"/>
        <v>1755</v>
      </c>
      <c r="C42" s="135">
        <v>5.7639253809774038</v>
      </c>
      <c r="D42" s="135">
        <v>884</v>
      </c>
      <c r="E42" s="135">
        <v>5.7857189606649655</v>
      </c>
      <c r="F42" s="135">
        <v>871</v>
      </c>
      <c r="G42" s="136">
        <v>5.7419737622783309</v>
      </c>
      <c r="H42" s="131">
        <f t="shared" si="1"/>
        <v>1518</v>
      </c>
      <c r="I42" s="135">
        <v>5.0024715768660402</v>
      </c>
      <c r="J42" s="135">
        <v>795</v>
      </c>
      <c r="K42" s="135">
        <v>5.2330173775671405</v>
      </c>
      <c r="L42" s="135">
        <v>723</v>
      </c>
      <c r="M42" s="136">
        <v>4.7713324094238763</v>
      </c>
      <c r="N42" s="131">
        <f t="shared" si="2"/>
        <v>1197</v>
      </c>
      <c r="O42" s="135">
        <v>4.1714584422373235</v>
      </c>
      <c r="P42" s="135">
        <v>611</v>
      </c>
      <c r="Q42" s="135">
        <v>4.2501391207568169</v>
      </c>
      <c r="R42" s="135">
        <v>586</v>
      </c>
      <c r="S42" s="136">
        <v>4.0924645575808372</v>
      </c>
      <c r="T42" s="70" t="s">
        <v>37</v>
      </c>
      <c r="U42" s="131">
        <f t="shared" si="3"/>
        <v>0</v>
      </c>
      <c r="V42" s="135" t="s">
        <v>68</v>
      </c>
      <c r="W42" s="135" t="s">
        <v>47</v>
      </c>
      <c r="X42" s="135" t="s">
        <v>68</v>
      </c>
      <c r="Y42" s="135" t="s">
        <v>47</v>
      </c>
      <c r="Z42" s="136" t="s">
        <v>47</v>
      </c>
      <c r="AA42" s="131">
        <f t="shared" si="4"/>
        <v>0</v>
      </c>
      <c r="AB42" s="135" t="s">
        <v>43</v>
      </c>
      <c r="AC42" s="135" t="s">
        <v>43</v>
      </c>
      <c r="AD42" s="135" t="s">
        <v>43</v>
      </c>
      <c r="AE42" s="135" t="s">
        <v>43</v>
      </c>
      <c r="AF42" s="136" t="s">
        <v>43</v>
      </c>
      <c r="AG42" s="131">
        <f t="shared" si="5"/>
        <v>0</v>
      </c>
      <c r="AH42" s="135" t="s">
        <v>43</v>
      </c>
      <c r="AI42" s="135" t="s">
        <v>43</v>
      </c>
      <c r="AJ42" s="135" t="s">
        <v>43</v>
      </c>
      <c r="AK42" s="135" t="s">
        <v>43</v>
      </c>
      <c r="AL42" s="136" t="s">
        <v>43</v>
      </c>
    </row>
    <row r="43" spans="1:38" ht="18" customHeight="1" x14ac:dyDescent="0.2">
      <c r="A43" s="71" t="s">
        <v>38</v>
      </c>
      <c r="B43" s="131">
        <f t="shared" si="0"/>
        <v>605</v>
      </c>
      <c r="C43" s="135">
        <v>5.3715706294948058</v>
      </c>
      <c r="D43" s="135">
        <v>323</v>
      </c>
      <c r="E43" s="135">
        <v>5.5422100205902538</v>
      </c>
      <c r="F43" s="135">
        <v>282</v>
      </c>
      <c r="G43" s="136">
        <v>5.1885924563017483</v>
      </c>
      <c r="H43" s="131">
        <f t="shared" si="1"/>
        <v>488</v>
      </c>
      <c r="I43" s="135">
        <v>4.4787077826725401</v>
      </c>
      <c r="J43" s="135">
        <v>250</v>
      </c>
      <c r="K43" s="135">
        <v>4.4247787610619467</v>
      </c>
      <c r="L43" s="135">
        <v>238</v>
      </c>
      <c r="M43" s="136">
        <v>4.5367899351887155</v>
      </c>
      <c r="N43" s="131">
        <f t="shared" si="2"/>
        <v>341</v>
      </c>
      <c r="O43" s="135">
        <v>3.2956412486711129</v>
      </c>
      <c r="P43" s="135">
        <v>172</v>
      </c>
      <c r="Q43" s="135">
        <v>3.2227843357691586</v>
      </c>
      <c r="R43" s="135">
        <v>169</v>
      </c>
      <c r="S43" s="136">
        <v>3.3732534930139724</v>
      </c>
      <c r="T43" s="71" t="s">
        <v>38</v>
      </c>
      <c r="U43" s="131">
        <f t="shared" si="3"/>
        <v>0</v>
      </c>
      <c r="V43" s="135" t="s">
        <v>68</v>
      </c>
      <c r="W43" s="135" t="s">
        <v>47</v>
      </c>
      <c r="X43" s="135" t="s">
        <v>69</v>
      </c>
      <c r="Y43" s="135" t="s">
        <v>47</v>
      </c>
      <c r="Z43" s="136" t="s">
        <v>47</v>
      </c>
      <c r="AA43" s="131">
        <f t="shared" si="4"/>
        <v>0</v>
      </c>
      <c r="AB43" s="135" t="s">
        <v>43</v>
      </c>
      <c r="AC43" s="135" t="s">
        <v>43</v>
      </c>
      <c r="AD43" s="135" t="s">
        <v>43</v>
      </c>
      <c r="AE43" s="135" t="s">
        <v>43</v>
      </c>
      <c r="AF43" s="136" t="s">
        <v>43</v>
      </c>
      <c r="AG43" s="131">
        <f t="shared" si="5"/>
        <v>0</v>
      </c>
      <c r="AH43" s="135" t="s">
        <v>43</v>
      </c>
      <c r="AI43" s="135" t="s">
        <v>43</v>
      </c>
      <c r="AJ43" s="135" t="s">
        <v>43</v>
      </c>
      <c r="AK43" s="135" t="s">
        <v>43</v>
      </c>
      <c r="AL43" s="136" t="s">
        <v>43</v>
      </c>
    </row>
    <row r="44" spans="1:38" ht="18" customHeight="1" thickBot="1" x14ac:dyDescent="0.25">
      <c r="A44" s="72" t="s">
        <v>39</v>
      </c>
      <c r="B44" s="137">
        <f t="shared" si="0"/>
        <v>631</v>
      </c>
      <c r="C44" s="138">
        <v>5.4998692582585198</v>
      </c>
      <c r="D44" s="138">
        <v>321</v>
      </c>
      <c r="E44" s="138">
        <v>5.6424679205484267</v>
      </c>
      <c r="F44" s="138">
        <v>310</v>
      </c>
      <c r="G44" s="139">
        <v>5.3596127247579526</v>
      </c>
      <c r="H44" s="137">
        <f t="shared" si="1"/>
        <v>516</v>
      </c>
      <c r="I44" s="138">
        <v>4.5615275813295613</v>
      </c>
      <c r="J44" s="138">
        <v>262</v>
      </c>
      <c r="K44" s="138">
        <v>4.7020818377602298</v>
      </c>
      <c r="L44" s="138">
        <v>254</v>
      </c>
      <c r="M44" s="139">
        <v>4.4250871080139369</v>
      </c>
      <c r="N44" s="137">
        <f t="shared" si="2"/>
        <v>389</v>
      </c>
      <c r="O44" s="138">
        <v>3.5941975422710897</v>
      </c>
      <c r="P44" s="138">
        <v>195</v>
      </c>
      <c r="Q44" s="138">
        <v>3.6516853932584268</v>
      </c>
      <c r="R44" s="138">
        <v>194</v>
      </c>
      <c r="S44" s="139">
        <v>3.5382090096662413</v>
      </c>
      <c r="T44" s="72" t="s">
        <v>39</v>
      </c>
      <c r="U44" s="137">
        <f t="shared" si="3"/>
        <v>0</v>
      </c>
      <c r="V44" s="138" t="s">
        <v>47</v>
      </c>
      <c r="W44" s="138" t="s">
        <v>68</v>
      </c>
      <c r="X44" s="138" t="s">
        <v>69</v>
      </c>
      <c r="Y44" s="138" t="s">
        <v>47</v>
      </c>
      <c r="Z44" s="139" t="s">
        <v>68</v>
      </c>
      <c r="AA44" s="137">
        <f t="shared" si="4"/>
        <v>0</v>
      </c>
      <c r="AB44" s="138" t="s">
        <v>43</v>
      </c>
      <c r="AC44" s="138" t="s">
        <v>43</v>
      </c>
      <c r="AD44" s="138" t="s">
        <v>43</v>
      </c>
      <c r="AE44" s="138" t="s">
        <v>43</v>
      </c>
      <c r="AF44" s="139" t="s">
        <v>43</v>
      </c>
      <c r="AG44" s="137">
        <f t="shared" si="5"/>
        <v>0</v>
      </c>
      <c r="AH44" s="138" t="s">
        <v>43</v>
      </c>
      <c r="AI44" s="138" t="s">
        <v>43</v>
      </c>
      <c r="AJ44" s="138" t="s">
        <v>43</v>
      </c>
      <c r="AK44" s="138" t="s">
        <v>43</v>
      </c>
      <c r="AL44" s="139" t="s">
        <v>43</v>
      </c>
    </row>
    <row r="45" spans="1:38" ht="18" customHeight="1" x14ac:dyDescent="0.2">
      <c r="A45" s="119" t="s">
        <v>180</v>
      </c>
      <c r="C45" s="117"/>
      <c r="D45" s="117"/>
      <c r="E45" s="117"/>
      <c r="F45" s="117"/>
      <c r="G45" s="117"/>
      <c r="H45" s="117"/>
      <c r="I45" s="117"/>
      <c r="J45" s="117"/>
      <c r="K45" s="117"/>
      <c r="L45" s="117"/>
      <c r="M45" s="117"/>
      <c r="N45" s="117"/>
      <c r="O45" s="117"/>
      <c r="P45" s="117"/>
      <c r="Q45" s="117"/>
      <c r="R45" s="117"/>
      <c r="S45" s="117"/>
      <c r="T45" s="119" t="s">
        <v>180</v>
      </c>
      <c r="U45" s="355"/>
      <c r="V45" s="355"/>
      <c r="W45" s="355"/>
      <c r="X45" s="355"/>
      <c r="Y45" s="355"/>
      <c r="Z45" s="355"/>
      <c r="AA45" s="355"/>
      <c r="AB45" s="355"/>
      <c r="AC45" s="355"/>
      <c r="AD45" s="355"/>
      <c r="AE45" s="355"/>
      <c r="AF45" s="355"/>
      <c r="AG45" s="355"/>
      <c r="AH45" s="355"/>
      <c r="AI45" s="355"/>
      <c r="AJ45" s="355"/>
      <c r="AK45" s="355"/>
      <c r="AL45" s="355"/>
    </row>
    <row r="46" spans="1:38" ht="18" customHeight="1" x14ac:dyDescent="0.2">
      <c r="A46" s="130" t="s">
        <v>154</v>
      </c>
      <c r="C46" s="116"/>
      <c r="D46" s="116"/>
      <c r="E46" s="116"/>
      <c r="F46" s="116"/>
      <c r="G46" s="116"/>
      <c r="H46" s="116"/>
      <c r="I46" s="116"/>
      <c r="J46" s="116"/>
      <c r="K46" s="116"/>
      <c r="L46" s="116"/>
      <c r="M46" s="116"/>
      <c r="N46" s="116"/>
      <c r="O46" s="116"/>
      <c r="P46" s="116"/>
      <c r="Q46" s="116"/>
      <c r="R46" s="116"/>
      <c r="S46" s="116"/>
      <c r="T46" s="130" t="s">
        <v>154</v>
      </c>
      <c r="U46" s="356"/>
      <c r="V46" s="356"/>
      <c r="W46" s="356"/>
      <c r="X46" s="356"/>
      <c r="Y46" s="356"/>
      <c r="Z46" s="356"/>
      <c r="AA46" s="356"/>
      <c r="AB46" s="356"/>
      <c r="AC46" s="356"/>
      <c r="AD46" s="356"/>
      <c r="AE46" s="356"/>
      <c r="AF46" s="356"/>
      <c r="AG46" s="356"/>
      <c r="AH46" s="356"/>
      <c r="AI46" s="356"/>
      <c r="AJ46" s="356"/>
      <c r="AK46" s="356"/>
      <c r="AL46" s="356"/>
    </row>
    <row r="47" spans="1:38" x14ac:dyDescent="0.2">
      <c r="A47" s="44" t="s">
        <v>155</v>
      </c>
      <c r="B47" s="35"/>
      <c r="C47" s="35"/>
      <c r="D47" s="35"/>
      <c r="E47" s="35"/>
      <c r="F47" s="35"/>
      <c r="G47" s="35"/>
      <c r="H47" s="35"/>
      <c r="I47" s="35"/>
      <c r="J47" s="35"/>
      <c r="K47" s="35"/>
      <c r="L47" s="35"/>
      <c r="M47" s="35"/>
      <c r="N47" s="35"/>
      <c r="O47" s="35"/>
      <c r="P47" s="35"/>
      <c r="Q47" s="35"/>
      <c r="R47" s="35"/>
      <c r="S47" s="35"/>
      <c r="T47" s="44" t="s">
        <v>155</v>
      </c>
      <c r="U47" s="121"/>
      <c r="V47" s="121"/>
      <c r="W47" s="121"/>
      <c r="X47" s="121"/>
      <c r="Y47" s="121"/>
      <c r="Z47" s="121"/>
      <c r="AA47" s="121"/>
      <c r="AB47" s="121"/>
      <c r="AC47" s="121"/>
      <c r="AD47" s="121"/>
      <c r="AE47" s="121"/>
      <c r="AF47" s="121"/>
      <c r="AG47" s="121"/>
      <c r="AH47" s="121"/>
      <c r="AI47" s="121"/>
      <c r="AJ47" s="121"/>
      <c r="AK47" s="121"/>
      <c r="AL47" s="121"/>
    </row>
  </sheetData>
  <mergeCells count="26">
    <mergeCell ref="A2:A3"/>
    <mergeCell ref="AG2:AL2"/>
    <mergeCell ref="AG3:AH3"/>
    <mergeCell ref="AI3:AJ3"/>
    <mergeCell ref="AK3:AL3"/>
    <mergeCell ref="B3:C3"/>
    <mergeCell ref="H3:I3"/>
    <mergeCell ref="N3:O3"/>
    <mergeCell ref="AA3:AB3"/>
    <mergeCell ref="U3:V3"/>
    <mergeCell ref="B2:G2"/>
    <mergeCell ref="D3:E3"/>
    <mergeCell ref="F3:G3"/>
    <mergeCell ref="H2:M2"/>
    <mergeCell ref="J3:K3"/>
    <mergeCell ref="L3:M3"/>
    <mergeCell ref="AC3:AD3"/>
    <mergeCell ref="AE3:AF3"/>
    <mergeCell ref="P3:Q3"/>
    <mergeCell ref="R3:S3"/>
    <mergeCell ref="AA2:AF2"/>
    <mergeCell ref="U2:Z2"/>
    <mergeCell ref="W3:X3"/>
    <mergeCell ref="Y3:Z3"/>
    <mergeCell ref="N2:S2"/>
    <mergeCell ref="T2:T3"/>
  </mergeCells>
  <phoneticPr fontId="2"/>
  <pageMargins left="0.59055118110236227" right="0.59055118110236227" top="0.59055118110236227" bottom="0" header="0.39370078740157483" footer="0.39370078740157483"/>
  <headerFooter>
    <oddHeader>&amp;R&amp;"メイリオ,レギュラー"&amp;A</oddHeader>
  </headerFooter>
  <colBreaks count="1" manualBreakCount="1">
    <brk id="19" max="46"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47"/>
  <sheetViews>
    <sheetView showGridLines="0" view="pageBreakPreview" zoomScaleNormal="100" zoomScaleSheetLayoutView="100" workbookViewId="0"/>
  </sheetViews>
  <sheetFormatPr defaultColWidth="9" defaultRowHeight="17.5" x14ac:dyDescent="0.2"/>
  <cols>
    <col min="1" max="1" width="9.1796875" style="44" bestFit="1" customWidth="1"/>
    <col min="2" max="2" width="13.08984375" style="14" bestFit="1" customWidth="1"/>
    <col min="3" max="3" width="7.36328125" style="15" bestFit="1" customWidth="1"/>
    <col min="4" max="4" width="11" style="14" bestFit="1" customWidth="1"/>
    <col min="5" max="5" width="7.36328125" style="15" bestFit="1" customWidth="1"/>
    <col min="6" max="6" width="11" style="14" bestFit="1" customWidth="1"/>
    <col min="7" max="7" width="7.36328125" style="15" bestFit="1" customWidth="1"/>
    <col min="8" max="8" width="13.08984375" style="14" bestFit="1" customWidth="1"/>
    <col min="9" max="9" width="7.36328125" style="15" bestFit="1" customWidth="1"/>
    <col min="10" max="10" width="11" style="14" bestFit="1" customWidth="1"/>
    <col min="11" max="11" width="7.36328125" style="15" bestFit="1" customWidth="1"/>
    <col min="12" max="12" width="11" style="14" bestFit="1" customWidth="1"/>
    <col min="13" max="13" width="7.36328125" style="15" bestFit="1" customWidth="1"/>
    <col min="14" max="14" width="13.08984375" style="14" bestFit="1" customWidth="1"/>
    <col min="15" max="15" width="7.36328125" style="15" bestFit="1" customWidth="1"/>
    <col min="16" max="16" width="11" style="14" bestFit="1" customWidth="1"/>
    <col min="17" max="17" width="7.36328125" style="15" bestFit="1" customWidth="1"/>
    <col min="18" max="18" width="11" style="14" bestFit="1" customWidth="1"/>
    <col min="19" max="19" width="7.36328125" style="15" bestFit="1" customWidth="1"/>
    <col min="20" max="20" width="9.1796875" style="44" bestFit="1" customWidth="1"/>
    <col min="21" max="21" width="13.08984375" style="15" bestFit="1" customWidth="1"/>
    <col min="22" max="22" width="7.36328125" style="15" bestFit="1" customWidth="1"/>
    <col min="23" max="23" width="11" style="15" bestFit="1" customWidth="1"/>
    <col min="24" max="24" width="7.36328125" style="15" bestFit="1" customWidth="1"/>
    <col min="25" max="25" width="11" style="15" bestFit="1" customWidth="1"/>
    <col min="26" max="26" width="7.36328125" style="15" bestFit="1" customWidth="1"/>
    <col min="27" max="27" width="13.08984375" style="14" bestFit="1" customWidth="1"/>
    <col min="28" max="28" width="7.36328125" style="15" bestFit="1" customWidth="1"/>
    <col min="29" max="29" width="11" style="14" bestFit="1" customWidth="1"/>
    <col min="30" max="30" width="7.36328125" style="15" bestFit="1" customWidth="1"/>
    <col min="31" max="31" width="11" style="14" bestFit="1" customWidth="1"/>
    <col min="32" max="32" width="7.36328125" style="15" bestFit="1" customWidth="1"/>
    <col min="33" max="33" width="13.08984375" style="14" bestFit="1" customWidth="1"/>
    <col min="34" max="34" width="7.36328125" style="15" bestFit="1" customWidth="1"/>
    <col min="35" max="35" width="11" style="14" customWidth="1"/>
    <col min="36" max="36" width="7.36328125" style="15" bestFit="1" customWidth="1"/>
    <col min="37" max="37" width="11" style="14" bestFit="1" customWidth="1"/>
    <col min="38" max="38" width="7.36328125" style="15" bestFit="1" customWidth="1"/>
    <col min="39" max="16384" width="9" style="44"/>
  </cols>
  <sheetData>
    <row r="1" spans="1:38" ht="18" customHeight="1" thickBot="1" x14ac:dyDescent="0.25">
      <c r="A1" s="44" t="s">
        <v>125</v>
      </c>
      <c r="B1" s="122"/>
      <c r="C1" s="122"/>
      <c r="D1" s="122"/>
      <c r="E1" s="122"/>
      <c r="F1" s="122"/>
      <c r="G1" s="122"/>
      <c r="T1" s="44" t="s">
        <v>125</v>
      </c>
    </row>
    <row r="2" spans="1:38" ht="18" customHeight="1" x14ac:dyDescent="0.2">
      <c r="A2" s="382" t="s">
        <v>63</v>
      </c>
      <c r="B2" s="390" t="s">
        <v>0</v>
      </c>
      <c r="C2" s="391"/>
      <c r="D2" s="391"/>
      <c r="E2" s="391"/>
      <c r="F2" s="391"/>
      <c r="G2" s="392"/>
      <c r="H2" s="390" t="s">
        <v>1</v>
      </c>
      <c r="I2" s="391"/>
      <c r="J2" s="391"/>
      <c r="K2" s="391"/>
      <c r="L2" s="391"/>
      <c r="M2" s="392"/>
      <c r="N2" s="390" t="s">
        <v>42</v>
      </c>
      <c r="O2" s="391"/>
      <c r="P2" s="391"/>
      <c r="Q2" s="391"/>
      <c r="R2" s="391"/>
      <c r="S2" s="392"/>
      <c r="T2" s="382" t="s">
        <v>63</v>
      </c>
      <c r="U2" s="390" t="s">
        <v>41</v>
      </c>
      <c r="V2" s="391"/>
      <c r="W2" s="391"/>
      <c r="X2" s="391"/>
      <c r="Y2" s="391"/>
      <c r="Z2" s="392"/>
      <c r="AA2" s="390" t="s">
        <v>76</v>
      </c>
      <c r="AB2" s="391"/>
      <c r="AC2" s="391"/>
      <c r="AD2" s="391"/>
      <c r="AE2" s="391"/>
      <c r="AF2" s="392"/>
      <c r="AG2" s="391" t="s">
        <v>174</v>
      </c>
      <c r="AH2" s="391"/>
      <c r="AI2" s="391"/>
      <c r="AJ2" s="391"/>
      <c r="AK2" s="391"/>
      <c r="AL2" s="396"/>
    </row>
    <row r="3" spans="1:38" ht="18" customHeight="1" thickBot="1" x14ac:dyDescent="0.25">
      <c r="A3" s="395"/>
      <c r="B3" s="393" t="s">
        <v>92</v>
      </c>
      <c r="C3" s="394"/>
      <c r="D3" s="388" t="s">
        <v>61</v>
      </c>
      <c r="E3" s="389"/>
      <c r="F3" s="386" t="s">
        <v>67</v>
      </c>
      <c r="G3" s="387"/>
      <c r="H3" s="393" t="s">
        <v>92</v>
      </c>
      <c r="I3" s="394"/>
      <c r="J3" s="388" t="s">
        <v>106</v>
      </c>
      <c r="K3" s="389"/>
      <c r="L3" s="386" t="s">
        <v>107</v>
      </c>
      <c r="M3" s="387"/>
      <c r="N3" s="393" t="s">
        <v>92</v>
      </c>
      <c r="O3" s="394"/>
      <c r="P3" s="388" t="s">
        <v>108</v>
      </c>
      <c r="Q3" s="389"/>
      <c r="R3" s="386" t="s">
        <v>109</v>
      </c>
      <c r="S3" s="387"/>
      <c r="T3" s="395"/>
      <c r="U3" s="393" t="s">
        <v>92</v>
      </c>
      <c r="V3" s="394"/>
      <c r="W3" s="388" t="s">
        <v>106</v>
      </c>
      <c r="X3" s="389"/>
      <c r="Y3" s="386" t="s">
        <v>109</v>
      </c>
      <c r="Z3" s="387"/>
      <c r="AA3" s="393" t="s">
        <v>92</v>
      </c>
      <c r="AB3" s="394"/>
      <c r="AC3" s="388" t="s">
        <v>106</v>
      </c>
      <c r="AD3" s="389"/>
      <c r="AE3" s="386" t="s">
        <v>109</v>
      </c>
      <c r="AF3" s="387"/>
      <c r="AG3" s="397" t="s">
        <v>92</v>
      </c>
      <c r="AH3" s="394"/>
      <c r="AI3" s="388" t="s">
        <v>58</v>
      </c>
      <c r="AJ3" s="389"/>
      <c r="AK3" s="386" t="s">
        <v>57</v>
      </c>
      <c r="AL3" s="389"/>
    </row>
    <row r="4" spans="1:38" s="86" customFormat="1" ht="18" customHeight="1" x14ac:dyDescent="0.2">
      <c r="A4" s="149"/>
      <c r="B4" s="150" t="s">
        <v>56</v>
      </c>
      <c r="C4" s="151" t="s">
        <v>55</v>
      </c>
      <c r="D4" s="152" t="s">
        <v>56</v>
      </c>
      <c r="E4" s="151" t="s">
        <v>55</v>
      </c>
      <c r="F4" s="152" t="s">
        <v>56</v>
      </c>
      <c r="G4" s="153" t="s">
        <v>55</v>
      </c>
      <c r="H4" s="150" t="s">
        <v>56</v>
      </c>
      <c r="I4" s="151" t="s">
        <v>55</v>
      </c>
      <c r="J4" s="152" t="s">
        <v>56</v>
      </c>
      <c r="K4" s="151" t="s">
        <v>55</v>
      </c>
      <c r="L4" s="152" t="s">
        <v>56</v>
      </c>
      <c r="M4" s="153" t="s">
        <v>55</v>
      </c>
      <c r="N4" s="150" t="s">
        <v>56</v>
      </c>
      <c r="O4" s="151" t="s">
        <v>55</v>
      </c>
      <c r="P4" s="152" t="s">
        <v>56</v>
      </c>
      <c r="Q4" s="151" t="s">
        <v>55</v>
      </c>
      <c r="R4" s="152" t="s">
        <v>56</v>
      </c>
      <c r="S4" s="153" t="s">
        <v>55</v>
      </c>
      <c r="T4" s="149"/>
      <c r="U4" s="150" t="s">
        <v>56</v>
      </c>
      <c r="V4" s="151" t="s">
        <v>55</v>
      </c>
      <c r="W4" s="152" t="s">
        <v>56</v>
      </c>
      <c r="X4" s="151" t="s">
        <v>55</v>
      </c>
      <c r="Y4" s="152" t="s">
        <v>56</v>
      </c>
      <c r="Z4" s="153" t="s">
        <v>55</v>
      </c>
      <c r="AA4" s="150" t="s">
        <v>56</v>
      </c>
      <c r="AB4" s="151" t="s">
        <v>55</v>
      </c>
      <c r="AC4" s="152" t="s">
        <v>56</v>
      </c>
      <c r="AD4" s="151" t="s">
        <v>55</v>
      </c>
      <c r="AE4" s="152" t="s">
        <v>56</v>
      </c>
      <c r="AF4" s="153" t="s">
        <v>55</v>
      </c>
      <c r="AG4" s="150" t="s">
        <v>56</v>
      </c>
      <c r="AH4" s="151" t="s">
        <v>55</v>
      </c>
      <c r="AI4" s="152" t="s">
        <v>56</v>
      </c>
      <c r="AJ4" s="151" t="s">
        <v>55</v>
      </c>
      <c r="AK4" s="152" t="s">
        <v>56</v>
      </c>
      <c r="AL4" s="153" t="s">
        <v>55</v>
      </c>
    </row>
    <row r="5" spans="1:38" ht="18" customHeight="1" x14ac:dyDescent="0.2">
      <c r="A5" s="154" t="s">
        <v>48</v>
      </c>
      <c r="B5" s="155">
        <f>SUM(B6:B7)</f>
        <v>1529709</v>
      </c>
      <c r="C5" s="156">
        <v>18.551146630446645</v>
      </c>
      <c r="D5" s="157">
        <f>SUM(D6:D7)</f>
        <v>784268</v>
      </c>
      <c r="E5" s="156">
        <v>18.630795636087207</v>
      </c>
      <c r="F5" s="157">
        <f>SUM(F6:F7)</f>
        <v>745441</v>
      </c>
      <c r="G5" s="158">
        <v>18.468080889411912</v>
      </c>
      <c r="H5" s="155">
        <f>SUM(H6:H7)</f>
        <v>1465780</v>
      </c>
      <c r="I5" s="156">
        <v>17.264920378632006</v>
      </c>
      <c r="J5" s="157">
        <f>SUM(J6:J7)</f>
        <v>751123</v>
      </c>
      <c r="K5" s="156">
        <v>17.433049831558399</v>
      </c>
      <c r="L5" s="157">
        <f>SUM(L6:L7)</f>
        <v>714657</v>
      </c>
      <c r="M5" s="158">
        <v>17.09167231281436</v>
      </c>
      <c r="N5" s="155">
        <f>SUM(N6:N7)</f>
        <v>1418581</v>
      </c>
      <c r="O5" s="156">
        <v>16.135646345026959</v>
      </c>
      <c r="P5" s="157">
        <f>SUM(P6:P7)</f>
        <v>726379</v>
      </c>
      <c r="Q5" s="156">
        <v>16.343120964865999</v>
      </c>
      <c r="R5" s="157">
        <f>SUM(R6:R7)</f>
        <v>692202</v>
      </c>
      <c r="S5" s="158">
        <v>15.923517647172492</v>
      </c>
      <c r="T5" s="154" t="s">
        <v>48</v>
      </c>
      <c r="U5" s="155">
        <f>SUM(U6:U7)</f>
        <v>1427664</v>
      </c>
      <c r="V5" s="156">
        <v>15.778202632065517</v>
      </c>
      <c r="W5" s="157">
        <f>SUM(W6:W7)</f>
        <v>730242</v>
      </c>
      <c r="X5" s="156">
        <v>16.068539314716876</v>
      </c>
      <c r="Y5" s="157">
        <f>SUM(Y6:Y7)</f>
        <v>697422</v>
      </c>
      <c r="Z5" s="158">
        <v>15.485238419409802</v>
      </c>
      <c r="AA5" s="155">
        <f>SUM(AA6:AA7)</f>
        <v>1391178</v>
      </c>
      <c r="AB5" s="156">
        <v>15.243758255066119</v>
      </c>
      <c r="AC5" s="157">
        <f>SUM(AC6:AC7)</f>
        <v>711710</v>
      </c>
      <c r="AD5" s="156">
        <v>15.611174258792213</v>
      </c>
      <c r="AE5" s="157">
        <f>SUM(AE6:AE7)</f>
        <v>679468</v>
      </c>
      <c r="AF5" s="158">
        <v>14.87700657465478</v>
      </c>
      <c r="AG5" s="155">
        <f>SUM(AG6:AG7)</f>
        <v>1320210</v>
      </c>
      <c r="AH5" s="156">
        <v>14.292106047446357</v>
      </c>
      <c r="AI5" s="157">
        <f>SUM(AI6:AI7)</f>
        <v>676637</v>
      </c>
      <c r="AJ5" s="156">
        <v>14.747111546230515</v>
      </c>
      <c r="AK5" s="157">
        <f>SUM(AK6:AK7)</f>
        <v>643573</v>
      </c>
      <c r="AL5" s="158">
        <v>13.843051157124147</v>
      </c>
    </row>
    <row r="6" spans="1:38" ht="18" customHeight="1" x14ac:dyDescent="0.2">
      <c r="A6" s="154" t="s">
        <v>74</v>
      </c>
      <c r="B6" s="155">
        <f>SUM(B8:B26)</f>
        <v>1453523</v>
      </c>
      <c r="C6" s="156">
        <v>18.491423918885825</v>
      </c>
      <c r="D6" s="157">
        <f>SUM(D8:D26)</f>
        <v>745174</v>
      </c>
      <c r="E6" s="156">
        <v>18.547652228844996</v>
      </c>
      <c r="F6" s="157">
        <f>SUM(F8:F26)</f>
        <v>708349</v>
      </c>
      <c r="G6" s="158">
        <v>18.432639257894937</v>
      </c>
      <c r="H6" s="155">
        <f>SUM(H8:H26)</f>
        <v>1395255</v>
      </c>
      <c r="I6" s="156">
        <v>17.206579086592594</v>
      </c>
      <c r="J6" s="157">
        <f>SUM(J8:J26)</f>
        <v>714930</v>
      </c>
      <c r="K6" s="156">
        <v>17.354342153843465</v>
      </c>
      <c r="L6" s="157">
        <f>SUM(L8:L26)</f>
        <v>680325</v>
      </c>
      <c r="M6" s="158">
        <v>17.053987435711488</v>
      </c>
      <c r="N6" s="155">
        <f>SUM(N8:N26)</f>
        <v>1357340</v>
      </c>
      <c r="O6" s="156">
        <v>16.133729257542264</v>
      </c>
      <c r="P6" s="157">
        <f>SUM(P8:P26)</f>
        <v>694924</v>
      </c>
      <c r="Q6" s="156">
        <v>16.322080435553612</v>
      </c>
      <c r="R6" s="157">
        <f>SUM(R8:R26)</f>
        <v>662416</v>
      </c>
      <c r="S6" s="158">
        <v>15.940751122371189</v>
      </c>
      <c r="T6" s="154" t="s">
        <v>74</v>
      </c>
      <c r="U6" s="155">
        <f>SUM(U8:U26)</f>
        <v>1380485</v>
      </c>
      <c r="V6" s="156">
        <v>15.789445993160081</v>
      </c>
      <c r="W6" s="157">
        <f>SUM(W8:W26)</f>
        <v>706099</v>
      </c>
      <c r="X6" s="156">
        <v>16.068100077029595</v>
      </c>
      <c r="Y6" s="157">
        <f>SUM(Y8:Y26)</f>
        <v>674386</v>
      </c>
      <c r="Z6" s="158">
        <v>15.50786079060458</v>
      </c>
      <c r="AA6" s="155">
        <f>SUM(AA8:AA26)</f>
        <v>1348592</v>
      </c>
      <c r="AB6" s="156">
        <v>15.267772920701756</v>
      </c>
      <c r="AC6" s="157">
        <f>SUM(AC8:AC26)</f>
        <v>689890</v>
      </c>
      <c r="AD6" s="156">
        <v>15.626100654928612</v>
      </c>
      <c r="AE6" s="157">
        <f>SUM(AE8:AE26)</f>
        <v>658702</v>
      </c>
      <c r="AF6" s="158">
        <v>14.909685426285105</v>
      </c>
      <c r="AG6" s="155">
        <f>SUM(AG8:AG26)</f>
        <v>1281256</v>
      </c>
      <c r="AH6" s="156">
        <v>14.318232385751099</v>
      </c>
      <c r="AI6" s="157">
        <f>SUM(AI8:AI26)</f>
        <v>656598</v>
      </c>
      <c r="AJ6" s="156">
        <v>14.76802036850439</v>
      </c>
      <c r="AK6" s="157">
        <f>SUM(AK8:AK26)</f>
        <v>624658</v>
      </c>
      <c r="AL6" s="158">
        <v>13.874065125646803</v>
      </c>
    </row>
    <row r="7" spans="1:38" ht="18" customHeight="1" thickBot="1" x14ac:dyDescent="0.25">
      <c r="A7" s="245" t="s">
        <v>2</v>
      </c>
      <c r="B7" s="249">
        <f>SUM(B27:B44)</f>
        <v>76186</v>
      </c>
      <c r="C7" s="250">
        <v>19.769315601686667</v>
      </c>
      <c r="D7" s="251">
        <f>SUM(D27:D44)</f>
        <v>39094</v>
      </c>
      <c r="E7" s="250">
        <v>20.371431846841684</v>
      </c>
      <c r="F7" s="251">
        <f>SUM(F27:F44)</f>
        <v>37092</v>
      </c>
      <c r="G7" s="252">
        <v>19.172063741477963</v>
      </c>
      <c r="H7" s="249">
        <f>SUM(H27:H44)</f>
        <v>70525</v>
      </c>
      <c r="I7" s="250">
        <v>18.506321407766226</v>
      </c>
      <c r="J7" s="251">
        <f>SUM(J27:J44)</f>
        <v>36193</v>
      </c>
      <c r="K7" s="250">
        <v>19.148519670708737</v>
      </c>
      <c r="L7" s="251">
        <f>SUM(L27:L44)</f>
        <v>34332</v>
      </c>
      <c r="M7" s="252">
        <v>17.874360923394107</v>
      </c>
      <c r="N7" s="249">
        <f>SUM(N27:N44)</f>
        <v>61241</v>
      </c>
      <c r="O7" s="250">
        <v>16.178253759850371</v>
      </c>
      <c r="P7" s="251">
        <f>SUM(P27:P44)</f>
        <v>31455</v>
      </c>
      <c r="Q7" s="250">
        <v>16.822204989705057</v>
      </c>
      <c r="R7" s="251">
        <f>SUM(R27:R44)</f>
        <v>29786</v>
      </c>
      <c r="S7" s="252">
        <v>15.549662236236255</v>
      </c>
      <c r="T7" s="245" t="s">
        <v>2</v>
      </c>
      <c r="U7" s="249">
        <f>SUM(U27:U44)</f>
        <v>47179</v>
      </c>
      <c r="V7" s="250">
        <v>15.456159662433988</v>
      </c>
      <c r="W7" s="251">
        <f>SUM(W27:W44)</f>
        <v>24143</v>
      </c>
      <c r="X7" s="250">
        <v>16.081396123359752</v>
      </c>
      <c r="Y7" s="251">
        <f>SUM(Y27:Y44)</f>
        <v>23036</v>
      </c>
      <c r="Z7" s="252">
        <v>14.851012803486469</v>
      </c>
      <c r="AA7" s="249">
        <f>SUM(AA27:AA44)</f>
        <v>42586</v>
      </c>
      <c r="AB7" s="250">
        <v>14.520495632190178</v>
      </c>
      <c r="AC7" s="251">
        <f>SUM(AC27:AC44)</f>
        <v>21820</v>
      </c>
      <c r="AD7" s="250">
        <v>15.153514406950338</v>
      </c>
      <c r="AE7" s="251">
        <f>SUM(AE27:AE44)</f>
        <v>20766</v>
      </c>
      <c r="AF7" s="252">
        <v>13.909933082812531</v>
      </c>
      <c r="AG7" s="249">
        <f>SUM(AG27:AG44)</f>
        <v>38954</v>
      </c>
      <c r="AH7" s="250">
        <v>13.482904947493028</v>
      </c>
      <c r="AI7" s="251">
        <f>SUM(AI27:AI44)</f>
        <v>20039</v>
      </c>
      <c r="AJ7" s="250">
        <v>14.093313078459504</v>
      </c>
      <c r="AK7" s="251">
        <f>SUM(AK27:AK44)</f>
        <v>18915</v>
      </c>
      <c r="AL7" s="252">
        <v>12.891375761623708</v>
      </c>
    </row>
    <row r="8" spans="1:38" ht="18" customHeight="1" thickTop="1" x14ac:dyDescent="0.2">
      <c r="A8" s="48" t="s">
        <v>3</v>
      </c>
      <c r="B8" s="90">
        <f>SUM(D8,F8)</f>
        <v>607053</v>
      </c>
      <c r="C8" s="18">
        <v>18.355852314510198</v>
      </c>
      <c r="D8" s="17">
        <v>311161</v>
      </c>
      <c r="E8" s="18">
        <v>18.462890397856327</v>
      </c>
      <c r="F8" s="17">
        <v>295892</v>
      </c>
      <c r="G8" s="20">
        <v>18.244621421577452</v>
      </c>
      <c r="H8" s="90">
        <f>SUM(J8,L8)</f>
        <v>582473</v>
      </c>
      <c r="I8" s="18">
        <v>16.999036336139493</v>
      </c>
      <c r="J8" s="17">
        <v>298399</v>
      </c>
      <c r="K8" s="18">
        <v>17.197015408784917</v>
      </c>
      <c r="L8" s="17">
        <v>284074</v>
      </c>
      <c r="M8" s="20">
        <v>16.795924147134173</v>
      </c>
      <c r="N8" s="90">
        <f>SUM(P8,R8)</f>
        <v>575806</v>
      </c>
      <c r="O8" s="18">
        <v>16.085637948971236</v>
      </c>
      <c r="P8" s="17">
        <v>294859</v>
      </c>
      <c r="Q8" s="18">
        <v>16.348549190248942</v>
      </c>
      <c r="R8" s="17">
        <v>280947</v>
      </c>
      <c r="S8" s="20">
        <v>15.818651399820613</v>
      </c>
      <c r="T8" s="48" t="s">
        <v>3</v>
      </c>
      <c r="U8" s="90">
        <f>SUM(W8,Y8)</f>
        <v>582941</v>
      </c>
      <c r="V8" s="36">
        <v>15.803113935175734</v>
      </c>
      <c r="W8" s="37">
        <v>297951</v>
      </c>
      <c r="X8" s="36">
        <v>16.107488132289095</v>
      </c>
      <c r="Y8" s="37">
        <v>284990</v>
      </c>
      <c r="Z8" s="38">
        <v>15.496958683114684</v>
      </c>
      <c r="AA8" s="90">
        <f>SUM(AC8,AE8)</f>
        <v>571993</v>
      </c>
      <c r="AB8" s="36">
        <v>15.356159882131976</v>
      </c>
      <c r="AC8" s="37">
        <v>292632</v>
      </c>
      <c r="AD8" s="36">
        <v>15.766937771587594</v>
      </c>
      <c r="AE8" s="37">
        <v>279361</v>
      </c>
      <c r="AF8" s="38">
        <v>14.948211716346712</v>
      </c>
      <c r="AG8" s="90">
        <f>SUM(AI8,AK8)</f>
        <v>537296</v>
      </c>
      <c r="AH8" s="36">
        <v>14.223620916634877</v>
      </c>
      <c r="AI8" s="37">
        <v>275341</v>
      </c>
      <c r="AJ8" s="36">
        <v>14.745368324938882</v>
      </c>
      <c r="AK8" s="37">
        <v>261955</v>
      </c>
      <c r="AL8" s="38">
        <v>13.713586006807715</v>
      </c>
    </row>
    <row r="9" spans="1:38" ht="18" customHeight="1" x14ac:dyDescent="0.2">
      <c r="A9" s="48" t="s">
        <v>4</v>
      </c>
      <c r="B9" s="90">
        <f t="shared" ref="B9:B44" si="0">SUM(D9,F9)</f>
        <v>211500</v>
      </c>
      <c r="C9" s="18">
        <v>17.583678355863722</v>
      </c>
      <c r="D9" s="17">
        <v>107999</v>
      </c>
      <c r="E9" s="18">
        <v>17.148033356409297</v>
      </c>
      <c r="F9" s="17">
        <v>103501</v>
      </c>
      <c r="G9" s="20">
        <v>18.062497382272046</v>
      </c>
      <c r="H9" s="90">
        <f t="shared" ref="H9:H44" si="1">SUM(J9,L9)</f>
        <v>206679</v>
      </c>
      <c r="I9" s="18">
        <v>16.53629112590221</v>
      </c>
      <c r="J9" s="17">
        <v>105637</v>
      </c>
      <c r="K9" s="18">
        <v>16.253171412438245</v>
      </c>
      <c r="L9" s="17">
        <v>101042</v>
      </c>
      <c r="M9" s="20">
        <v>16.84302821784819</v>
      </c>
      <c r="N9" s="90">
        <f t="shared" ref="N9:N44" si="2">SUM(P9,R9)</f>
        <v>205789</v>
      </c>
      <c r="O9" s="18">
        <v>15.507708677622114</v>
      </c>
      <c r="P9" s="17">
        <v>105417</v>
      </c>
      <c r="Q9" s="18">
        <v>15.342754846597195</v>
      </c>
      <c r="R9" s="17">
        <v>100372</v>
      </c>
      <c r="S9" s="20">
        <v>15.684816019227075</v>
      </c>
      <c r="T9" s="48" t="s">
        <v>4</v>
      </c>
      <c r="U9" s="90">
        <f t="shared" ref="U9:U44" si="3">SUM(W9,Y9)</f>
        <v>219835</v>
      </c>
      <c r="V9" s="36">
        <v>15.421476634360145</v>
      </c>
      <c r="W9" s="37">
        <v>112457</v>
      </c>
      <c r="X9" s="36">
        <v>15.436258192924059</v>
      </c>
      <c r="Y9" s="37">
        <v>107378</v>
      </c>
      <c r="Z9" s="38">
        <v>15.406026224305474</v>
      </c>
      <c r="AA9" s="90">
        <f t="shared" ref="AA9:AA44" si="4">SUM(AC9,AE9)</f>
        <v>220282</v>
      </c>
      <c r="AB9" s="36">
        <v>14.93221656804814</v>
      </c>
      <c r="AC9" s="37">
        <v>112536</v>
      </c>
      <c r="AD9" s="36">
        <v>15.024070874908881</v>
      </c>
      <c r="AE9" s="37">
        <v>107746</v>
      </c>
      <c r="AF9" s="38">
        <v>14.83747030674424</v>
      </c>
      <c r="AG9" s="90">
        <f t="shared" ref="AG9:AG44" si="5">SUM(AI9,AK9)</f>
        <v>225165</v>
      </c>
      <c r="AH9" s="36">
        <v>14.637623499767921</v>
      </c>
      <c r="AI9" s="37">
        <v>115512</v>
      </c>
      <c r="AJ9" s="36">
        <v>14.88994189014298</v>
      </c>
      <c r="AK9" s="37">
        <v>109653</v>
      </c>
      <c r="AL9" s="38">
        <v>14.380909913572637</v>
      </c>
    </row>
    <row r="10" spans="1:38" ht="18" customHeight="1" x14ac:dyDescent="0.2">
      <c r="A10" s="48" t="s">
        <v>12</v>
      </c>
      <c r="B10" s="90">
        <f t="shared" si="0"/>
        <v>110086</v>
      </c>
      <c r="C10" s="18">
        <v>19.293126322080205</v>
      </c>
      <c r="D10" s="17">
        <v>56215</v>
      </c>
      <c r="E10" s="18">
        <v>19.241696103398233</v>
      </c>
      <c r="F10" s="17">
        <v>53871</v>
      </c>
      <c r="G10" s="20">
        <v>19.347088293918009</v>
      </c>
      <c r="H10" s="90">
        <f t="shared" si="1"/>
        <v>109139</v>
      </c>
      <c r="I10" s="18">
        <v>18.022970663275839</v>
      </c>
      <c r="J10" s="17">
        <v>55778</v>
      </c>
      <c r="K10" s="18">
        <v>18.107329868426607</v>
      </c>
      <c r="L10" s="17">
        <v>53361</v>
      </c>
      <c r="M10" s="20">
        <v>17.935626558750176</v>
      </c>
      <c r="N10" s="90">
        <f t="shared" si="2"/>
        <v>105863</v>
      </c>
      <c r="O10" s="18">
        <v>16.838450257516328</v>
      </c>
      <c r="P10" s="17">
        <v>54205</v>
      </c>
      <c r="Q10" s="18">
        <v>16.992908779695661</v>
      </c>
      <c r="R10" s="17">
        <v>51658</v>
      </c>
      <c r="S10" s="20">
        <v>16.679366637392157</v>
      </c>
      <c r="T10" s="48" t="s">
        <v>12</v>
      </c>
      <c r="U10" s="90">
        <f t="shared" si="3"/>
        <v>114139</v>
      </c>
      <c r="V10" s="18">
        <v>15.906899089115093</v>
      </c>
      <c r="W10" s="17">
        <v>58580</v>
      </c>
      <c r="X10" s="18">
        <v>16.209455608006774</v>
      </c>
      <c r="Y10" s="17">
        <v>55559</v>
      </c>
      <c r="Z10" s="20">
        <v>15.599887687772007</v>
      </c>
      <c r="AA10" s="90">
        <f t="shared" si="4"/>
        <v>108818</v>
      </c>
      <c r="AB10" s="18">
        <v>15.097255750714503</v>
      </c>
      <c r="AC10" s="17">
        <v>55777</v>
      </c>
      <c r="AD10" s="18">
        <v>15.448124965379714</v>
      </c>
      <c r="AE10" s="17">
        <v>53041</v>
      </c>
      <c r="AF10" s="20">
        <v>14.745079506282666</v>
      </c>
      <c r="AG10" s="90">
        <f t="shared" si="5"/>
        <v>100465</v>
      </c>
      <c r="AH10" s="18">
        <v>13.847824858406629</v>
      </c>
      <c r="AI10" s="17">
        <v>51463</v>
      </c>
      <c r="AJ10" s="18">
        <v>14.208722973663212</v>
      </c>
      <c r="AK10" s="17">
        <v>49002</v>
      </c>
      <c r="AL10" s="20">
        <v>13.488026424442609</v>
      </c>
    </row>
    <row r="11" spans="1:38" ht="18" customHeight="1" x14ac:dyDescent="0.2">
      <c r="A11" s="48" t="s">
        <v>5</v>
      </c>
      <c r="B11" s="90">
        <f t="shared" si="0"/>
        <v>77694</v>
      </c>
      <c r="C11" s="18">
        <v>17.976690969080945</v>
      </c>
      <c r="D11" s="17">
        <v>40179</v>
      </c>
      <c r="E11" s="18">
        <v>18.385192642079254</v>
      </c>
      <c r="F11" s="17">
        <v>37515</v>
      </c>
      <c r="G11" s="20">
        <v>17.558845417569611</v>
      </c>
      <c r="H11" s="90">
        <f t="shared" si="1"/>
        <v>71864</v>
      </c>
      <c r="I11" s="18">
        <v>16.75792144316242</v>
      </c>
      <c r="J11" s="17">
        <v>37178</v>
      </c>
      <c r="K11" s="18">
        <v>17.223120433982981</v>
      </c>
      <c r="L11" s="17">
        <v>34686</v>
      </c>
      <c r="M11" s="20">
        <v>16.286418593731657</v>
      </c>
      <c r="N11" s="90">
        <f t="shared" si="2"/>
        <v>67348</v>
      </c>
      <c r="O11" s="18">
        <v>15.802786629061098</v>
      </c>
      <c r="P11" s="17">
        <v>34783</v>
      </c>
      <c r="Q11" s="18">
        <v>16.251536006802816</v>
      </c>
      <c r="R11" s="17">
        <v>32565</v>
      </c>
      <c r="S11" s="20">
        <v>15.350060570636675</v>
      </c>
      <c r="T11" s="48" t="s">
        <v>5</v>
      </c>
      <c r="U11" s="90">
        <f t="shared" si="3"/>
        <v>63459</v>
      </c>
      <c r="V11" s="36">
        <v>15.169784258650571</v>
      </c>
      <c r="W11" s="37">
        <v>32907</v>
      </c>
      <c r="X11" s="36">
        <v>15.747537876975201</v>
      </c>
      <c r="Y11" s="37">
        <v>30552</v>
      </c>
      <c r="Z11" s="38">
        <v>14.593115175368625</v>
      </c>
      <c r="AA11" s="90">
        <f t="shared" si="4"/>
        <v>58501</v>
      </c>
      <c r="AB11" s="36">
        <v>14.388345885003417</v>
      </c>
      <c r="AC11" s="37">
        <v>30316</v>
      </c>
      <c r="AD11" s="36">
        <v>14.950560966588583</v>
      </c>
      <c r="AE11" s="37">
        <v>28185</v>
      </c>
      <c r="AF11" s="38">
        <v>13.828988621811384</v>
      </c>
      <c r="AG11" s="90">
        <f t="shared" si="5"/>
        <v>51633</v>
      </c>
      <c r="AH11" s="36">
        <v>13.304799550605805</v>
      </c>
      <c r="AI11" s="37">
        <v>26832</v>
      </c>
      <c r="AJ11" s="36">
        <v>13.865735118570846</v>
      </c>
      <c r="AK11" s="37">
        <v>24801</v>
      </c>
      <c r="AL11" s="38">
        <v>12.746896923907178</v>
      </c>
    </row>
    <row r="12" spans="1:38" ht="18" customHeight="1" x14ac:dyDescent="0.2">
      <c r="A12" s="48" t="s">
        <v>6</v>
      </c>
      <c r="B12" s="90">
        <f t="shared" si="0"/>
        <v>50533</v>
      </c>
      <c r="C12" s="18">
        <v>19.908833749635573</v>
      </c>
      <c r="D12" s="17">
        <v>25979</v>
      </c>
      <c r="E12" s="18">
        <v>20.045060685323644</v>
      </c>
      <c r="F12" s="17">
        <v>24554</v>
      </c>
      <c r="G12" s="20">
        <v>19.766702356322302</v>
      </c>
      <c r="H12" s="90">
        <f t="shared" si="1"/>
        <v>46936</v>
      </c>
      <c r="I12" s="18">
        <v>18.433020461061147</v>
      </c>
      <c r="J12" s="17">
        <v>24082</v>
      </c>
      <c r="K12" s="18">
        <v>18.620583004716618</v>
      </c>
      <c r="L12" s="17">
        <v>22854</v>
      </c>
      <c r="M12" s="20">
        <v>18.239425379090182</v>
      </c>
      <c r="N12" s="90">
        <f t="shared" si="2"/>
        <v>42607</v>
      </c>
      <c r="O12" s="18">
        <v>16.453247244726942</v>
      </c>
      <c r="P12" s="17">
        <v>21754</v>
      </c>
      <c r="Q12" s="18">
        <v>16.460849299312933</v>
      </c>
      <c r="R12" s="17">
        <v>20853</v>
      </c>
      <c r="S12" s="20">
        <v>16.445324206242802</v>
      </c>
      <c r="T12" s="48" t="s">
        <v>6</v>
      </c>
      <c r="U12" s="90">
        <f t="shared" si="3"/>
        <v>41604</v>
      </c>
      <c r="V12" s="36">
        <v>15.953677429250709</v>
      </c>
      <c r="W12" s="37">
        <v>21261</v>
      </c>
      <c r="X12" s="36">
        <v>16.100963286077789</v>
      </c>
      <c r="Y12" s="37">
        <v>20343</v>
      </c>
      <c r="Z12" s="38">
        <v>15.802597644719263</v>
      </c>
      <c r="AA12" s="90">
        <f t="shared" si="4"/>
        <v>38804</v>
      </c>
      <c r="AB12" s="36">
        <v>15.027088569359517</v>
      </c>
      <c r="AC12" s="37">
        <v>19794</v>
      </c>
      <c r="AD12" s="36">
        <v>15.290137189469782</v>
      </c>
      <c r="AE12" s="37">
        <v>19010</v>
      </c>
      <c r="AF12" s="38">
        <v>14.762640656669593</v>
      </c>
      <c r="AG12" s="90">
        <f t="shared" si="5"/>
        <v>36338</v>
      </c>
      <c r="AH12" s="36">
        <v>14.06149631223348</v>
      </c>
      <c r="AI12" s="37">
        <v>18618</v>
      </c>
      <c r="AJ12" s="36">
        <v>14.426295561616662</v>
      </c>
      <c r="AK12" s="37">
        <v>17720</v>
      </c>
      <c r="AL12" s="38">
        <v>13.697571232008411</v>
      </c>
    </row>
    <row r="13" spans="1:38" ht="18" customHeight="1" x14ac:dyDescent="0.2">
      <c r="A13" s="48" t="s">
        <v>7</v>
      </c>
      <c r="B13" s="90">
        <f t="shared" si="0"/>
        <v>26158</v>
      </c>
      <c r="C13" s="18">
        <v>15.357337857910281</v>
      </c>
      <c r="D13" s="17">
        <v>13565</v>
      </c>
      <c r="E13" s="18">
        <v>16.477776563050423</v>
      </c>
      <c r="F13" s="17">
        <v>12593</v>
      </c>
      <c r="G13" s="20">
        <v>14.309251641933503</v>
      </c>
      <c r="H13" s="90">
        <f t="shared" si="1"/>
        <v>23732</v>
      </c>
      <c r="I13" s="18">
        <v>14.161171942596296</v>
      </c>
      <c r="J13" s="17">
        <v>12197</v>
      </c>
      <c r="K13" s="18">
        <v>15.1444038838809</v>
      </c>
      <c r="L13" s="17">
        <v>11535</v>
      </c>
      <c r="M13" s="20">
        <v>13.251461853940974</v>
      </c>
      <c r="N13" s="90">
        <f t="shared" si="2"/>
        <v>23653</v>
      </c>
      <c r="O13" s="18">
        <v>13.819394945021561</v>
      </c>
      <c r="P13" s="17">
        <v>11991</v>
      </c>
      <c r="Q13" s="18">
        <v>14.723180629397248</v>
      </c>
      <c r="R13" s="17">
        <v>11662</v>
      </c>
      <c r="S13" s="20">
        <v>12.998941091233352</v>
      </c>
      <c r="T13" s="48" t="s">
        <v>7</v>
      </c>
      <c r="U13" s="90">
        <f t="shared" si="3"/>
        <v>24972</v>
      </c>
      <c r="V13" s="18">
        <v>14.32587170278922</v>
      </c>
      <c r="W13" s="17">
        <v>12695</v>
      </c>
      <c r="X13" s="18">
        <v>15.437465799233902</v>
      </c>
      <c r="Y13" s="17">
        <v>12277</v>
      </c>
      <c r="Z13" s="20">
        <v>13.333116128541795</v>
      </c>
      <c r="AA13" s="90">
        <f t="shared" si="4"/>
        <v>25098</v>
      </c>
      <c r="AB13" s="18">
        <v>14.505921315000087</v>
      </c>
      <c r="AC13" s="17">
        <v>12772</v>
      </c>
      <c r="AD13" s="18">
        <v>15.639694357366771</v>
      </c>
      <c r="AE13" s="17">
        <v>12326</v>
      </c>
      <c r="AF13" s="20">
        <v>13.492419681462428</v>
      </c>
      <c r="AG13" s="90">
        <f t="shared" si="5"/>
        <v>24059</v>
      </c>
      <c r="AH13" s="18">
        <v>13.930287765618669</v>
      </c>
      <c r="AI13" s="17">
        <v>12243</v>
      </c>
      <c r="AJ13" s="18">
        <v>15.096736007497194</v>
      </c>
      <c r="AK13" s="17">
        <v>11816</v>
      </c>
      <c r="AL13" s="20">
        <v>12.897732854507549</v>
      </c>
    </row>
    <row r="14" spans="1:38" ht="18" customHeight="1" x14ac:dyDescent="0.2">
      <c r="A14" s="48" t="s">
        <v>8</v>
      </c>
      <c r="B14" s="90">
        <f t="shared" si="0"/>
        <v>69523</v>
      </c>
      <c r="C14" s="18">
        <v>18.858758012320596</v>
      </c>
      <c r="D14" s="17">
        <v>35576</v>
      </c>
      <c r="E14" s="18">
        <v>19.028465677517357</v>
      </c>
      <c r="F14" s="17">
        <v>33947</v>
      </c>
      <c r="G14" s="20">
        <v>18.684125070862848</v>
      </c>
      <c r="H14" s="90">
        <f t="shared" si="1"/>
        <v>66834</v>
      </c>
      <c r="I14" s="18">
        <v>17.627277786422823</v>
      </c>
      <c r="J14" s="17">
        <v>34100</v>
      </c>
      <c r="K14" s="18">
        <v>17.860977692110268</v>
      </c>
      <c r="L14" s="17">
        <v>32734</v>
      </c>
      <c r="M14" s="20">
        <v>17.390241829232011</v>
      </c>
      <c r="N14" s="90">
        <f t="shared" si="2"/>
        <v>66345</v>
      </c>
      <c r="O14" s="18">
        <v>16.753195594095157</v>
      </c>
      <c r="P14" s="17">
        <v>33724</v>
      </c>
      <c r="Q14" s="18">
        <v>17.00098303632193</v>
      </c>
      <c r="R14" s="17">
        <v>32621</v>
      </c>
      <c r="S14" s="20">
        <v>16.504510521176428</v>
      </c>
      <c r="T14" s="48" t="s">
        <v>8</v>
      </c>
      <c r="U14" s="90">
        <f t="shared" si="3"/>
        <v>67864</v>
      </c>
      <c r="V14" s="18">
        <v>16.566054040331302</v>
      </c>
      <c r="W14" s="17">
        <v>34555</v>
      </c>
      <c r="X14" s="18">
        <v>16.957178890753664</v>
      </c>
      <c r="Y14" s="17">
        <v>33309</v>
      </c>
      <c r="Z14" s="20">
        <v>16.178920628135941</v>
      </c>
      <c r="AA14" s="90">
        <f t="shared" si="4"/>
        <v>69484</v>
      </c>
      <c r="AB14" s="18">
        <v>16.39183380750848</v>
      </c>
      <c r="AC14" s="17">
        <v>35525</v>
      </c>
      <c r="AD14" s="18">
        <v>16.914089281633274</v>
      </c>
      <c r="AE14" s="17">
        <v>33959</v>
      </c>
      <c r="AF14" s="20">
        <v>15.878931273438013</v>
      </c>
      <c r="AG14" s="90">
        <f t="shared" si="5"/>
        <v>68895</v>
      </c>
      <c r="AH14" s="18">
        <v>15.768874240395508</v>
      </c>
      <c r="AI14" s="17">
        <v>35150</v>
      </c>
      <c r="AJ14" s="18">
        <v>16.303641997068592</v>
      </c>
      <c r="AK14" s="17">
        <v>33745</v>
      </c>
      <c r="AL14" s="20">
        <v>15.247911291452224</v>
      </c>
    </row>
    <row r="15" spans="1:38" ht="18" customHeight="1" x14ac:dyDescent="0.2">
      <c r="A15" s="48" t="s">
        <v>9</v>
      </c>
      <c r="B15" s="90">
        <f t="shared" si="0"/>
        <v>38508</v>
      </c>
      <c r="C15" s="18">
        <v>19.244089294013584</v>
      </c>
      <c r="D15" s="17">
        <v>19907</v>
      </c>
      <c r="E15" s="18">
        <v>20.073408556937007</v>
      </c>
      <c r="F15" s="17">
        <v>18601</v>
      </c>
      <c r="G15" s="20">
        <v>18.429239487972097</v>
      </c>
      <c r="H15" s="90">
        <f t="shared" si="1"/>
        <v>36383</v>
      </c>
      <c r="I15" s="18">
        <v>18.17577795207146</v>
      </c>
      <c r="J15" s="17">
        <v>18823</v>
      </c>
      <c r="K15" s="18">
        <v>19.074014024563251</v>
      </c>
      <c r="L15" s="17">
        <v>17560</v>
      </c>
      <c r="M15" s="20">
        <v>17.302367744287558</v>
      </c>
      <c r="N15" s="90">
        <f t="shared" si="2"/>
        <v>33050</v>
      </c>
      <c r="O15" s="18">
        <v>16.629683859898059</v>
      </c>
      <c r="P15" s="17">
        <v>16976</v>
      </c>
      <c r="Q15" s="18">
        <v>17.411103475861786</v>
      </c>
      <c r="R15" s="17">
        <v>16074</v>
      </c>
      <c r="S15" s="20">
        <v>15.877123666534967</v>
      </c>
      <c r="T15" s="48" t="s">
        <v>9</v>
      </c>
      <c r="U15" s="90">
        <f t="shared" si="3"/>
        <v>31014</v>
      </c>
      <c r="V15" s="18">
        <v>15.637810283017442</v>
      </c>
      <c r="W15" s="17">
        <v>15887</v>
      </c>
      <c r="X15" s="18">
        <v>16.405580396327927</v>
      </c>
      <c r="Y15" s="17">
        <v>15127</v>
      </c>
      <c r="Z15" s="20">
        <v>14.905210468232696</v>
      </c>
      <c r="AA15" s="90">
        <f t="shared" si="4"/>
        <v>28519</v>
      </c>
      <c r="AB15" s="18">
        <v>14.694001628144223</v>
      </c>
      <c r="AC15" s="17">
        <v>14682</v>
      </c>
      <c r="AD15" s="18">
        <v>15.504187038660147</v>
      </c>
      <c r="AE15" s="17">
        <v>13837</v>
      </c>
      <c r="AF15" s="20">
        <v>13.922063809878358</v>
      </c>
      <c r="AG15" s="90">
        <f t="shared" si="5"/>
        <v>25568</v>
      </c>
      <c r="AH15" s="18">
        <v>13.538357266912357</v>
      </c>
      <c r="AI15" s="17">
        <v>13168</v>
      </c>
      <c r="AJ15" s="18">
        <v>14.419465402262349</v>
      </c>
      <c r="AK15" s="17">
        <v>12400</v>
      </c>
      <c r="AL15" s="20">
        <v>12.713384938739939</v>
      </c>
    </row>
    <row r="16" spans="1:38" ht="18" customHeight="1" x14ac:dyDescent="0.2">
      <c r="A16" s="48" t="s">
        <v>10</v>
      </c>
      <c r="B16" s="90">
        <f t="shared" si="0"/>
        <v>40700</v>
      </c>
      <c r="C16" s="18">
        <v>19.119291223916495</v>
      </c>
      <c r="D16" s="17">
        <v>20820</v>
      </c>
      <c r="E16" s="18">
        <v>19.635026170604046</v>
      </c>
      <c r="F16" s="17">
        <v>19880</v>
      </c>
      <c r="G16" s="20">
        <v>18.607437359016838</v>
      </c>
      <c r="H16" s="90">
        <f t="shared" si="1"/>
        <v>39022</v>
      </c>
      <c r="I16" s="18">
        <v>17.672206874688644</v>
      </c>
      <c r="J16" s="17">
        <v>19942</v>
      </c>
      <c r="K16" s="18">
        <v>18.214034542913772</v>
      </c>
      <c r="L16" s="17">
        <v>19080</v>
      </c>
      <c r="M16" s="20">
        <v>17.139315325673941</v>
      </c>
      <c r="N16" s="90">
        <f t="shared" si="2"/>
        <v>38248</v>
      </c>
      <c r="O16" s="18">
        <v>16.744593293056649</v>
      </c>
      <c r="P16" s="17">
        <v>19470</v>
      </c>
      <c r="Q16" s="18">
        <v>17.18871389222403</v>
      </c>
      <c r="R16" s="17">
        <v>18778</v>
      </c>
      <c r="S16" s="20">
        <v>16.307708340570397</v>
      </c>
      <c r="T16" s="48" t="s">
        <v>10</v>
      </c>
      <c r="U16" s="90">
        <f t="shared" si="3"/>
        <v>39318</v>
      </c>
      <c r="V16" s="18">
        <v>16.725298939514467</v>
      </c>
      <c r="W16" s="17">
        <v>19913</v>
      </c>
      <c r="X16" s="18">
        <v>17.278840730617382</v>
      </c>
      <c r="Y16" s="17">
        <v>19405</v>
      </c>
      <c r="Z16" s="20">
        <v>16.192963717080008</v>
      </c>
      <c r="AA16" s="90">
        <f t="shared" si="4"/>
        <v>39581</v>
      </c>
      <c r="AB16" s="18">
        <v>16.537008874107993</v>
      </c>
      <c r="AC16" s="17">
        <v>20110</v>
      </c>
      <c r="AD16" s="18">
        <v>17.203620374014065</v>
      </c>
      <c r="AE16" s="17">
        <v>19471</v>
      </c>
      <c r="AF16" s="20">
        <v>15.900664739412351</v>
      </c>
      <c r="AG16" s="90">
        <f t="shared" si="5"/>
        <v>37876</v>
      </c>
      <c r="AH16" s="18">
        <v>15.626121647434497</v>
      </c>
      <c r="AI16" s="17">
        <v>19246</v>
      </c>
      <c r="AJ16" s="18">
        <v>16.364533024964288</v>
      </c>
      <c r="AK16" s="17">
        <v>18630</v>
      </c>
      <c r="AL16" s="20">
        <v>14.930157636178585</v>
      </c>
    </row>
    <row r="17" spans="1:38" ht="18" customHeight="1" x14ac:dyDescent="0.2">
      <c r="A17" s="48" t="s">
        <v>11</v>
      </c>
      <c r="B17" s="90">
        <f t="shared" si="0"/>
        <v>8797</v>
      </c>
      <c r="C17" s="18">
        <v>15.548446392590758</v>
      </c>
      <c r="D17" s="17">
        <v>4571</v>
      </c>
      <c r="E17" s="18">
        <v>16.802058445138762</v>
      </c>
      <c r="F17" s="17">
        <v>4226</v>
      </c>
      <c r="G17" s="20">
        <v>14.387362543832772</v>
      </c>
      <c r="H17" s="90">
        <f t="shared" si="1"/>
        <v>8543</v>
      </c>
      <c r="I17" s="18">
        <v>14.911851981148541</v>
      </c>
      <c r="J17" s="17">
        <v>4428</v>
      </c>
      <c r="K17" s="18">
        <v>16.144674955335983</v>
      </c>
      <c r="L17" s="17">
        <v>4115</v>
      </c>
      <c r="M17" s="20">
        <v>13.779593476877741</v>
      </c>
      <c r="N17" s="90">
        <f t="shared" si="2"/>
        <v>8310</v>
      </c>
      <c r="O17" s="18">
        <v>14.319438939913498</v>
      </c>
      <c r="P17" s="17">
        <v>4303</v>
      </c>
      <c r="Q17" s="18">
        <v>15.56126139158108</v>
      </c>
      <c r="R17" s="17">
        <v>4007</v>
      </c>
      <c r="S17" s="20">
        <v>13.18916428030677</v>
      </c>
      <c r="T17" s="48" t="s">
        <v>11</v>
      </c>
      <c r="U17" s="90">
        <f t="shared" si="3"/>
        <v>8645</v>
      </c>
      <c r="V17" s="18">
        <v>14.827964735343556</v>
      </c>
      <c r="W17" s="17">
        <v>4416</v>
      </c>
      <c r="X17" s="18">
        <v>16.050010903540016</v>
      </c>
      <c r="Y17" s="17">
        <v>4229</v>
      </c>
      <c r="Z17" s="20">
        <v>13.735871118617643</v>
      </c>
      <c r="AA17" s="90">
        <f t="shared" si="4"/>
        <v>8355</v>
      </c>
      <c r="AB17" s="18">
        <v>14.549412276882892</v>
      </c>
      <c r="AC17" s="17">
        <v>4260</v>
      </c>
      <c r="AD17" s="18">
        <v>15.815265815265816</v>
      </c>
      <c r="AE17" s="17">
        <v>4095</v>
      </c>
      <c r="AF17" s="20">
        <v>13.431073501918725</v>
      </c>
      <c r="AG17" s="90">
        <f t="shared" si="5"/>
        <v>7774</v>
      </c>
      <c r="AH17" s="18">
        <v>13.624255169996493</v>
      </c>
      <c r="AI17" s="17">
        <v>3978</v>
      </c>
      <c r="AJ17" s="18">
        <v>14.888281747071371</v>
      </c>
      <c r="AK17" s="17">
        <v>3796</v>
      </c>
      <c r="AL17" s="20">
        <v>12.511123562176593</v>
      </c>
    </row>
    <row r="18" spans="1:38" ht="18" customHeight="1" x14ac:dyDescent="0.2">
      <c r="A18" s="48" t="s">
        <v>13</v>
      </c>
      <c r="B18" s="90">
        <f t="shared" si="0"/>
        <v>10545</v>
      </c>
      <c r="C18" s="18">
        <v>19.472964987442754</v>
      </c>
      <c r="D18" s="17">
        <v>5390</v>
      </c>
      <c r="E18" s="18">
        <v>20.181219110378912</v>
      </c>
      <c r="F18" s="17">
        <v>5155</v>
      </c>
      <c r="G18" s="20">
        <v>18.783704999271244</v>
      </c>
      <c r="H18" s="90">
        <f t="shared" si="1"/>
        <v>9513</v>
      </c>
      <c r="I18" s="18">
        <v>18.206350117701099</v>
      </c>
      <c r="J18" s="17">
        <v>4821</v>
      </c>
      <c r="K18" s="18">
        <v>18.820268582136165</v>
      </c>
      <c r="L18" s="17">
        <v>4692</v>
      </c>
      <c r="M18" s="20">
        <v>17.615918903698141</v>
      </c>
      <c r="N18" s="90">
        <f t="shared" si="2"/>
        <v>7467</v>
      </c>
      <c r="O18" s="18">
        <v>14.975632257676342</v>
      </c>
      <c r="P18" s="17">
        <v>3843</v>
      </c>
      <c r="Q18" s="18">
        <v>15.741613075001023</v>
      </c>
      <c r="R18" s="17">
        <v>3624</v>
      </c>
      <c r="S18" s="20">
        <v>14.240804778371583</v>
      </c>
      <c r="T18" s="48" t="s">
        <v>13</v>
      </c>
      <c r="U18" s="90">
        <f t="shared" si="3"/>
        <v>6488</v>
      </c>
      <c r="V18" s="18">
        <v>13.418266048974189</v>
      </c>
      <c r="W18" s="17">
        <v>3280</v>
      </c>
      <c r="X18" s="18">
        <v>14.04109589041096</v>
      </c>
      <c r="Y18" s="17">
        <v>3208</v>
      </c>
      <c r="Z18" s="20">
        <v>12.836107554417413</v>
      </c>
      <c r="AA18" s="90">
        <f t="shared" si="4"/>
        <v>5480</v>
      </c>
      <c r="AB18" s="18">
        <v>12.100068449292323</v>
      </c>
      <c r="AC18" s="17">
        <v>2777</v>
      </c>
      <c r="AD18" s="18">
        <v>12.735611098371932</v>
      </c>
      <c r="AE18" s="17">
        <v>2703</v>
      </c>
      <c r="AF18" s="20">
        <v>11.509964230965764</v>
      </c>
      <c r="AG18" s="90">
        <f t="shared" si="5"/>
        <v>4488</v>
      </c>
      <c r="AH18" s="18">
        <v>10.668187976895101</v>
      </c>
      <c r="AI18" s="17">
        <v>2302</v>
      </c>
      <c r="AJ18" s="18">
        <v>11.428855128587031</v>
      </c>
      <c r="AK18" s="17">
        <v>2186</v>
      </c>
      <c r="AL18" s="20">
        <v>9.9694440643954945</v>
      </c>
    </row>
    <row r="19" spans="1:38" ht="18" customHeight="1" x14ac:dyDescent="0.2">
      <c r="A19" s="48" t="s">
        <v>14</v>
      </c>
      <c r="B19" s="90">
        <f t="shared" si="0"/>
        <v>33034</v>
      </c>
      <c r="C19" s="18">
        <v>20.054394677092311</v>
      </c>
      <c r="D19" s="17">
        <v>16891</v>
      </c>
      <c r="E19" s="18">
        <v>19.590582231500811</v>
      </c>
      <c r="F19" s="17">
        <v>16143</v>
      </c>
      <c r="G19" s="20">
        <v>20.563807291533973</v>
      </c>
      <c r="H19" s="90">
        <f t="shared" si="1"/>
        <v>30661</v>
      </c>
      <c r="I19" s="18">
        <v>18.230519963135833</v>
      </c>
      <c r="J19" s="17">
        <v>15630</v>
      </c>
      <c r="K19" s="18">
        <v>17.918969114713505</v>
      </c>
      <c r="L19" s="17">
        <v>15031</v>
      </c>
      <c r="M19" s="20">
        <v>18.566187823466198</v>
      </c>
      <c r="N19" s="90">
        <f t="shared" si="2"/>
        <v>26921</v>
      </c>
      <c r="O19" s="18">
        <v>15.994225182245406</v>
      </c>
      <c r="P19" s="17">
        <v>13629</v>
      </c>
      <c r="Q19" s="18">
        <v>15.726253115480477</v>
      </c>
      <c r="R19" s="17">
        <v>13292</v>
      </c>
      <c r="S19" s="20">
        <v>16.278642548344823</v>
      </c>
      <c r="T19" s="48" t="s">
        <v>14</v>
      </c>
      <c r="U19" s="90">
        <f t="shared" si="3"/>
        <v>26002</v>
      </c>
      <c r="V19" s="18">
        <v>15.282259249463692</v>
      </c>
      <c r="W19" s="17">
        <v>13189</v>
      </c>
      <c r="X19" s="18">
        <v>15.109232337812603</v>
      </c>
      <c r="Y19" s="17">
        <v>12813</v>
      </c>
      <c r="Z19" s="20">
        <v>15.464552103700486</v>
      </c>
      <c r="AA19" s="90">
        <f t="shared" si="4"/>
        <v>24537</v>
      </c>
      <c r="AB19" s="18">
        <v>14.659632687688944</v>
      </c>
      <c r="AC19" s="17">
        <v>12489</v>
      </c>
      <c r="AD19" s="18">
        <v>14.598139143444921</v>
      </c>
      <c r="AE19" s="17">
        <v>12048</v>
      </c>
      <c r="AF19" s="20">
        <v>14.723926380368098</v>
      </c>
      <c r="AG19" s="90">
        <f t="shared" si="5"/>
        <v>21978</v>
      </c>
      <c r="AH19" s="18">
        <v>13.530002031531838</v>
      </c>
      <c r="AI19" s="17">
        <v>11292</v>
      </c>
      <c r="AJ19" s="18">
        <v>13.748265030316311</v>
      </c>
      <c r="AK19" s="17">
        <v>10686</v>
      </c>
      <c r="AL19" s="20">
        <v>13.306767947201296</v>
      </c>
    </row>
    <row r="20" spans="1:38" ht="18" customHeight="1" x14ac:dyDescent="0.2">
      <c r="A20" s="48" t="s">
        <v>15</v>
      </c>
      <c r="B20" s="90">
        <f t="shared" si="0"/>
        <v>42446</v>
      </c>
      <c r="C20" s="18">
        <v>20.345401122577613</v>
      </c>
      <c r="D20" s="17">
        <v>21828</v>
      </c>
      <c r="E20" s="18">
        <v>19.935338922680696</v>
      </c>
      <c r="F20" s="17">
        <v>20618</v>
      </c>
      <c r="G20" s="20">
        <v>20.798321446945014</v>
      </c>
      <c r="H20" s="90">
        <f t="shared" si="1"/>
        <v>40502</v>
      </c>
      <c r="I20" s="18">
        <v>18.633088891546976</v>
      </c>
      <c r="J20" s="17">
        <v>20768</v>
      </c>
      <c r="K20" s="18">
        <v>18.31570963673725</v>
      </c>
      <c r="L20" s="17">
        <v>19734</v>
      </c>
      <c r="M20" s="20">
        <v>18.979197322484779</v>
      </c>
      <c r="N20" s="90">
        <f t="shared" si="2"/>
        <v>37604</v>
      </c>
      <c r="O20" s="18">
        <v>16.908045305144263</v>
      </c>
      <c r="P20" s="17">
        <v>19200</v>
      </c>
      <c r="Q20" s="18">
        <v>16.530348687042618</v>
      </c>
      <c r="R20" s="17">
        <v>18404</v>
      </c>
      <c r="S20" s="20">
        <v>17.320922703358967</v>
      </c>
      <c r="T20" s="48" t="s">
        <v>15</v>
      </c>
      <c r="U20" s="90">
        <f t="shared" si="3"/>
        <v>37130</v>
      </c>
      <c r="V20" s="18">
        <v>16.544871223598609</v>
      </c>
      <c r="W20" s="17">
        <v>19062</v>
      </c>
      <c r="X20" s="18">
        <v>16.302479324706866</v>
      </c>
      <c r="Y20" s="17">
        <v>18068</v>
      </c>
      <c r="Z20" s="20">
        <v>16.808536369810128</v>
      </c>
      <c r="AA20" s="90">
        <f t="shared" si="4"/>
        <v>35602</v>
      </c>
      <c r="AB20" s="18">
        <v>15.773057940579671</v>
      </c>
      <c r="AC20" s="17">
        <v>18273</v>
      </c>
      <c r="AD20" s="18">
        <v>15.663735020315794</v>
      </c>
      <c r="AE20" s="17">
        <v>17329</v>
      </c>
      <c r="AF20" s="20">
        <v>15.89000146713615</v>
      </c>
      <c r="AG20" s="90">
        <f t="shared" si="5"/>
        <v>32208</v>
      </c>
      <c r="AH20" s="18">
        <v>14.397532464629759</v>
      </c>
      <c r="AI20" s="17">
        <v>16472</v>
      </c>
      <c r="AJ20" s="18">
        <v>14.280883972152623</v>
      </c>
      <c r="AK20" s="17">
        <v>15736</v>
      </c>
      <c r="AL20" s="20">
        <v>14.52169579741976</v>
      </c>
    </row>
    <row r="21" spans="1:38" ht="18" customHeight="1" x14ac:dyDescent="0.2">
      <c r="A21" s="48" t="s">
        <v>16</v>
      </c>
      <c r="B21" s="90">
        <f t="shared" si="0"/>
        <v>37325</v>
      </c>
      <c r="C21" s="18">
        <v>18.30257976884565</v>
      </c>
      <c r="D21" s="17">
        <v>18943</v>
      </c>
      <c r="E21" s="18">
        <v>18.100598161560953</v>
      </c>
      <c r="F21" s="17">
        <v>18382</v>
      </c>
      <c r="G21" s="20">
        <v>18.515496731433636</v>
      </c>
      <c r="H21" s="90">
        <f t="shared" si="1"/>
        <v>36791</v>
      </c>
      <c r="I21" s="18">
        <v>17.292904414529591</v>
      </c>
      <c r="J21" s="17">
        <v>18536</v>
      </c>
      <c r="K21" s="18">
        <v>17.10657462438628</v>
      </c>
      <c r="L21" s="17">
        <v>18255</v>
      </c>
      <c r="M21" s="20">
        <v>17.486302157170773</v>
      </c>
      <c r="N21" s="90">
        <f t="shared" si="2"/>
        <v>36505</v>
      </c>
      <c r="O21" s="18">
        <v>16.501672543169697</v>
      </c>
      <c r="P21" s="17">
        <v>18503</v>
      </c>
      <c r="Q21" s="18">
        <v>16.549793384733729</v>
      </c>
      <c r="R21" s="17">
        <v>18002</v>
      </c>
      <c r="S21" s="20">
        <v>16.452503244438756</v>
      </c>
      <c r="T21" s="48" t="s">
        <v>16</v>
      </c>
      <c r="U21" s="90">
        <f t="shared" si="3"/>
        <v>36457</v>
      </c>
      <c r="V21" s="18">
        <v>15.976878511389831</v>
      </c>
      <c r="W21" s="17">
        <v>18539</v>
      </c>
      <c r="X21" s="18">
        <v>16.163034001743679</v>
      </c>
      <c r="Y21" s="17">
        <v>17918</v>
      </c>
      <c r="Z21" s="20">
        <v>15.788731649718907</v>
      </c>
      <c r="AA21" s="90">
        <f t="shared" si="4"/>
        <v>36292</v>
      </c>
      <c r="AB21" s="18">
        <v>15.581181683138562</v>
      </c>
      <c r="AC21" s="17">
        <v>18415</v>
      </c>
      <c r="AD21" s="18">
        <v>15.777884401185805</v>
      </c>
      <c r="AE21" s="17">
        <v>17877</v>
      </c>
      <c r="AF21" s="20">
        <v>15.383622470053696</v>
      </c>
      <c r="AG21" s="90">
        <f t="shared" si="5"/>
        <v>34714</v>
      </c>
      <c r="AH21" s="18">
        <v>14.51442285580489</v>
      </c>
      <c r="AI21" s="17">
        <v>17659</v>
      </c>
      <c r="AJ21" s="18">
        <v>14.767272666454817</v>
      </c>
      <c r="AK21" s="17">
        <v>17055</v>
      </c>
      <c r="AL21" s="20">
        <v>14.261583616948331</v>
      </c>
    </row>
    <row r="22" spans="1:38" ht="18" customHeight="1" x14ac:dyDescent="0.2">
      <c r="A22" s="48" t="s">
        <v>17</v>
      </c>
      <c r="B22" s="90">
        <f t="shared" si="0"/>
        <v>19486</v>
      </c>
      <c r="C22" s="18">
        <v>19.858748713349573</v>
      </c>
      <c r="D22" s="17">
        <v>9973</v>
      </c>
      <c r="E22" s="18">
        <v>19.768870916587378</v>
      </c>
      <c r="F22" s="17">
        <v>9513</v>
      </c>
      <c r="G22" s="20">
        <v>19.953854221289983</v>
      </c>
      <c r="H22" s="90">
        <f t="shared" si="1"/>
        <v>18532</v>
      </c>
      <c r="I22" s="18">
        <v>18.618389326474844</v>
      </c>
      <c r="J22" s="17">
        <v>9574</v>
      </c>
      <c r="K22" s="18">
        <v>18.757101994435953</v>
      </c>
      <c r="L22" s="17">
        <v>8958</v>
      </c>
      <c r="M22" s="20">
        <v>18.472388336701449</v>
      </c>
      <c r="N22" s="90">
        <f t="shared" si="2"/>
        <v>17327</v>
      </c>
      <c r="O22" s="18">
        <v>17.227254198192465</v>
      </c>
      <c r="P22" s="17">
        <v>8964</v>
      </c>
      <c r="Q22" s="18">
        <v>17.361998837884951</v>
      </c>
      <c r="R22" s="17">
        <v>8363</v>
      </c>
      <c r="S22" s="20">
        <v>17.085129420417168</v>
      </c>
      <c r="T22" s="48" t="s">
        <v>17</v>
      </c>
      <c r="U22" s="90">
        <f t="shared" si="3"/>
        <v>16657</v>
      </c>
      <c r="V22" s="18">
        <v>16.485713437385563</v>
      </c>
      <c r="W22" s="17">
        <v>8571</v>
      </c>
      <c r="X22" s="18">
        <v>16.610143214278793</v>
      </c>
      <c r="Y22" s="17">
        <v>8086</v>
      </c>
      <c r="Z22" s="20">
        <v>16.35583963752579</v>
      </c>
      <c r="AA22" s="90">
        <f t="shared" si="4"/>
        <v>15578</v>
      </c>
      <c r="AB22" s="18">
        <v>15.345666607561517</v>
      </c>
      <c r="AC22" s="17">
        <v>7933</v>
      </c>
      <c r="AD22" s="18">
        <v>15.425149234867488</v>
      </c>
      <c r="AE22" s="17">
        <v>7645</v>
      </c>
      <c r="AF22" s="20">
        <v>15.264051113107715</v>
      </c>
      <c r="AG22" s="90">
        <f t="shared" si="5"/>
        <v>14271</v>
      </c>
      <c r="AH22" s="18">
        <v>14.021418746315584</v>
      </c>
      <c r="AI22" s="17">
        <v>7277</v>
      </c>
      <c r="AJ22" s="18">
        <v>14.133939323311193</v>
      </c>
      <c r="AK22" s="17">
        <v>6994</v>
      </c>
      <c r="AL22" s="20">
        <v>13.90623135960552</v>
      </c>
    </row>
    <row r="23" spans="1:38" ht="18" customHeight="1" x14ac:dyDescent="0.2">
      <c r="A23" s="48" t="s">
        <v>18</v>
      </c>
      <c r="B23" s="90">
        <f t="shared" si="0"/>
        <v>22883</v>
      </c>
      <c r="C23" s="18">
        <v>20.17367539451644</v>
      </c>
      <c r="D23" s="17">
        <v>11806</v>
      </c>
      <c r="E23" s="18">
        <v>20.259116259116258</v>
      </c>
      <c r="F23" s="17">
        <v>11077</v>
      </c>
      <c r="G23" s="20">
        <v>20.083401323542745</v>
      </c>
      <c r="H23" s="90">
        <f t="shared" si="1"/>
        <v>21625</v>
      </c>
      <c r="I23" s="18">
        <v>18.402689132839757</v>
      </c>
      <c r="J23" s="17">
        <v>11151</v>
      </c>
      <c r="K23" s="18">
        <v>18.542660924223021</v>
      </c>
      <c r="L23" s="17">
        <v>10474</v>
      </c>
      <c r="M23" s="20">
        <v>18.255974064455405</v>
      </c>
      <c r="N23" s="90">
        <f t="shared" si="2"/>
        <v>21189</v>
      </c>
      <c r="O23" s="18">
        <v>17.120487379205585</v>
      </c>
      <c r="P23" s="17">
        <v>10885</v>
      </c>
      <c r="Q23" s="18">
        <v>17.253403921444306</v>
      </c>
      <c r="R23" s="17">
        <v>10304</v>
      </c>
      <c r="S23" s="20">
        <v>16.982282653481665</v>
      </c>
      <c r="T23" s="48" t="s">
        <v>18</v>
      </c>
      <c r="U23" s="90">
        <f t="shared" si="3"/>
        <v>21672</v>
      </c>
      <c r="V23" s="18">
        <v>16.970095609481078</v>
      </c>
      <c r="W23" s="17">
        <v>11103</v>
      </c>
      <c r="X23" s="18">
        <v>17.218491695485632</v>
      </c>
      <c r="Y23" s="17">
        <v>10569</v>
      </c>
      <c r="Z23" s="20">
        <v>16.716753131722133</v>
      </c>
      <c r="AA23" s="90">
        <f t="shared" si="4"/>
        <v>21609</v>
      </c>
      <c r="AB23" s="18">
        <v>16.598049005299949</v>
      </c>
      <c r="AC23" s="17">
        <v>11079</v>
      </c>
      <c r="AD23" s="18">
        <v>16.883572081682413</v>
      </c>
      <c r="AE23" s="17">
        <v>10530</v>
      </c>
      <c r="AF23" s="20">
        <v>16.307882917763667</v>
      </c>
      <c r="AG23" s="90">
        <f t="shared" si="5"/>
        <v>21430</v>
      </c>
      <c r="AH23" s="18">
        <v>15.697793665211405</v>
      </c>
      <c r="AI23" s="17">
        <v>11072</v>
      </c>
      <c r="AJ23" s="18">
        <v>16.132651425740555</v>
      </c>
      <c r="AK23" s="17">
        <v>10358</v>
      </c>
      <c r="AL23" s="20">
        <v>15.258157177579731</v>
      </c>
    </row>
    <row r="24" spans="1:38" ht="18" customHeight="1" x14ac:dyDescent="0.2">
      <c r="A24" s="48" t="s">
        <v>19</v>
      </c>
      <c r="B24" s="90">
        <f t="shared" si="0"/>
        <v>22668</v>
      </c>
      <c r="C24" s="18">
        <v>19.184319433983024</v>
      </c>
      <c r="D24" s="17">
        <v>11559</v>
      </c>
      <c r="E24" s="18">
        <v>18.920644274209391</v>
      </c>
      <c r="F24" s="17">
        <v>11109</v>
      </c>
      <c r="G24" s="20">
        <v>19.466591900748242</v>
      </c>
      <c r="H24" s="90">
        <f t="shared" si="1"/>
        <v>23011</v>
      </c>
      <c r="I24" s="18">
        <v>18.308760930276964</v>
      </c>
      <c r="J24" s="17">
        <v>11835</v>
      </c>
      <c r="K24" s="18">
        <v>18.325823384586798</v>
      </c>
      <c r="L24" s="17">
        <v>11176</v>
      </c>
      <c r="M24" s="20">
        <v>18.290726981113547</v>
      </c>
      <c r="N24" s="90">
        <f t="shared" si="2"/>
        <v>21619</v>
      </c>
      <c r="O24" s="18">
        <v>16.866915287031691</v>
      </c>
      <c r="P24" s="17">
        <v>11270</v>
      </c>
      <c r="Q24" s="18">
        <v>17.112055876100822</v>
      </c>
      <c r="R24" s="17">
        <v>10349</v>
      </c>
      <c r="S24" s="20">
        <v>16.607824886863305</v>
      </c>
      <c r="T24" s="48" t="s">
        <v>19</v>
      </c>
      <c r="U24" s="90">
        <f t="shared" si="3"/>
        <v>20688</v>
      </c>
      <c r="V24" s="18">
        <v>15.983188602861645</v>
      </c>
      <c r="W24" s="17">
        <v>10705</v>
      </c>
      <c r="X24" s="18">
        <v>16.356496760787191</v>
      </c>
      <c r="Y24" s="17">
        <v>9983</v>
      </c>
      <c r="Z24" s="20">
        <v>15.601362755516659</v>
      </c>
      <c r="AA24" s="90">
        <f t="shared" si="4"/>
        <v>19138</v>
      </c>
      <c r="AB24" s="18">
        <v>14.865967049100103</v>
      </c>
      <c r="AC24" s="17">
        <v>9831</v>
      </c>
      <c r="AD24" s="18">
        <v>15.247061013058719</v>
      </c>
      <c r="AE24" s="17">
        <v>9307</v>
      </c>
      <c r="AF24" s="20">
        <v>14.483574285314118</v>
      </c>
      <c r="AG24" s="90">
        <f t="shared" si="5"/>
        <v>18155</v>
      </c>
      <c r="AH24" s="18">
        <v>13.720007557150954</v>
      </c>
      <c r="AI24" s="17">
        <v>9283</v>
      </c>
      <c r="AJ24" s="18">
        <v>14.064938410024091</v>
      </c>
      <c r="AK24" s="17">
        <v>8872</v>
      </c>
      <c r="AL24" s="20">
        <v>13.376756528556783</v>
      </c>
    </row>
    <row r="25" spans="1:38" ht="18" customHeight="1" x14ac:dyDescent="0.2">
      <c r="A25" s="48" t="s">
        <v>20</v>
      </c>
      <c r="B25" s="90">
        <f t="shared" si="0"/>
        <v>8684</v>
      </c>
      <c r="C25" s="18">
        <v>19.919258647582346</v>
      </c>
      <c r="D25" s="17">
        <v>4477</v>
      </c>
      <c r="E25" s="18">
        <v>20.582015446855461</v>
      </c>
      <c r="F25" s="17">
        <v>4207</v>
      </c>
      <c r="G25" s="20">
        <v>19.259293169749132</v>
      </c>
      <c r="H25" s="90">
        <f t="shared" si="1"/>
        <v>8278</v>
      </c>
      <c r="I25" s="18">
        <v>18.74844291441125</v>
      </c>
      <c r="J25" s="17">
        <v>4329</v>
      </c>
      <c r="K25" s="18">
        <v>19.736482173794109</v>
      </c>
      <c r="L25" s="17">
        <v>3949</v>
      </c>
      <c r="M25" s="20">
        <v>17.773077096178945</v>
      </c>
      <c r="N25" s="90">
        <f t="shared" si="2"/>
        <v>7719</v>
      </c>
      <c r="O25" s="18">
        <v>17.489917070739114</v>
      </c>
      <c r="P25" s="17">
        <v>4012</v>
      </c>
      <c r="Q25" s="18">
        <v>18.272909455274185</v>
      </c>
      <c r="R25" s="17">
        <v>3707</v>
      </c>
      <c r="S25" s="20">
        <v>16.714762377130491</v>
      </c>
      <c r="T25" s="48" t="s">
        <v>20</v>
      </c>
      <c r="U25" s="90">
        <f t="shared" si="3"/>
        <v>7314</v>
      </c>
      <c r="V25" s="18">
        <v>16.615174920490684</v>
      </c>
      <c r="W25" s="17">
        <v>3785</v>
      </c>
      <c r="X25" s="18">
        <v>17.314730100640439</v>
      </c>
      <c r="Y25" s="17">
        <v>3529</v>
      </c>
      <c r="Z25" s="20">
        <v>15.92509025270758</v>
      </c>
      <c r="AA25" s="90">
        <f t="shared" si="4"/>
        <v>6728</v>
      </c>
      <c r="AB25" s="18">
        <v>15.535953447559232</v>
      </c>
      <c r="AC25" s="17">
        <v>3482</v>
      </c>
      <c r="AD25" s="18">
        <v>16.334381010461136</v>
      </c>
      <c r="AE25" s="17">
        <v>3246</v>
      </c>
      <c r="AF25" s="20">
        <v>14.761926417754331</v>
      </c>
      <c r="AG25" s="90">
        <f t="shared" si="5"/>
        <v>5646</v>
      </c>
      <c r="AH25" s="18">
        <v>13.824343184544944</v>
      </c>
      <c r="AI25" s="17">
        <v>2903</v>
      </c>
      <c r="AJ25" s="18">
        <v>14.515000000000001</v>
      </c>
      <c r="AK25" s="17">
        <v>2743</v>
      </c>
      <c r="AL25" s="20">
        <v>13.161556547190633</v>
      </c>
    </row>
    <row r="26" spans="1:38" ht="18" customHeight="1" thickBot="1" x14ac:dyDescent="0.25">
      <c r="A26" s="60" t="s">
        <v>21</v>
      </c>
      <c r="B26" s="98">
        <f t="shared" si="0"/>
        <v>15900</v>
      </c>
      <c r="C26" s="99">
        <v>19.707486365889938</v>
      </c>
      <c r="D26" s="100">
        <v>8335</v>
      </c>
      <c r="E26" s="99">
        <v>19.916843891132405</v>
      </c>
      <c r="F26" s="100">
        <v>7565</v>
      </c>
      <c r="G26" s="101">
        <v>19.481857278978136</v>
      </c>
      <c r="H26" s="98">
        <f t="shared" si="1"/>
        <v>14737</v>
      </c>
      <c r="I26" s="99">
        <v>18.188662478555472</v>
      </c>
      <c r="J26" s="100">
        <v>7722</v>
      </c>
      <c r="K26" s="99">
        <v>18.425636498126892</v>
      </c>
      <c r="L26" s="100">
        <v>7015</v>
      </c>
      <c r="M26" s="101">
        <v>17.934754819246308</v>
      </c>
      <c r="N26" s="98">
        <f t="shared" si="2"/>
        <v>13970</v>
      </c>
      <c r="O26" s="99">
        <v>17.085132143774384</v>
      </c>
      <c r="P26" s="100">
        <v>7136</v>
      </c>
      <c r="Q26" s="99">
        <v>17.013566030088452</v>
      </c>
      <c r="R26" s="100">
        <v>6834</v>
      </c>
      <c r="S26" s="101">
        <v>17.160506227400564</v>
      </c>
      <c r="T26" s="60" t="s">
        <v>21</v>
      </c>
      <c r="U26" s="98">
        <f t="shared" si="3"/>
        <v>14286</v>
      </c>
      <c r="V26" s="99">
        <v>17.177486262580111</v>
      </c>
      <c r="W26" s="100">
        <v>7243</v>
      </c>
      <c r="X26" s="99">
        <v>17.068859876514118</v>
      </c>
      <c r="Y26" s="100">
        <v>7043</v>
      </c>
      <c r="Z26" s="101">
        <v>17.290648859646971</v>
      </c>
      <c r="AA26" s="98">
        <f t="shared" si="4"/>
        <v>14193</v>
      </c>
      <c r="AB26" s="99">
        <v>16.804404451811507</v>
      </c>
      <c r="AC26" s="100">
        <v>7207</v>
      </c>
      <c r="AD26" s="99">
        <v>16.80932944606414</v>
      </c>
      <c r="AE26" s="100">
        <v>6986</v>
      </c>
      <c r="AF26" s="101">
        <v>16.799326680293376</v>
      </c>
      <c r="AG26" s="98">
        <f t="shared" si="5"/>
        <v>13297</v>
      </c>
      <c r="AH26" s="99">
        <v>15.846174013561665</v>
      </c>
      <c r="AI26" s="100">
        <v>6787</v>
      </c>
      <c r="AJ26" s="99">
        <v>15.939033841384656</v>
      </c>
      <c r="AK26" s="100">
        <v>6510</v>
      </c>
      <c r="AL26" s="101">
        <v>15.750508080905837</v>
      </c>
    </row>
    <row r="27" spans="1:38" ht="18" customHeight="1" thickTop="1" x14ac:dyDescent="0.2">
      <c r="A27" s="61" t="s">
        <v>22</v>
      </c>
      <c r="B27" s="102">
        <f t="shared" si="0"/>
        <v>4918</v>
      </c>
      <c r="C27" s="103">
        <v>16.457517652176822</v>
      </c>
      <c r="D27" s="104">
        <v>2481</v>
      </c>
      <c r="E27" s="103">
        <v>17.416637416637418</v>
      </c>
      <c r="F27" s="104">
        <v>2437</v>
      </c>
      <c r="G27" s="105">
        <v>15.583834249904079</v>
      </c>
      <c r="H27" s="102">
        <f t="shared" si="1"/>
        <v>4693</v>
      </c>
      <c r="I27" s="103">
        <v>15.430901259329891</v>
      </c>
      <c r="J27" s="104">
        <v>2361</v>
      </c>
      <c r="K27" s="103">
        <v>16.349283290630844</v>
      </c>
      <c r="L27" s="104">
        <v>2332</v>
      </c>
      <c r="M27" s="105">
        <v>14.600550964187327</v>
      </c>
      <c r="N27" s="102">
        <f t="shared" si="2"/>
        <v>4855</v>
      </c>
      <c r="O27" s="103">
        <v>15.397545272906029</v>
      </c>
      <c r="P27" s="104">
        <v>2464</v>
      </c>
      <c r="Q27" s="103">
        <v>16.515852268918827</v>
      </c>
      <c r="R27" s="104">
        <v>2391</v>
      </c>
      <c r="S27" s="105">
        <v>14.393209727907536</v>
      </c>
      <c r="T27" s="61" t="s">
        <v>22</v>
      </c>
      <c r="U27" s="102">
        <f t="shared" si="3"/>
        <v>5310</v>
      </c>
      <c r="V27" s="103">
        <v>16.20582310932064</v>
      </c>
      <c r="W27" s="104">
        <v>2714</v>
      </c>
      <c r="X27" s="103">
        <v>17.593673019577338</v>
      </c>
      <c r="Y27" s="104">
        <v>2596</v>
      </c>
      <c r="Z27" s="105">
        <v>14.971164936562861</v>
      </c>
      <c r="AA27" s="102">
        <f t="shared" si="4"/>
        <v>5117</v>
      </c>
      <c r="AB27" s="103">
        <v>15.942796610169491</v>
      </c>
      <c r="AC27" s="104">
        <v>2635</v>
      </c>
      <c r="AD27" s="103">
        <v>17.430707150889727</v>
      </c>
      <c r="AE27" s="104">
        <v>2482</v>
      </c>
      <c r="AF27" s="105">
        <v>14.618057600565404</v>
      </c>
      <c r="AG27" s="102">
        <f t="shared" si="5"/>
        <v>4876</v>
      </c>
      <c r="AH27" s="103">
        <v>15.398705195010265</v>
      </c>
      <c r="AI27" s="104">
        <v>2511</v>
      </c>
      <c r="AJ27" s="103">
        <v>16.836529435429799</v>
      </c>
      <c r="AK27" s="104">
        <v>2365</v>
      </c>
      <c r="AL27" s="105">
        <v>14.118560085965019</v>
      </c>
    </row>
    <row r="28" spans="1:38" ht="18" customHeight="1" x14ac:dyDescent="0.2">
      <c r="A28" s="48" t="s">
        <v>23</v>
      </c>
      <c r="B28" s="90">
        <f t="shared" si="0"/>
        <v>10322</v>
      </c>
      <c r="C28" s="18">
        <v>21.758927442134997</v>
      </c>
      <c r="D28" s="17">
        <v>5293</v>
      </c>
      <c r="E28" s="18">
        <v>21.493543409404694</v>
      </c>
      <c r="F28" s="17">
        <v>5029</v>
      </c>
      <c r="G28" s="20">
        <v>22.045414694020689</v>
      </c>
      <c r="H28" s="90">
        <f t="shared" si="1"/>
        <v>9417</v>
      </c>
      <c r="I28" s="18">
        <v>20.310141051632662</v>
      </c>
      <c r="J28" s="17">
        <v>4823</v>
      </c>
      <c r="K28" s="18">
        <v>20.193434935521687</v>
      </c>
      <c r="L28" s="17">
        <v>4594</v>
      </c>
      <c r="M28" s="20">
        <v>20.434125077840047</v>
      </c>
      <c r="N28" s="90">
        <f t="shared" si="2"/>
        <v>8369</v>
      </c>
      <c r="O28" s="18">
        <v>17.634911604189053</v>
      </c>
      <c r="P28" s="17">
        <v>4303</v>
      </c>
      <c r="Q28" s="18">
        <v>17.700534759358288</v>
      </c>
      <c r="R28" s="17">
        <v>4066</v>
      </c>
      <c r="S28" s="20">
        <v>17.56599127316715</v>
      </c>
      <c r="T28" s="48" t="s">
        <v>23</v>
      </c>
      <c r="U28" s="90">
        <f t="shared" si="3"/>
        <v>8038</v>
      </c>
      <c r="V28" s="18">
        <v>16.861050511830843</v>
      </c>
      <c r="W28" s="17">
        <v>4115</v>
      </c>
      <c r="X28" s="18">
        <v>17.015382070790604</v>
      </c>
      <c r="Y28" s="17">
        <v>3923</v>
      </c>
      <c r="Z28" s="20">
        <v>16.702145776566756</v>
      </c>
      <c r="AA28" s="90">
        <f t="shared" si="4"/>
        <v>7819</v>
      </c>
      <c r="AB28" s="18">
        <v>16.311331775700936</v>
      </c>
      <c r="AC28" s="17">
        <v>4016</v>
      </c>
      <c r="AD28" s="18">
        <v>16.5294698715838</v>
      </c>
      <c r="AE28" s="17">
        <v>3803</v>
      </c>
      <c r="AF28" s="20">
        <v>16.08714043993232</v>
      </c>
      <c r="AG28" s="90">
        <f t="shared" si="5"/>
        <v>7517</v>
      </c>
      <c r="AH28" s="18">
        <v>15.547695871597583</v>
      </c>
      <c r="AI28" s="17">
        <v>3889</v>
      </c>
      <c r="AJ28" s="18">
        <v>15.895528488514673</v>
      </c>
      <c r="AK28" s="17">
        <v>3628</v>
      </c>
      <c r="AL28" s="20">
        <v>15.191357507746419</v>
      </c>
    </row>
    <row r="29" spans="1:38" ht="18" customHeight="1" x14ac:dyDescent="0.2">
      <c r="A29" s="48" t="s">
        <v>24</v>
      </c>
      <c r="B29" s="90">
        <f t="shared" si="0"/>
        <v>5775</v>
      </c>
      <c r="C29" s="18">
        <v>17.88756388415673</v>
      </c>
      <c r="D29" s="17">
        <v>2983</v>
      </c>
      <c r="E29" s="18">
        <v>18.826128116124959</v>
      </c>
      <c r="F29" s="17">
        <v>2792</v>
      </c>
      <c r="G29" s="20">
        <v>16.982968369829685</v>
      </c>
      <c r="H29" s="90">
        <f t="shared" si="1"/>
        <v>5287</v>
      </c>
      <c r="I29" s="18">
        <v>16.388208673010755</v>
      </c>
      <c r="J29" s="17">
        <v>2698</v>
      </c>
      <c r="K29" s="18">
        <v>17.066228097918906</v>
      </c>
      <c r="L29" s="17">
        <v>2589</v>
      </c>
      <c r="M29" s="20">
        <v>15.736688548504741</v>
      </c>
      <c r="N29" s="90">
        <f t="shared" si="2"/>
        <v>4793</v>
      </c>
      <c r="O29" s="18">
        <v>14.706965326787358</v>
      </c>
      <c r="P29" s="17">
        <v>2469</v>
      </c>
      <c r="Q29" s="18">
        <v>15.549817357349793</v>
      </c>
      <c r="R29" s="17">
        <v>2324</v>
      </c>
      <c r="S29" s="20">
        <v>13.906175203446624</v>
      </c>
      <c r="T29" s="48" t="s">
        <v>24</v>
      </c>
      <c r="U29" s="90">
        <f t="shared" si="3"/>
        <v>4945</v>
      </c>
      <c r="V29" s="18">
        <v>14.970331799467182</v>
      </c>
      <c r="W29" s="17">
        <v>2537</v>
      </c>
      <c r="X29" s="18">
        <v>15.747982619490999</v>
      </c>
      <c r="Y29" s="17">
        <v>2408</v>
      </c>
      <c r="Z29" s="20">
        <v>14.229996454319821</v>
      </c>
      <c r="AA29" s="90">
        <f t="shared" si="4"/>
        <v>4461</v>
      </c>
      <c r="AB29" s="18">
        <v>14.139461172741679</v>
      </c>
      <c r="AC29" s="17">
        <v>2275</v>
      </c>
      <c r="AD29" s="18">
        <v>14.775605637461844</v>
      </c>
      <c r="AE29" s="17">
        <v>2186</v>
      </c>
      <c r="AF29" s="20">
        <v>13.533089828514827</v>
      </c>
      <c r="AG29" s="90">
        <f t="shared" si="5"/>
        <v>4417</v>
      </c>
      <c r="AH29" s="18">
        <v>13.96282480875008</v>
      </c>
      <c r="AI29" s="17">
        <v>2258</v>
      </c>
      <c r="AJ29" s="18">
        <v>14.651872039452341</v>
      </c>
      <c r="AK29" s="17">
        <v>2159</v>
      </c>
      <c r="AL29" s="20">
        <v>13.308266042039079</v>
      </c>
    </row>
    <row r="30" spans="1:38" ht="18" customHeight="1" x14ac:dyDescent="0.2">
      <c r="A30" s="48" t="s">
        <v>25</v>
      </c>
      <c r="B30" s="90">
        <f t="shared" si="0"/>
        <v>5726</v>
      </c>
      <c r="C30" s="18">
        <v>18.727106227106226</v>
      </c>
      <c r="D30" s="17">
        <v>2955</v>
      </c>
      <c r="E30" s="18">
        <v>19.630638410947984</v>
      </c>
      <c r="F30" s="17">
        <v>2771</v>
      </c>
      <c r="G30" s="20">
        <v>17.850930876763513</v>
      </c>
      <c r="H30" s="90">
        <f t="shared" si="1"/>
        <v>5360</v>
      </c>
      <c r="I30" s="18">
        <v>17.402032401545402</v>
      </c>
      <c r="J30" s="17">
        <v>2762</v>
      </c>
      <c r="K30" s="18">
        <v>18.275656719380663</v>
      </c>
      <c r="L30" s="17">
        <v>2598</v>
      </c>
      <c r="M30" s="20">
        <v>16.560428352881182</v>
      </c>
      <c r="N30" s="90">
        <f t="shared" si="2"/>
        <v>4918</v>
      </c>
      <c r="O30" s="18">
        <v>16.259463748470925</v>
      </c>
      <c r="P30" s="17">
        <v>2452</v>
      </c>
      <c r="Q30" s="18">
        <v>16.721222040370975</v>
      </c>
      <c r="R30" s="17">
        <v>2466</v>
      </c>
      <c r="S30" s="20">
        <v>15.824937431816725</v>
      </c>
      <c r="T30" s="48" t="s">
        <v>25</v>
      </c>
      <c r="U30" s="90">
        <f t="shared" si="3"/>
        <v>4418</v>
      </c>
      <c r="V30" s="18">
        <v>14.965110764853328</v>
      </c>
      <c r="W30" s="17">
        <v>2238</v>
      </c>
      <c r="X30" s="18">
        <v>15.614316612014234</v>
      </c>
      <c r="Y30" s="17">
        <v>2180</v>
      </c>
      <c r="Z30" s="20">
        <v>14.352491934952926</v>
      </c>
      <c r="AA30" s="90">
        <f t="shared" si="4"/>
        <v>3907</v>
      </c>
      <c r="AB30" s="18">
        <v>13.76770737895553</v>
      </c>
      <c r="AC30" s="17">
        <v>1977</v>
      </c>
      <c r="AD30" s="18">
        <v>14.486700373708508</v>
      </c>
      <c r="AE30" s="17">
        <v>1930</v>
      </c>
      <c r="AF30" s="20">
        <v>13.101622428891455</v>
      </c>
      <c r="AG30" s="90">
        <f t="shared" si="5"/>
        <v>3515</v>
      </c>
      <c r="AH30" s="18">
        <v>12.75214047308083</v>
      </c>
      <c r="AI30" s="17">
        <v>1820</v>
      </c>
      <c r="AJ30" s="18">
        <v>13.699661272111404</v>
      </c>
      <c r="AK30" s="17">
        <v>1695</v>
      </c>
      <c r="AL30" s="20">
        <v>11.87057917221094</v>
      </c>
    </row>
    <row r="31" spans="1:38" ht="18" customHeight="1" x14ac:dyDescent="0.2">
      <c r="A31" s="48" t="s">
        <v>26</v>
      </c>
      <c r="B31" s="90">
        <f t="shared" si="0"/>
        <v>2078</v>
      </c>
      <c r="C31" s="18">
        <v>19.984612425466437</v>
      </c>
      <c r="D31" s="17">
        <v>1054</v>
      </c>
      <c r="E31" s="18">
        <v>19.849340866290017</v>
      </c>
      <c r="F31" s="17">
        <v>1024</v>
      </c>
      <c r="G31" s="20">
        <v>20.125786163522015</v>
      </c>
      <c r="H31" s="90">
        <f t="shared" si="1"/>
        <v>1839</v>
      </c>
      <c r="I31" s="18">
        <v>17.990608491488945</v>
      </c>
      <c r="J31" s="17">
        <v>954</v>
      </c>
      <c r="K31" s="18">
        <v>18.296892980437285</v>
      </c>
      <c r="L31" s="17">
        <v>885</v>
      </c>
      <c r="M31" s="20">
        <v>17.671725239616613</v>
      </c>
      <c r="N31" s="90">
        <f t="shared" si="2"/>
        <v>1599</v>
      </c>
      <c r="O31" s="18">
        <v>15.718077263344146</v>
      </c>
      <c r="P31" s="17">
        <v>853</v>
      </c>
      <c r="Q31" s="18">
        <v>16.486277541553925</v>
      </c>
      <c r="R31" s="17">
        <v>746</v>
      </c>
      <c r="S31" s="20">
        <v>14.922984596919383</v>
      </c>
      <c r="T31" s="48" t="s">
        <v>26</v>
      </c>
      <c r="U31" s="90">
        <f t="shared" si="3"/>
        <v>1527</v>
      </c>
      <c r="V31" s="18">
        <v>15.254745254745256</v>
      </c>
      <c r="W31" s="17">
        <v>795</v>
      </c>
      <c r="X31" s="18">
        <v>15.877771120431397</v>
      </c>
      <c r="Y31" s="17">
        <v>732</v>
      </c>
      <c r="Z31" s="20">
        <v>14.631221267239654</v>
      </c>
      <c r="AA31" s="90">
        <f t="shared" si="4"/>
        <v>1407</v>
      </c>
      <c r="AB31" s="18">
        <v>14.536625684471534</v>
      </c>
      <c r="AC31" s="17">
        <v>752</v>
      </c>
      <c r="AD31" s="18">
        <v>15.556474968969797</v>
      </c>
      <c r="AE31" s="17">
        <v>655</v>
      </c>
      <c r="AF31" s="20">
        <v>13.519091847265221</v>
      </c>
      <c r="AG31" s="90">
        <f t="shared" si="5"/>
        <v>1115</v>
      </c>
      <c r="AH31" s="18">
        <v>11.989247311827956</v>
      </c>
      <c r="AI31" s="17">
        <v>571</v>
      </c>
      <c r="AJ31" s="18">
        <v>12.24271012006861</v>
      </c>
      <c r="AK31" s="17">
        <v>544</v>
      </c>
      <c r="AL31" s="20">
        <v>11.73425366695427</v>
      </c>
    </row>
    <row r="32" spans="1:38" ht="18" customHeight="1" x14ac:dyDescent="0.2">
      <c r="A32" s="48" t="s">
        <v>27</v>
      </c>
      <c r="B32" s="90">
        <f t="shared" si="0"/>
        <v>3208</v>
      </c>
      <c r="C32" s="18">
        <v>20.565420860311558</v>
      </c>
      <c r="D32" s="17">
        <v>1620</v>
      </c>
      <c r="E32" s="18">
        <v>20.495951417004051</v>
      </c>
      <c r="F32" s="17">
        <v>1588</v>
      </c>
      <c r="G32" s="20">
        <v>20.6367771280052</v>
      </c>
      <c r="H32" s="90">
        <f t="shared" si="1"/>
        <v>3154</v>
      </c>
      <c r="I32" s="18">
        <v>19.020624773851164</v>
      </c>
      <c r="J32" s="17">
        <v>1619</v>
      </c>
      <c r="K32" s="18">
        <v>19.308288610614191</v>
      </c>
      <c r="L32" s="17">
        <v>1535</v>
      </c>
      <c r="M32" s="20">
        <v>18.726363303647673</v>
      </c>
      <c r="N32" s="90">
        <f t="shared" si="2"/>
        <v>3360</v>
      </c>
      <c r="O32" s="18">
        <v>19.167142042213349</v>
      </c>
      <c r="P32" s="17">
        <v>1709</v>
      </c>
      <c r="Q32" s="18">
        <v>19.578416771680605</v>
      </c>
      <c r="R32" s="17">
        <v>1651</v>
      </c>
      <c r="S32" s="20">
        <v>18.759231905465288</v>
      </c>
      <c r="T32" s="48" t="s">
        <v>27</v>
      </c>
      <c r="U32" s="90">
        <f t="shared" si="3"/>
        <v>3451</v>
      </c>
      <c r="V32" s="18">
        <v>19.202092143334077</v>
      </c>
      <c r="W32" s="17">
        <v>1784</v>
      </c>
      <c r="X32" s="18">
        <v>19.884083816317432</v>
      </c>
      <c r="Y32" s="17">
        <v>1667</v>
      </c>
      <c r="Z32" s="20">
        <v>18.522222222222222</v>
      </c>
      <c r="AA32" s="90">
        <f t="shared" si="4"/>
        <v>2959</v>
      </c>
      <c r="AB32" s="18">
        <v>17.372159924851758</v>
      </c>
      <c r="AC32" s="17">
        <v>1513</v>
      </c>
      <c r="AD32" s="18">
        <v>17.804189220993173</v>
      </c>
      <c r="AE32" s="17">
        <v>1446</v>
      </c>
      <c r="AF32" s="20">
        <v>16.942003514938488</v>
      </c>
      <c r="AG32" s="90">
        <f t="shared" si="5"/>
        <v>2586</v>
      </c>
      <c r="AH32" s="18">
        <v>15.097203572888084</v>
      </c>
      <c r="AI32" s="17">
        <v>1301</v>
      </c>
      <c r="AJ32" s="18">
        <v>15.420173047291691</v>
      </c>
      <c r="AK32" s="17">
        <v>1285</v>
      </c>
      <c r="AL32" s="20">
        <v>14.783709157846294</v>
      </c>
    </row>
    <row r="33" spans="1:38" ht="18" customHeight="1" x14ac:dyDescent="0.2">
      <c r="A33" s="48" t="s">
        <v>28</v>
      </c>
      <c r="B33" s="90">
        <f t="shared" si="0"/>
        <v>2643</v>
      </c>
      <c r="C33" s="18">
        <v>19.917106254709871</v>
      </c>
      <c r="D33" s="17">
        <v>1336</v>
      </c>
      <c r="E33" s="18">
        <v>20.576004928384414</v>
      </c>
      <c r="F33" s="17">
        <v>1307</v>
      </c>
      <c r="G33" s="20">
        <v>19.285819684226059</v>
      </c>
      <c r="H33" s="90">
        <f t="shared" si="1"/>
        <v>2446</v>
      </c>
      <c r="I33" s="18">
        <v>18.834218834218834</v>
      </c>
      <c r="J33" s="17">
        <v>1211</v>
      </c>
      <c r="K33" s="18">
        <v>19.073869900771776</v>
      </c>
      <c r="L33" s="17">
        <v>1235</v>
      </c>
      <c r="M33" s="20">
        <v>18.605001506477855</v>
      </c>
      <c r="N33" s="90">
        <f t="shared" si="2"/>
        <v>1932</v>
      </c>
      <c r="O33" s="18">
        <v>15.581901766271475</v>
      </c>
      <c r="P33" s="17">
        <v>985</v>
      </c>
      <c r="Q33" s="18">
        <v>16.168745896257384</v>
      </c>
      <c r="R33" s="17">
        <v>947</v>
      </c>
      <c r="S33" s="20">
        <v>15.015062628825115</v>
      </c>
      <c r="T33" s="48" t="s">
        <v>28</v>
      </c>
      <c r="U33" s="90">
        <f t="shared" si="3"/>
        <v>1584</v>
      </c>
      <c r="V33" s="18">
        <v>13.566289825282633</v>
      </c>
      <c r="W33" s="17">
        <v>816</v>
      </c>
      <c r="X33" s="18">
        <v>14.183904050060839</v>
      </c>
      <c r="Y33" s="17">
        <v>768</v>
      </c>
      <c r="Z33" s="20">
        <v>12.966402161067025</v>
      </c>
      <c r="AA33" s="90">
        <f t="shared" si="4"/>
        <v>1443</v>
      </c>
      <c r="AB33" s="18">
        <v>12.917375346880315</v>
      </c>
      <c r="AC33" s="17">
        <v>745</v>
      </c>
      <c r="AD33" s="18">
        <v>13.538070143558059</v>
      </c>
      <c r="AE33" s="17">
        <v>698</v>
      </c>
      <c r="AF33" s="20">
        <v>12.314749470712774</v>
      </c>
      <c r="AG33" s="90">
        <f t="shared" si="5"/>
        <v>1275</v>
      </c>
      <c r="AH33" s="18">
        <v>11.766334440753045</v>
      </c>
      <c r="AI33" s="17">
        <v>677</v>
      </c>
      <c r="AJ33" s="18">
        <v>12.527757216876386</v>
      </c>
      <c r="AK33" s="17">
        <v>598</v>
      </c>
      <c r="AL33" s="20">
        <v>11.008836524300442</v>
      </c>
    </row>
    <row r="34" spans="1:38" ht="18" customHeight="1" x14ac:dyDescent="0.2">
      <c r="A34" s="48" t="s">
        <v>29</v>
      </c>
      <c r="B34" s="90">
        <f t="shared" si="0"/>
        <v>2983</v>
      </c>
      <c r="C34" s="18">
        <v>20.801952580195255</v>
      </c>
      <c r="D34" s="17">
        <v>1565</v>
      </c>
      <c r="E34" s="18">
        <v>22.230113636363637</v>
      </c>
      <c r="F34" s="17">
        <v>1418</v>
      </c>
      <c r="G34" s="20">
        <v>19.424657534246574</v>
      </c>
      <c r="H34" s="90">
        <f t="shared" si="1"/>
        <v>2654</v>
      </c>
      <c r="I34" s="18">
        <v>19.504666715661056</v>
      </c>
      <c r="J34" s="17">
        <v>1371</v>
      </c>
      <c r="K34" s="18">
        <v>20.72249093107618</v>
      </c>
      <c r="L34" s="17">
        <v>1283</v>
      </c>
      <c r="M34" s="20">
        <v>18.352167071949648</v>
      </c>
      <c r="N34" s="90">
        <f t="shared" si="2"/>
        <v>1946</v>
      </c>
      <c r="O34" s="18">
        <v>15.37732121691031</v>
      </c>
      <c r="P34" s="17">
        <v>1008</v>
      </c>
      <c r="Q34" s="18">
        <v>16.451770850334587</v>
      </c>
      <c r="R34" s="17">
        <v>938</v>
      </c>
      <c r="S34" s="20">
        <v>14.368872549019606</v>
      </c>
      <c r="T34" s="48" t="s">
        <v>29</v>
      </c>
      <c r="U34" s="90">
        <f t="shared" si="3"/>
        <v>1557</v>
      </c>
      <c r="V34" s="18">
        <v>13.23529411764706</v>
      </c>
      <c r="W34" s="17">
        <v>808</v>
      </c>
      <c r="X34" s="18">
        <v>14.153091609739008</v>
      </c>
      <c r="Y34" s="17">
        <v>749</v>
      </c>
      <c r="Z34" s="20">
        <v>12.369942196531792</v>
      </c>
      <c r="AA34" s="90">
        <f t="shared" si="4"/>
        <v>1312</v>
      </c>
      <c r="AB34" s="18">
        <v>12.234240954867587</v>
      </c>
      <c r="AC34" s="17">
        <v>676</v>
      </c>
      <c r="AD34" s="18">
        <v>12.925430210325048</v>
      </c>
      <c r="AE34" s="17">
        <v>636</v>
      </c>
      <c r="AF34" s="20">
        <v>11.576265016381507</v>
      </c>
      <c r="AG34" s="90">
        <f t="shared" si="5"/>
        <v>1052</v>
      </c>
      <c r="AH34" s="18">
        <v>10.777584263907386</v>
      </c>
      <c r="AI34" s="17">
        <v>528</v>
      </c>
      <c r="AJ34" s="18">
        <v>10.940737670949026</v>
      </c>
      <c r="AK34" s="17">
        <v>524</v>
      </c>
      <c r="AL34" s="20">
        <v>10.618034447821682</v>
      </c>
    </row>
    <row r="35" spans="1:38" ht="18" customHeight="1" x14ac:dyDescent="0.2">
      <c r="A35" s="48" t="s">
        <v>30</v>
      </c>
      <c r="B35" s="90">
        <f t="shared" si="0"/>
        <v>2493</v>
      </c>
      <c r="C35" s="18">
        <v>19.633013072924872</v>
      </c>
      <c r="D35" s="17">
        <v>1278</v>
      </c>
      <c r="E35" s="18">
        <v>20.392532312111058</v>
      </c>
      <c r="F35" s="17">
        <v>1215</v>
      </c>
      <c r="G35" s="20">
        <v>18.892862696314726</v>
      </c>
      <c r="H35" s="90">
        <f t="shared" si="1"/>
        <v>2491</v>
      </c>
      <c r="I35" s="18">
        <v>18.597879647603406</v>
      </c>
      <c r="J35" s="17">
        <v>1329</v>
      </c>
      <c r="K35" s="18">
        <v>20.027124773960217</v>
      </c>
      <c r="L35" s="17">
        <v>1162</v>
      </c>
      <c r="M35" s="20">
        <v>17.194436223734833</v>
      </c>
      <c r="N35" s="90">
        <f t="shared" si="2"/>
        <v>2814</v>
      </c>
      <c r="O35" s="18">
        <v>18.60741916286451</v>
      </c>
      <c r="P35" s="17">
        <v>1462</v>
      </c>
      <c r="Q35" s="18">
        <v>19.666397632499326</v>
      </c>
      <c r="R35" s="17">
        <v>1352</v>
      </c>
      <c r="S35" s="20">
        <v>17.583560931200417</v>
      </c>
      <c r="T35" s="48" t="s">
        <v>30</v>
      </c>
      <c r="U35" s="90">
        <f t="shared" si="3"/>
        <v>3083</v>
      </c>
      <c r="V35" s="18">
        <v>18.834382063656914</v>
      </c>
      <c r="W35" s="17">
        <v>1553</v>
      </c>
      <c r="X35" s="18">
        <v>19.397951536347737</v>
      </c>
      <c r="Y35" s="17">
        <v>1530</v>
      </c>
      <c r="Z35" s="20">
        <v>18.29487026186775</v>
      </c>
      <c r="AA35" s="90">
        <f t="shared" si="4"/>
        <v>3148</v>
      </c>
      <c r="AB35" s="18">
        <v>18.503497325574561</v>
      </c>
      <c r="AC35" s="17">
        <v>1578</v>
      </c>
      <c r="AD35" s="18">
        <v>19.030390738060781</v>
      </c>
      <c r="AE35" s="17">
        <v>1570</v>
      </c>
      <c r="AF35" s="20">
        <v>18.002522646485495</v>
      </c>
      <c r="AG35" s="90">
        <f t="shared" si="5"/>
        <v>3294</v>
      </c>
      <c r="AH35" s="18">
        <v>17.971520541218833</v>
      </c>
      <c r="AI35" s="17">
        <v>1654</v>
      </c>
      <c r="AJ35" s="18">
        <v>18.561328694871506</v>
      </c>
      <c r="AK35" s="17">
        <v>1640</v>
      </c>
      <c r="AL35" s="20">
        <v>17.413463580378</v>
      </c>
    </row>
    <row r="36" spans="1:38" ht="18" customHeight="1" x14ac:dyDescent="0.2">
      <c r="A36" s="48" t="s">
        <v>31</v>
      </c>
      <c r="B36" s="90">
        <f t="shared" si="0"/>
        <v>2793</v>
      </c>
      <c r="C36" s="18">
        <v>15.170278637770899</v>
      </c>
      <c r="D36" s="17">
        <v>1454</v>
      </c>
      <c r="E36" s="18">
        <v>16.731875719217491</v>
      </c>
      <c r="F36" s="17">
        <v>1339</v>
      </c>
      <c r="G36" s="20">
        <v>13.77430305524123</v>
      </c>
      <c r="H36" s="90">
        <f t="shared" si="1"/>
        <v>2390</v>
      </c>
      <c r="I36" s="18">
        <v>15.098869164192305</v>
      </c>
      <c r="J36" s="17">
        <v>1240</v>
      </c>
      <c r="K36" s="18">
        <v>16.617528812650765</v>
      </c>
      <c r="L36" s="17">
        <v>1150</v>
      </c>
      <c r="M36" s="20">
        <v>13.744472331779612</v>
      </c>
      <c r="N36" s="90">
        <f t="shared" si="2"/>
        <v>1715</v>
      </c>
      <c r="O36" s="18">
        <v>12.072363789947909</v>
      </c>
      <c r="P36" s="17">
        <v>905</v>
      </c>
      <c r="Q36" s="18">
        <v>13.346114142456864</v>
      </c>
      <c r="R36" s="17">
        <v>810</v>
      </c>
      <c r="S36" s="20">
        <v>10.909090909090908</v>
      </c>
      <c r="T36" s="48" t="s">
        <v>31</v>
      </c>
      <c r="U36" s="90">
        <f t="shared" si="3"/>
        <v>1440</v>
      </c>
      <c r="V36" s="18">
        <v>10.394860319064463</v>
      </c>
      <c r="W36" s="17">
        <v>737</v>
      </c>
      <c r="X36" s="18">
        <v>11.057764441110278</v>
      </c>
      <c r="Y36" s="17">
        <v>703</v>
      </c>
      <c r="Z36" s="20">
        <v>9.7801892042292717</v>
      </c>
      <c r="AA36" s="90">
        <f t="shared" si="4"/>
        <v>1121</v>
      </c>
      <c r="AB36" s="18">
        <v>9.5112845749193955</v>
      </c>
      <c r="AC36" s="17">
        <v>565</v>
      </c>
      <c r="AD36" s="18">
        <v>10.055169959067451</v>
      </c>
      <c r="AE36" s="17">
        <v>556</v>
      </c>
      <c r="AF36" s="20">
        <v>9.0157288795200259</v>
      </c>
      <c r="AG36" s="90">
        <f t="shared" si="5"/>
        <v>866</v>
      </c>
      <c r="AH36" s="18">
        <v>7.6684671920658811</v>
      </c>
      <c r="AI36" s="17">
        <v>432</v>
      </c>
      <c r="AJ36" s="18">
        <v>7.9660704407154714</v>
      </c>
      <c r="AK36" s="17">
        <v>434</v>
      </c>
      <c r="AL36" s="20">
        <v>7.393526405451448</v>
      </c>
    </row>
    <row r="37" spans="1:38" ht="18" customHeight="1" x14ac:dyDescent="0.2">
      <c r="A37" s="48" t="s">
        <v>32</v>
      </c>
      <c r="B37" s="90">
        <f t="shared" si="0"/>
        <v>1628</v>
      </c>
      <c r="C37" s="18">
        <v>16.947740995211326</v>
      </c>
      <c r="D37" s="17">
        <v>861</v>
      </c>
      <c r="E37" s="18">
        <v>18.584070796460178</v>
      </c>
      <c r="F37" s="17">
        <v>767</v>
      </c>
      <c r="G37" s="20">
        <v>15.423285743012267</v>
      </c>
      <c r="H37" s="90">
        <f t="shared" si="1"/>
        <v>1533</v>
      </c>
      <c r="I37" s="18">
        <v>16.892561983471076</v>
      </c>
      <c r="J37" s="17">
        <v>777</v>
      </c>
      <c r="K37" s="18">
        <v>18.011126564673159</v>
      </c>
      <c r="L37" s="17">
        <v>756</v>
      </c>
      <c r="M37" s="20">
        <v>15.879017013232513</v>
      </c>
      <c r="N37" s="90">
        <f t="shared" si="2"/>
        <v>1192</v>
      </c>
      <c r="O37" s="18">
        <v>13.679137020885932</v>
      </c>
      <c r="P37" s="17">
        <v>607</v>
      </c>
      <c r="Q37" s="18">
        <v>14.765263926052056</v>
      </c>
      <c r="R37" s="17">
        <v>585</v>
      </c>
      <c r="S37" s="20">
        <v>12.70910275907017</v>
      </c>
      <c r="T37" s="48" t="s">
        <v>32</v>
      </c>
      <c r="U37" s="90">
        <f t="shared" si="3"/>
        <v>945</v>
      </c>
      <c r="V37" s="18">
        <v>11.507549926936191</v>
      </c>
      <c r="W37" s="17">
        <v>463</v>
      </c>
      <c r="X37" s="18">
        <v>11.979301423027167</v>
      </c>
      <c r="Y37" s="17">
        <v>482</v>
      </c>
      <c r="Z37" s="20">
        <v>11.088106740280654</v>
      </c>
      <c r="AA37" s="90">
        <f t="shared" si="4"/>
        <v>737</v>
      </c>
      <c r="AB37" s="18">
        <v>10.050456838947225</v>
      </c>
      <c r="AC37" s="17">
        <v>368</v>
      </c>
      <c r="AD37" s="18">
        <v>10.744525547445255</v>
      </c>
      <c r="AE37" s="17">
        <v>369</v>
      </c>
      <c r="AF37" s="20">
        <v>9.4421699078812686</v>
      </c>
      <c r="AG37" s="90">
        <f t="shared" si="5"/>
        <v>569</v>
      </c>
      <c r="AH37" s="18">
        <v>8.4647426361202029</v>
      </c>
      <c r="AI37" s="17">
        <v>288</v>
      </c>
      <c r="AJ37" s="18">
        <v>9.2189500640204862</v>
      </c>
      <c r="AK37" s="17">
        <v>281</v>
      </c>
      <c r="AL37" s="20">
        <v>7.8098943857698719</v>
      </c>
    </row>
    <row r="38" spans="1:38" ht="18" customHeight="1" x14ac:dyDescent="0.2">
      <c r="A38" s="48" t="s">
        <v>33</v>
      </c>
      <c r="B38" s="90">
        <f t="shared" si="0"/>
        <v>4766</v>
      </c>
      <c r="C38" s="18">
        <v>16.78819260981366</v>
      </c>
      <c r="D38" s="17">
        <v>2427</v>
      </c>
      <c r="E38" s="18">
        <v>18.49424674236074</v>
      </c>
      <c r="F38" s="17">
        <v>2339</v>
      </c>
      <c r="G38" s="20">
        <v>15.321629765491943</v>
      </c>
      <c r="H38" s="90">
        <f t="shared" si="1"/>
        <v>4554</v>
      </c>
      <c r="I38" s="18">
        <v>16.428571428571427</v>
      </c>
      <c r="J38" s="17">
        <v>2327</v>
      </c>
      <c r="K38" s="18">
        <v>18.142834866677063</v>
      </c>
      <c r="L38" s="17">
        <v>2227</v>
      </c>
      <c r="M38" s="20">
        <v>14.952329797233785</v>
      </c>
      <c r="N38" s="90">
        <f t="shared" si="2"/>
        <v>4004</v>
      </c>
      <c r="O38" s="18">
        <v>14.597156398104266</v>
      </c>
      <c r="P38" s="17">
        <v>2069</v>
      </c>
      <c r="Q38" s="18">
        <v>16.342812006319114</v>
      </c>
      <c r="R38" s="17">
        <v>1935</v>
      </c>
      <c r="S38" s="20">
        <v>13.100880162491539</v>
      </c>
      <c r="T38" s="48" t="s">
        <v>33</v>
      </c>
      <c r="U38" s="90">
        <f t="shared" si="3"/>
        <v>3520</v>
      </c>
      <c r="V38" s="18">
        <v>13.110846245530395</v>
      </c>
      <c r="W38" s="17">
        <v>1791</v>
      </c>
      <c r="X38" s="18">
        <v>14.478577202910268</v>
      </c>
      <c r="Y38" s="17">
        <v>1729</v>
      </c>
      <c r="Z38" s="20">
        <v>11.94225721784777</v>
      </c>
      <c r="AA38" s="90">
        <f t="shared" si="4"/>
        <v>2894</v>
      </c>
      <c r="AB38" s="18">
        <v>11.563973467593701</v>
      </c>
      <c r="AC38" s="17">
        <v>1490</v>
      </c>
      <c r="AD38" s="18">
        <v>12.89373485635168</v>
      </c>
      <c r="AE38" s="17">
        <v>1404</v>
      </c>
      <c r="AF38" s="20">
        <v>10.423162583518932</v>
      </c>
      <c r="AG38" s="90">
        <f t="shared" si="5"/>
        <v>2252</v>
      </c>
      <c r="AH38" s="18">
        <v>9.6132502347818658</v>
      </c>
      <c r="AI38" s="17">
        <v>1201</v>
      </c>
      <c r="AJ38" s="18">
        <v>11.034546122748988</v>
      </c>
      <c r="AK38" s="17">
        <v>1051</v>
      </c>
      <c r="AL38" s="20">
        <v>8.3798437250837186</v>
      </c>
    </row>
    <row r="39" spans="1:38" ht="18" customHeight="1" x14ac:dyDescent="0.2">
      <c r="A39" s="48" t="s">
        <v>34</v>
      </c>
      <c r="B39" s="90">
        <f t="shared" si="0"/>
        <v>9733</v>
      </c>
      <c r="C39" s="18">
        <v>22.588655774229487</v>
      </c>
      <c r="D39" s="17">
        <v>5041</v>
      </c>
      <c r="E39" s="18">
        <v>22.36666962463395</v>
      </c>
      <c r="F39" s="17">
        <v>4692</v>
      </c>
      <c r="G39" s="20">
        <v>22.832116788321169</v>
      </c>
      <c r="H39" s="90">
        <f t="shared" si="1"/>
        <v>9086</v>
      </c>
      <c r="I39" s="18">
        <v>21.247836864505871</v>
      </c>
      <c r="J39" s="17">
        <v>4667</v>
      </c>
      <c r="K39" s="18">
        <v>21.114780798986562</v>
      </c>
      <c r="L39" s="17">
        <v>4419</v>
      </c>
      <c r="M39" s="20">
        <v>21.390193136163415</v>
      </c>
      <c r="N39" s="90">
        <f t="shared" si="2"/>
        <v>7486</v>
      </c>
      <c r="O39" s="18">
        <v>17.804733024140802</v>
      </c>
      <c r="P39" s="17">
        <v>3837</v>
      </c>
      <c r="Q39" s="18">
        <v>17.713045886806388</v>
      </c>
      <c r="R39" s="17">
        <v>3649</v>
      </c>
      <c r="S39" s="20">
        <v>17.902173379777263</v>
      </c>
      <c r="T39" s="48" t="s">
        <v>34</v>
      </c>
      <c r="U39" s="90">
        <f t="shared" si="3"/>
        <v>6930</v>
      </c>
      <c r="V39" s="18">
        <v>16.465109648601771</v>
      </c>
      <c r="W39" s="17">
        <v>3562</v>
      </c>
      <c r="X39" s="18">
        <v>16.25222430077109</v>
      </c>
      <c r="Y39" s="17">
        <v>3368</v>
      </c>
      <c r="Z39" s="20">
        <v>16.696410866547691</v>
      </c>
      <c r="AA39" s="90">
        <f t="shared" si="4"/>
        <v>5871</v>
      </c>
      <c r="AB39" s="18">
        <v>14.552710507399052</v>
      </c>
      <c r="AC39" s="17">
        <v>3020</v>
      </c>
      <c r="AD39" s="18">
        <v>14.425603057081442</v>
      </c>
      <c r="AE39" s="17">
        <v>2851</v>
      </c>
      <c r="AF39" s="20">
        <v>14.689818631492169</v>
      </c>
      <c r="AG39" s="90">
        <f t="shared" si="5"/>
        <v>5252</v>
      </c>
      <c r="AH39" s="18">
        <v>13.173142040181595</v>
      </c>
      <c r="AI39" s="17">
        <v>2728</v>
      </c>
      <c r="AJ39" s="18">
        <v>13.063257194847482</v>
      </c>
      <c r="AK39" s="17">
        <v>2524</v>
      </c>
      <c r="AL39" s="20">
        <v>13.294006109765091</v>
      </c>
    </row>
    <row r="40" spans="1:38" ht="18" customHeight="1" x14ac:dyDescent="0.2">
      <c r="A40" s="48" t="s">
        <v>35</v>
      </c>
      <c r="B40" s="90">
        <f t="shared" si="0"/>
        <v>703</v>
      </c>
      <c r="C40" s="18">
        <v>20.212765957446805</v>
      </c>
      <c r="D40" s="17">
        <v>365</v>
      </c>
      <c r="E40" s="18">
        <v>20.210409745293468</v>
      </c>
      <c r="F40" s="17">
        <v>338</v>
      </c>
      <c r="G40" s="20">
        <v>20.215311004784688</v>
      </c>
      <c r="H40" s="90">
        <f t="shared" si="1"/>
        <v>626</v>
      </c>
      <c r="I40" s="18">
        <v>17.978173463526709</v>
      </c>
      <c r="J40" s="17">
        <v>324</v>
      </c>
      <c r="K40" s="18">
        <v>17.910447761194028</v>
      </c>
      <c r="L40" s="17">
        <v>302</v>
      </c>
      <c r="M40" s="20">
        <v>18.051404662283325</v>
      </c>
      <c r="N40" s="90">
        <f t="shared" si="2"/>
        <v>484</v>
      </c>
      <c r="O40" s="18">
        <v>13.800969489592244</v>
      </c>
      <c r="P40" s="17">
        <v>272</v>
      </c>
      <c r="Q40" s="18">
        <v>14.928649835345773</v>
      </c>
      <c r="R40" s="17">
        <v>212</v>
      </c>
      <c r="S40" s="20">
        <v>12.581602373887241</v>
      </c>
      <c r="T40" s="48" t="s">
        <v>35</v>
      </c>
      <c r="U40" s="90">
        <f t="shared" si="3"/>
        <v>431</v>
      </c>
      <c r="V40" s="18">
        <v>12.460248626770742</v>
      </c>
      <c r="W40" s="17">
        <v>230</v>
      </c>
      <c r="X40" s="18">
        <v>12.686155543298399</v>
      </c>
      <c r="Y40" s="17">
        <v>201</v>
      </c>
      <c r="Z40" s="20">
        <v>12.21142162818955</v>
      </c>
      <c r="AA40" s="90">
        <f t="shared" si="4"/>
        <v>390</v>
      </c>
      <c r="AB40" s="18">
        <v>12.134411947728687</v>
      </c>
      <c r="AC40" s="17">
        <v>210</v>
      </c>
      <c r="AD40" s="18">
        <v>12.773722627737227</v>
      </c>
      <c r="AE40" s="17">
        <v>180</v>
      </c>
      <c r="AF40" s="20">
        <v>11.464968152866243</v>
      </c>
      <c r="AG40" s="90">
        <f t="shared" si="5"/>
        <v>368</v>
      </c>
      <c r="AH40" s="18">
        <v>12.113232389730086</v>
      </c>
      <c r="AI40" s="17">
        <v>181</v>
      </c>
      <c r="AJ40" s="18">
        <v>11.632390745501285</v>
      </c>
      <c r="AK40" s="17">
        <v>187</v>
      </c>
      <c r="AL40" s="20">
        <v>12.618083670715249</v>
      </c>
    </row>
    <row r="41" spans="1:38" ht="18" customHeight="1" x14ac:dyDescent="0.2">
      <c r="A41" s="88" t="s">
        <v>36</v>
      </c>
      <c r="B41" s="90">
        <f t="shared" si="0"/>
        <v>4733</v>
      </c>
      <c r="C41" s="18">
        <v>20.82086925919409</v>
      </c>
      <c r="D41" s="17">
        <v>2476</v>
      </c>
      <c r="E41" s="18">
        <v>21.461385108780444</v>
      </c>
      <c r="F41" s="17">
        <v>2257</v>
      </c>
      <c r="G41" s="20">
        <v>20.160786065207681</v>
      </c>
      <c r="H41" s="90">
        <f t="shared" si="1"/>
        <v>4328</v>
      </c>
      <c r="I41" s="18">
        <v>18.789615351219936</v>
      </c>
      <c r="J41" s="17">
        <v>2281</v>
      </c>
      <c r="K41" s="18">
        <v>19.599587557999655</v>
      </c>
      <c r="L41" s="17">
        <v>2047</v>
      </c>
      <c r="M41" s="20">
        <v>17.962442962442964</v>
      </c>
      <c r="N41" s="90">
        <f t="shared" si="2"/>
        <v>3809</v>
      </c>
      <c r="O41" s="18">
        <v>16.51276715654398</v>
      </c>
      <c r="P41" s="17">
        <v>1950</v>
      </c>
      <c r="Q41" s="18">
        <v>16.855389402714149</v>
      </c>
      <c r="R41" s="17">
        <v>1859</v>
      </c>
      <c r="S41" s="20">
        <v>16.168029222473475</v>
      </c>
      <c r="T41" s="88" t="s">
        <v>36</v>
      </c>
      <c r="U41" s="90">
        <f t="shared" si="3"/>
        <v>0</v>
      </c>
      <c r="V41" s="39" t="s">
        <v>47</v>
      </c>
      <c r="W41" s="39" t="s">
        <v>64</v>
      </c>
      <c r="X41" s="39" t="s">
        <v>47</v>
      </c>
      <c r="Y41" s="39" t="s">
        <v>66</v>
      </c>
      <c r="Z41" s="40" t="s">
        <v>64</v>
      </c>
      <c r="AA41" s="90">
        <f t="shared" si="4"/>
        <v>0</v>
      </c>
      <c r="AB41" s="39" t="s">
        <v>43</v>
      </c>
      <c r="AC41" s="39" t="s">
        <v>43</v>
      </c>
      <c r="AD41" s="39" t="s">
        <v>43</v>
      </c>
      <c r="AE41" s="39" t="s">
        <v>43</v>
      </c>
      <c r="AF41" s="40" t="s">
        <v>43</v>
      </c>
      <c r="AG41" s="90">
        <f t="shared" si="5"/>
        <v>0</v>
      </c>
      <c r="AH41" s="39" t="s">
        <v>43</v>
      </c>
      <c r="AI41" s="39" t="s">
        <v>43</v>
      </c>
      <c r="AJ41" s="39" t="s">
        <v>43</v>
      </c>
      <c r="AK41" s="39" t="s">
        <v>43</v>
      </c>
      <c r="AL41" s="40" t="s">
        <v>43</v>
      </c>
    </row>
    <row r="42" spans="1:38" ht="18" customHeight="1" x14ac:dyDescent="0.2">
      <c r="A42" s="88" t="s">
        <v>37</v>
      </c>
      <c r="B42" s="90">
        <f t="shared" si="0"/>
        <v>7045</v>
      </c>
      <c r="C42" s="18">
        <v>23.13780872306884</v>
      </c>
      <c r="D42" s="17">
        <v>3552</v>
      </c>
      <c r="E42" s="18">
        <v>23.247594737875517</v>
      </c>
      <c r="F42" s="17">
        <v>3493</v>
      </c>
      <c r="G42" s="20">
        <v>23.027226580526072</v>
      </c>
      <c r="H42" s="90">
        <f t="shared" si="1"/>
        <v>6436</v>
      </c>
      <c r="I42" s="18">
        <v>21.210822924562503</v>
      </c>
      <c r="J42" s="17">
        <v>3281</v>
      </c>
      <c r="K42" s="18">
        <v>21.599736668861091</v>
      </c>
      <c r="L42" s="17">
        <v>3155</v>
      </c>
      <c r="M42" s="20">
        <v>20.820959545964495</v>
      </c>
      <c r="N42" s="90">
        <f t="shared" si="2"/>
        <v>4800</v>
      </c>
      <c r="O42" s="18">
        <v>16.727652901202301</v>
      </c>
      <c r="P42" s="17">
        <v>2471</v>
      </c>
      <c r="Q42" s="18">
        <v>17.188369504730105</v>
      </c>
      <c r="R42" s="17">
        <v>2329</v>
      </c>
      <c r="S42" s="20">
        <v>16.265102311613937</v>
      </c>
      <c r="T42" s="88" t="s">
        <v>37</v>
      </c>
      <c r="U42" s="90">
        <f t="shared" si="3"/>
        <v>0</v>
      </c>
      <c r="V42" s="39" t="s">
        <v>64</v>
      </c>
      <c r="W42" s="39" t="s">
        <v>47</v>
      </c>
      <c r="X42" s="39" t="s">
        <v>47</v>
      </c>
      <c r="Y42" s="39" t="s">
        <v>64</v>
      </c>
      <c r="Z42" s="41" t="s">
        <v>47</v>
      </c>
      <c r="AA42" s="90">
        <f t="shared" si="4"/>
        <v>0</v>
      </c>
      <c r="AB42" s="39" t="s">
        <v>43</v>
      </c>
      <c r="AC42" s="39" t="s">
        <v>43</v>
      </c>
      <c r="AD42" s="39" t="s">
        <v>43</v>
      </c>
      <c r="AE42" s="39" t="s">
        <v>43</v>
      </c>
      <c r="AF42" s="41" t="s">
        <v>43</v>
      </c>
      <c r="AG42" s="90">
        <f t="shared" si="5"/>
        <v>0</v>
      </c>
      <c r="AH42" s="39" t="s">
        <v>43</v>
      </c>
      <c r="AI42" s="39" t="s">
        <v>43</v>
      </c>
      <c r="AJ42" s="39" t="s">
        <v>43</v>
      </c>
      <c r="AK42" s="39" t="s">
        <v>43</v>
      </c>
      <c r="AL42" s="41" t="s">
        <v>43</v>
      </c>
    </row>
    <row r="43" spans="1:38" ht="18" customHeight="1" x14ac:dyDescent="0.2">
      <c r="A43" s="88" t="s">
        <v>38</v>
      </c>
      <c r="B43" s="90">
        <f t="shared" si="0"/>
        <v>2188</v>
      </c>
      <c r="C43" s="18">
        <v>19.426440557577909</v>
      </c>
      <c r="D43" s="17">
        <v>1098</v>
      </c>
      <c r="E43" s="18">
        <v>18.840082361015785</v>
      </c>
      <c r="F43" s="17">
        <v>1090</v>
      </c>
      <c r="G43" s="20">
        <v>20.055197792088318</v>
      </c>
      <c r="H43" s="90">
        <f t="shared" si="1"/>
        <v>2006</v>
      </c>
      <c r="I43" s="18">
        <v>18.410425844346548</v>
      </c>
      <c r="J43" s="17">
        <v>1022</v>
      </c>
      <c r="K43" s="18">
        <v>18.088495575221238</v>
      </c>
      <c r="L43" s="17">
        <v>984</v>
      </c>
      <c r="M43" s="20">
        <v>18.757148303469311</v>
      </c>
      <c r="N43" s="90">
        <f t="shared" si="2"/>
        <v>1498</v>
      </c>
      <c r="O43" s="18">
        <v>14.477626365129989</v>
      </c>
      <c r="P43" s="17">
        <v>791</v>
      </c>
      <c r="Q43" s="18">
        <v>14.821060520891887</v>
      </c>
      <c r="R43" s="17">
        <v>707</v>
      </c>
      <c r="S43" s="20">
        <v>14.11177644710579</v>
      </c>
      <c r="T43" s="88" t="s">
        <v>38</v>
      </c>
      <c r="U43" s="90">
        <f t="shared" si="3"/>
        <v>0</v>
      </c>
      <c r="V43" s="39" t="s">
        <v>65</v>
      </c>
      <c r="W43" s="39" t="s">
        <v>47</v>
      </c>
      <c r="X43" s="39" t="s">
        <v>64</v>
      </c>
      <c r="Y43" s="39" t="s">
        <v>47</v>
      </c>
      <c r="Z43" s="41" t="s">
        <v>64</v>
      </c>
      <c r="AA43" s="90">
        <f t="shared" si="4"/>
        <v>0</v>
      </c>
      <c r="AB43" s="39" t="s">
        <v>43</v>
      </c>
      <c r="AC43" s="39" t="s">
        <v>43</v>
      </c>
      <c r="AD43" s="39" t="s">
        <v>43</v>
      </c>
      <c r="AE43" s="39" t="s">
        <v>43</v>
      </c>
      <c r="AF43" s="41" t="s">
        <v>43</v>
      </c>
      <c r="AG43" s="90">
        <f t="shared" si="5"/>
        <v>0</v>
      </c>
      <c r="AH43" s="39" t="s">
        <v>43</v>
      </c>
      <c r="AI43" s="39" t="s">
        <v>43</v>
      </c>
      <c r="AJ43" s="39" t="s">
        <v>43</v>
      </c>
      <c r="AK43" s="39" t="s">
        <v>43</v>
      </c>
      <c r="AL43" s="41" t="s">
        <v>43</v>
      </c>
    </row>
    <row r="44" spans="1:38" ht="18" customHeight="1" thickBot="1" x14ac:dyDescent="0.25">
      <c r="A44" s="89" t="s">
        <v>39</v>
      </c>
      <c r="B44" s="91">
        <f t="shared" si="0"/>
        <v>2451</v>
      </c>
      <c r="C44" s="30">
        <v>21.36320055783143</v>
      </c>
      <c r="D44" s="29">
        <v>1255</v>
      </c>
      <c r="E44" s="30">
        <v>22.060116013359114</v>
      </c>
      <c r="F44" s="29">
        <v>1196</v>
      </c>
      <c r="G44" s="87">
        <v>20.677731673582294</v>
      </c>
      <c r="H44" s="91">
        <f t="shared" si="1"/>
        <v>2225</v>
      </c>
      <c r="I44" s="30">
        <v>19.669377652050919</v>
      </c>
      <c r="J44" s="29">
        <v>1146</v>
      </c>
      <c r="K44" s="30">
        <v>20.563430827202584</v>
      </c>
      <c r="L44" s="29">
        <v>1079</v>
      </c>
      <c r="M44" s="87">
        <v>18.801184875413835</v>
      </c>
      <c r="N44" s="91">
        <f t="shared" si="2"/>
        <v>1667</v>
      </c>
      <c r="O44" s="30">
        <v>15.402383812251685</v>
      </c>
      <c r="P44" s="29">
        <v>848</v>
      </c>
      <c r="Q44" s="30">
        <v>15.880149812734082</v>
      </c>
      <c r="R44" s="29">
        <v>819</v>
      </c>
      <c r="S44" s="87">
        <v>14.937078241838408</v>
      </c>
      <c r="T44" s="89" t="s">
        <v>39</v>
      </c>
      <c r="U44" s="91">
        <f t="shared" si="3"/>
        <v>0</v>
      </c>
      <c r="V44" s="42" t="s">
        <v>64</v>
      </c>
      <c r="W44" s="42" t="s">
        <v>64</v>
      </c>
      <c r="X44" s="42" t="s">
        <v>64</v>
      </c>
      <c r="Y44" s="42" t="s">
        <v>64</v>
      </c>
      <c r="Z44" s="43" t="s">
        <v>64</v>
      </c>
      <c r="AA44" s="91">
        <f t="shared" si="4"/>
        <v>0</v>
      </c>
      <c r="AB44" s="42" t="s">
        <v>43</v>
      </c>
      <c r="AC44" s="42" t="s">
        <v>43</v>
      </c>
      <c r="AD44" s="42" t="s">
        <v>43</v>
      </c>
      <c r="AE44" s="42" t="s">
        <v>43</v>
      </c>
      <c r="AF44" s="43" t="s">
        <v>43</v>
      </c>
      <c r="AG44" s="91">
        <f t="shared" si="5"/>
        <v>0</v>
      </c>
      <c r="AH44" s="42" t="s">
        <v>43</v>
      </c>
      <c r="AI44" s="42" t="s">
        <v>43</v>
      </c>
      <c r="AJ44" s="42" t="s">
        <v>43</v>
      </c>
      <c r="AK44" s="42" t="s">
        <v>43</v>
      </c>
      <c r="AL44" s="43" t="s">
        <v>43</v>
      </c>
    </row>
    <row r="45" spans="1:38" ht="18" customHeight="1" x14ac:dyDescent="0.2">
      <c r="A45" s="129" t="s">
        <v>119</v>
      </c>
      <c r="B45" s="119"/>
      <c r="C45" s="119"/>
      <c r="D45" s="119"/>
      <c r="E45" s="119"/>
      <c r="F45" s="119"/>
      <c r="G45" s="119"/>
      <c r="H45" s="119"/>
      <c r="I45" s="119"/>
      <c r="J45" s="119"/>
      <c r="K45" s="119"/>
      <c r="L45" s="119"/>
      <c r="M45" s="119"/>
      <c r="N45" s="65"/>
      <c r="O45" s="65"/>
      <c r="P45" s="65"/>
      <c r="Q45" s="65"/>
      <c r="R45" s="65"/>
      <c r="S45" s="65"/>
      <c r="T45" s="129" t="s">
        <v>119</v>
      </c>
      <c r="U45" s="65"/>
      <c r="V45" s="65"/>
      <c r="W45" s="65"/>
      <c r="X45" s="65"/>
      <c r="Y45" s="65"/>
      <c r="Z45" s="65"/>
      <c r="AA45" s="65"/>
      <c r="AB45" s="65"/>
      <c r="AC45" s="65"/>
      <c r="AD45" s="65"/>
      <c r="AE45" s="65"/>
      <c r="AF45" s="65"/>
      <c r="AG45" s="119"/>
      <c r="AH45" s="119"/>
      <c r="AI45" s="119"/>
      <c r="AJ45" s="119"/>
      <c r="AK45" s="119"/>
      <c r="AL45" s="119"/>
    </row>
    <row r="46" spans="1:38" ht="18" customHeight="1" x14ac:dyDescent="0.2">
      <c r="A46" s="120" t="s">
        <v>156</v>
      </c>
      <c r="B46" s="120"/>
      <c r="C46" s="120"/>
      <c r="D46" s="120"/>
      <c r="E46" s="120"/>
      <c r="F46" s="120"/>
      <c r="G46" s="120"/>
      <c r="H46" s="120"/>
      <c r="I46" s="120"/>
      <c r="J46" s="120"/>
      <c r="K46" s="120"/>
      <c r="L46" s="120"/>
      <c r="M46" s="120"/>
      <c r="N46" s="66"/>
      <c r="O46" s="66"/>
      <c r="P46" s="66"/>
      <c r="Q46" s="66"/>
      <c r="R46" s="66"/>
      <c r="S46" s="66"/>
      <c r="T46" s="120" t="s">
        <v>156</v>
      </c>
      <c r="U46" s="66"/>
      <c r="V46" s="66"/>
      <c r="W46" s="66"/>
      <c r="X46" s="66"/>
      <c r="Y46" s="66"/>
      <c r="Z46" s="66"/>
      <c r="AA46" s="66"/>
      <c r="AB46" s="66"/>
      <c r="AC46" s="66"/>
      <c r="AD46" s="66"/>
      <c r="AE46" s="66"/>
      <c r="AF46" s="66"/>
      <c r="AG46" s="120"/>
      <c r="AH46" s="120"/>
      <c r="AI46" s="120"/>
      <c r="AJ46" s="120"/>
      <c r="AK46" s="120"/>
      <c r="AL46" s="120"/>
    </row>
    <row r="47" spans="1:38" x14ac:dyDescent="0.2">
      <c r="A47" s="44" t="s">
        <v>157</v>
      </c>
      <c r="B47" s="121"/>
      <c r="C47" s="121"/>
      <c r="D47" s="121"/>
      <c r="E47" s="121"/>
      <c r="F47" s="121"/>
      <c r="G47" s="121"/>
      <c r="H47" s="121"/>
      <c r="I47" s="121"/>
      <c r="J47" s="121"/>
      <c r="K47" s="121"/>
      <c r="L47" s="121"/>
      <c r="M47" s="121"/>
      <c r="N47" s="67"/>
      <c r="O47" s="67"/>
      <c r="P47" s="67"/>
      <c r="Q47" s="67"/>
      <c r="R47" s="67"/>
      <c r="S47" s="67"/>
      <c r="T47" s="44" t="s">
        <v>157</v>
      </c>
      <c r="U47" s="67"/>
      <c r="V47" s="67"/>
      <c r="W47" s="67"/>
      <c r="X47" s="67"/>
      <c r="Y47" s="67"/>
      <c r="Z47" s="67"/>
      <c r="AA47" s="67"/>
      <c r="AB47" s="67"/>
      <c r="AC47" s="67"/>
      <c r="AD47" s="67"/>
      <c r="AE47" s="67"/>
      <c r="AF47" s="67"/>
      <c r="AG47" s="121"/>
      <c r="AH47" s="121"/>
      <c r="AI47" s="121"/>
      <c r="AJ47" s="121"/>
      <c r="AK47" s="121"/>
      <c r="AL47" s="121"/>
    </row>
  </sheetData>
  <mergeCells count="26">
    <mergeCell ref="AG2:AL2"/>
    <mergeCell ref="AG3:AH3"/>
    <mergeCell ref="AI3:AJ3"/>
    <mergeCell ref="AK3:AL3"/>
    <mergeCell ref="A2:A3"/>
    <mergeCell ref="B3:C3"/>
    <mergeCell ref="H3:I3"/>
    <mergeCell ref="N3:O3"/>
    <mergeCell ref="AA2:AF2"/>
    <mergeCell ref="N2:S2"/>
    <mergeCell ref="H2:M2"/>
    <mergeCell ref="P3:Q3"/>
    <mergeCell ref="R3:S3"/>
    <mergeCell ref="AC3:AD3"/>
    <mergeCell ref="AE3:AF3"/>
    <mergeCell ref="W3:X3"/>
    <mergeCell ref="Y3:Z3"/>
    <mergeCell ref="J3:K3"/>
    <mergeCell ref="L3:M3"/>
    <mergeCell ref="B2:G2"/>
    <mergeCell ref="AA3:AB3"/>
    <mergeCell ref="D3:E3"/>
    <mergeCell ref="F3:G3"/>
    <mergeCell ref="U2:Z2"/>
    <mergeCell ref="U3:V3"/>
    <mergeCell ref="T2:T3"/>
  </mergeCells>
  <phoneticPr fontId="6"/>
  <pageMargins left="0.59055118110236227" right="0.59055118110236227" top="0.59055118110236227" bottom="0" header="0.39370078740157483" footer="0.39370078740157483"/>
  <headerFooter>
    <oddHeader>&amp;R&amp;"メイリオ,レギュラー"&amp;A</oddHeader>
  </headerFooter>
  <colBreaks count="1" manualBreakCount="1">
    <brk id="19" max="46"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47"/>
  <sheetViews>
    <sheetView showGridLines="0" view="pageBreakPreview" zoomScaleNormal="100" zoomScaleSheetLayoutView="100" workbookViewId="0">
      <pane xSplit="1" ySplit="7" topLeftCell="B8" activePane="bottomRight" state="frozen"/>
      <selection activeCell="D8" sqref="D8"/>
      <selection pane="topRight" activeCell="D8" sqref="D8"/>
      <selection pane="bottomLeft" activeCell="D8" sqref="D8"/>
      <selection pane="bottomRight"/>
    </sheetView>
  </sheetViews>
  <sheetFormatPr defaultColWidth="9" defaultRowHeight="17.5" x14ac:dyDescent="0.2"/>
  <cols>
    <col min="1" max="1" width="9.1796875" style="44" bestFit="1" customWidth="1"/>
    <col min="2" max="2" width="10.54296875" style="14" customWidth="1"/>
    <col min="3" max="3" width="7" style="15" bestFit="1" customWidth="1"/>
    <col min="4" max="4" width="10.81640625" style="14" customWidth="1"/>
    <col min="5" max="5" width="7" style="15" bestFit="1" customWidth="1"/>
    <col min="6" max="6" width="10.81640625" style="14" customWidth="1"/>
    <col min="7" max="7" width="7" style="15" bestFit="1" customWidth="1"/>
    <col min="8" max="8" width="12.6328125" style="14" customWidth="1"/>
    <col min="9" max="9" width="7" style="15" bestFit="1" customWidth="1"/>
    <col min="10" max="10" width="10.54296875" style="14" customWidth="1"/>
    <col min="11" max="11" width="7" style="15" bestFit="1" customWidth="1"/>
    <col min="12" max="12" width="10.453125" style="14" customWidth="1"/>
    <col min="13" max="13" width="7" style="15" bestFit="1" customWidth="1"/>
    <col min="14" max="14" width="12.81640625" style="14" customWidth="1"/>
    <col min="15" max="15" width="7" style="15" bestFit="1" customWidth="1"/>
    <col min="16" max="16" width="10.6328125" style="14" customWidth="1"/>
    <col min="17" max="17" width="7" style="15" bestFit="1" customWidth="1"/>
    <col min="18" max="18" width="10.81640625" style="14" customWidth="1"/>
    <col min="19" max="19" width="7" style="15" bestFit="1" customWidth="1"/>
    <col min="20" max="20" width="9.1796875" style="44" bestFit="1" customWidth="1"/>
    <col min="21" max="21" width="12.6328125" style="15" customWidth="1"/>
    <col min="22" max="22" width="7" style="15" bestFit="1" customWidth="1"/>
    <col min="23" max="23" width="10.6328125" style="15" customWidth="1"/>
    <col min="24" max="24" width="7" style="15" bestFit="1" customWidth="1"/>
    <col min="25" max="25" width="12.453125" style="15" customWidth="1"/>
    <col min="26" max="26" width="7" style="15" bestFit="1" customWidth="1"/>
    <col min="27" max="27" width="12.81640625" style="14" customWidth="1"/>
    <col min="28" max="28" width="7" style="15" bestFit="1" customWidth="1"/>
    <col min="29" max="29" width="10.90625" style="14" customWidth="1"/>
    <col min="30" max="30" width="7" style="15" bestFit="1" customWidth="1"/>
    <col min="31" max="31" width="12.81640625" style="14" customWidth="1"/>
    <col min="32" max="32" width="7" style="15" bestFit="1" customWidth="1"/>
    <col min="33" max="33" width="12.81640625" style="14" customWidth="1"/>
    <col min="34" max="34" width="7" style="15" bestFit="1" customWidth="1"/>
    <col min="35" max="35" width="12.453125" style="14" customWidth="1"/>
    <col min="36" max="36" width="7" style="15" bestFit="1" customWidth="1"/>
    <col min="37" max="37" width="12.81640625" style="14" customWidth="1"/>
    <col min="38" max="38" width="7" style="15" bestFit="1" customWidth="1"/>
    <col min="39" max="16384" width="9" style="44"/>
  </cols>
  <sheetData>
    <row r="1" spans="1:38" ht="18" customHeight="1" thickBot="1" x14ac:dyDescent="0.25">
      <c r="A1" s="128" t="s">
        <v>126</v>
      </c>
      <c r="B1" s="128"/>
      <c r="C1" s="128"/>
      <c r="D1" s="128"/>
      <c r="E1" s="128"/>
      <c r="F1" s="128"/>
      <c r="G1" s="59"/>
      <c r="T1" s="128" t="s">
        <v>126</v>
      </c>
    </row>
    <row r="2" spans="1:38" ht="18" customHeight="1" x14ac:dyDescent="0.2">
      <c r="A2" s="365" t="s">
        <v>63</v>
      </c>
      <c r="B2" s="390" t="s">
        <v>75</v>
      </c>
      <c r="C2" s="391"/>
      <c r="D2" s="391"/>
      <c r="E2" s="391"/>
      <c r="F2" s="391"/>
      <c r="G2" s="392"/>
      <c r="H2" s="390" t="s">
        <v>1</v>
      </c>
      <c r="I2" s="391"/>
      <c r="J2" s="391"/>
      <c r="K2" s="398"/>
      <c r="L2" s="398"/>
      <c r="M2" s="399"/>
      <c r="N2" s="390" t="s">
        <v>42</v>
      </c>
      <c r="O2" s="391"/>
      <c r="P2" s="391"/>
      <c r="Q2" s="398"/>
      <c r="R2" s="398"/>
      <c r="S2" s="399"/>
      <c r="T2" s="365" t="s">
        <v>63</v>
      </c>
      <c r="U2" s="390" t="s">
        <v>41</v>
      </c>
      <c r="V2" s="391"/>
      <c r="W2" s="391"/>
      <c r="X2" s="398"/>
      <c r="Y2" s="398"/>
      <c r="Z2" s="399"/>
      <c r="AA2" s="390" t="s">
        <v>76</v>
      </c>
      <c r="AB2" s="391"/>
      <c r="AC2" s="391"/>
      <c r="AD2" s="398"/>
      <c r="AE2" s="398"/>
      <c r="AF2" s="399"/>
      <c r="AG2" s="390" t="s">
        <v>174</v>
      </c>
      <c r="AH2" s="391"/>
      <c r="AI2" s="391"/>
      <c r="AJ2" s="398"/>
      <c r="AK2" s="398"/>
      <c r="AL2" s="399"/>
    </row>
    <row r="3" spans="1:38" ht="18" customHeight="1" thickBot="1" x14ac:dyDescent="0.25">
      <c r="A3" s="366"/>
      <c r="B3" s="393" t="s">
        <v>92</v>
      </c>
      <c r="C3" s="400"/>
      <c r="D3" s="388" t="s">
        <v>59</v>
      </c>
      <c r="E3" s="389"/>
      <c r="F3" s="386" t="s">
        <v>60</v>
      </c>
      <c r="G3" s="387"/>
      <c r="H3" s="393" t="s">
        <v>92</v>
      </c>
      <c r="I3" s="400"/>
      <c r="J3" s="388" t="s">
        <v>59</v>
      </c>
      <c r="K3" s="389"/>
      <c r="L3" s="386" t="s">
        <v>62</v>
      </c>
      <c r="M3" s="387"/>
      <c r="N3" s="393" t="s">
        <v>92</v>
      </c>
      <c r="O3" s="400"/>
      <c r="P3" s="388" t="s">
        <v>61</v>
      </c>
      <c r="Q3" s="389"/>
      <c r="R3" s="386" t="s">
        <v>60</v>
      </c>
      <c r="S3" s="387"/>
      <c r="T3" s="366"/>
      <c r="U3" s="393" t="s">
        <v>92</v>
      </c>
      <c r="V3" s="400"/>
      <c r="W3" s="388" t="s">
        <v>59</v>
      </c>
      <c r="X3" s="389"/>
      <c r="Y3" s="386" t="s">
        <v>57</v>
      </c>
      <c r="Z3" s="387"/>
      <c r="AA3" s="393" t="s">
        <v>92</v>
      </c>
      <c r="AB3" s="400"/>
      <c r="AC3" s="388" t="s">
        <v>58</v>
      </c>
      <c r="AD3" s="389"/>
      <c r="AE3" s="386" t="s">
        <v>57</v>
      </c>
      <c r="AF3" s="387"/>
      <c r="AG3" s="393" t="s">
        <v>92</v>
      </c>
      <c r="AH3" s="400"/>
      <c r="AI3" s="388" t="s">
        <v>58</v>
      </c>
      <c r="AJ3" s="389"/>
      <c r="AK3" s="386" t="s">
        <v>57</v>
      </c>
      <c r="AL3" s="387"/>
    </row>
    <row r="4" spans="1:38" ht="11.25" customHeight="1" x14ac:dyDescent="0.2">
      <c r="A4" s="178"/>
      <c r="B4" s="150" t="s">
        <v>56</v>
      </c>
      <c r="C4" s="151" t="s">
        <v>55</v>
      </c>
      <c r="D4" s="152" t="s">
        <v>56</v>
      </c>
      <c r="E4" s="151" t="s">
        <v>55</v>
      </c>
      <c r="F4" s="152" t="s">
        <v>56</v>
      </c>
      <c r="G4" s="153" t="s">
        <v>55</v>
      </c>
      <c r="H4" s="150" t="s">
        <v>56</v>
      </c>
      <c r="I4" s="151" t="s">
        <v>55</v>
      </c>
      <c r="J4" s="152" t="s">
        <v>56</v>
      </c>
      <c r="K4" s="151" t="s">
        <v>55</v>
      </c>
      <c r="L4" s="152" t="s">
        <v>56</v>
      </c>
      <c r="M4" s="153" t="s">
        <v>55</v>
      </c>
      <c r="N4" s="150" t="s">
        <v>56</v>
      </c>
      <c r="O4" s="151" t="s">
        <v>55</v>
      </c>
      <c r="P4" s="152" t="s">
        <v>56</v>
      </c>
      <c r="Q4" s="151" t="s">
        <v>55</v>
      </c>
      <c r="R4" s="152" t="s">
        <v>56</v>
      </c>
      <c r="S4" s="153" t="s">
        <v>55</v>
      </c>
      <c r="T4" s="178"/>
      <c r="U4" s="150" t="s">
        <v>56</v>
      </c>
      <c r="V4" s="151" t="s">
        <v>55</v>
      </c>
      <c r="W4" s="152" t="s">
        <v>56</v>
      </c>
      <c r="X4" s="151" t="s">
        <v>55</v>
      </c>
      <c r="Y4" s="152" t="s">
        <v>56</v>
      </c>
      <c r="Z4" s="153" t="s">
        <v>55</v>
      </c>
      <c r="AA4" s="150" t="s">
        <v>56</v>
      </c>
      <c r="AB4" s="151" t="s">
        <v>55</v>
      </c>
      <c r="AC4" s="152" t="s">
        <v>56</v>
      </c>
      <c r="AD4" s="151" t="s">
        <v>55</v>
      </c>
      <c r="AE4" s="152" t="s">
        <v>56</v>
      </c>
      <c r="AF4" s="153" t="s">
        <v>55</v>
      </c>
      <c r="AG4" s="150" t="s">
        <v>56</v>
      </c>
      <c r="AH4" s="151" t="s">
        <v>55</v>
      </c>
      <c r="AI4" s="152" t="s">
        <v>56</v>
      </c>
      <c r="AJ4" s="151" t="s">
        <v>55</v>
      </c>
      <c r="AK4" s="152" t="s">
        <v>56</v>
      </c>
      <c r="AL4" s="153" t="s">
        <v>55</v>
      </c>
    </row>
    <row r="5" spans="1:38" ht="18" customHeight="1" x14ac:dyDescent="0.2">
      <c r="A5" s="179" t="s">
        <v>48</v>
      </c>
      <c r="B5" s="155">
        <f>SUM(B6:B7)</f>
        <v>908467</v>
      </c>
      <c r="C5" s="156">
        <v>11.017196424889946</v>
      </c>
      <c r="D5" s="157">
        <f>SUM(D6:D7)</f>
        <v>393205</v>
      </c>
      <c r="E5" s="156">
        <v>9.3408401185406902</v>
      </c>
      <c r="F5" s="157">
        <f>SUM(F6:F7)</f>
        <v>515262</v>
      </c>
      <c r="G5" s="158">
        <v>12.765464061193521</v>
      </c>
      <c r="H5" s="155">
        <f>SUM(H6:H7)</f>
        <v>1117742</v>
      </c>
      <c r="I5" s="156">
        <v>13.165500029917791</v>
      </c>
      <c r="J5" s="157">
        <f>SUM(J6:J7)</f>
        <v>492419</v>
      </c>
      <c r="K5" s="156">
        <v>11.428707368841264</v>
      </c>
      <c r="L5" s="157">
        <f>SUM(L6:L7)</f>
        <v>625323</v>
      </c>
      <c r="M5" s="158">
        <v>14.955168431381788</v>
      </c>
      <c r="N5" s="155">
        <f>SUM(N6:N7)</f>
        <v>1480262</v>
      </c>
      <c r="O5" s="156">
        <v>16.837236738672164</v>
      </c>
      <c r="P5" s="157">
        <f>SUM(P6:P7)</f>
        <v>663612</v>
      </c>
      <c r="Q5" s="156">
        <v>14.930898593897476</v>
      </c>
      <c r="R5" s="157">
        <f>SUM(R6:R7)</f>
        <v>816650</v>
      </c>
      <c r="S5" s="158">
        <v>18.786337928181968</v>
      </c>
      <c r="T5" s="179" t="s">
        <v>48</v>
      </c>
      <c r="U5" s="155">
        <f>SUM(U6:U7)</f>
        <v>1819503</v>
      </c>
      <c r="V5" s="156">
        <v>20.108713971670579</v>
      </c>
      <c r="W5" s="157">
        <f>SUM(W6:W7)</f>
        <v>812966</v>
      </c>
      <c r="X5" s="156">
        <v>17.888831555194194</v>
      </c>
      <c r="Y5" s="157">
        <f>SUM(Y6:Y7)</f>
        <v>1006537</v>
      </c>
      <c r="Z5" s="158">
        <v>22.348686194237473</v>
      </c>
      <c r="AA5" s="155">
        <f>SUM(AA6:AA7)</f>
        <v>2158157</v>
      </c>
      <c r="AB5" s="156">
        <v>23.864738135100001</v>
      </c>
      <c r="AC5" s="157">
        <f>SUM(AC6:AC7)</f>
        <v>964254</v>
      </c>
      <c r="AD5" s="156">
        <v>21.382213265499999</v>
      </c>
      <c r="AE5" s="157">
        <f>SUM(AE6:AE7)</f>
        <v>1193903</v>
      </c>
      <c r="AF5" s="158">
        <v>26.334081805499999</v>
      </c>
      <c r="AG5" s="155">
        <f>SUM(AG6:AG7)</f>
        <v>2308578</v>
      </c>
      <c r="AH5" s="156">
        <v>24.991813116702357</v>
      </c>
      <c r="AI5" s="157">
        <f>SUM(AI6:AI7)</f>
        <v>1025663</v>
      </c>
      <c r="AJ5" s="156">
        <v>22.354034245602044</v>
      </c>
      <c r="AK5" s="157">
        <f>SUM(AK6:AK7)</f>
        <v>1282915</v>
      </c>
      <c r="AL5" s="158">
        <v>27.595094845871294</v>
      </c>
    </row>
    <row r="6" spans="1:38" ht="18" customHeight="1" x14ac:dyDescent="0.2">
      <c r="A6" s="179" t="s">
        <v>74</v>
      </c>
      <c r="B6" s="155">
        <f>SUM(B8:B26)</f>
        <v>857082</v>
      </c>
      <c r="C6" s="156">
        <v>10.903622849618824</v>
      </c>
      <c r="D6" s="157">
        <f>SUM(D8:D26)</f>
        <v>371807</v>
      </c>
      <c r="E6" s="156">
        <v>9.2544116303711235</v>
      </c>
      <c r="F6" s="157">
        <f>SUM(F8:F26)</f>
        <v>485275</v>
      </c>
      <c r="G6" s="158">
        <v>12.627813430773482</v>
      </c>
      <c r="H6" s="155">
        <f>SUM(H8:H26)</f>
        <v>1057118</v>
      </c>
      <c r="I6" s="156">
        <v>13.036602248951331</v>
      </c>
      <c r="J6" s="157">
        <f>SUM(J8:J26)</f>
        <v>466479</v>
      </c>
      <c r="K6" s="156">
        <v>11.323396938976888</v>
      </c>
      <c r="L6" s="157">
        <f>SUM(L8:L26)</f>
        <v>590639</v>
      </c>
      <c r="M6" s="158">
        <v>14.805791474723401</v>
      </c>
      <c r="N6" s="155">
        <f>SUM(N8:N26)</f>
        <v>1404630</v>
      </c>
      <c r="O6" s="156">
        <v>16.695831646471472</v>
      </c>
      <c r="P6" s="157">
        <f>SUM(P8:P26)</f>
        <v>630443</v>
      </c>
      <c r="Q6" s="156">
        <v>14.807578031600185</v>
      </c>
      <c r="R6" s="157">
        <f>SUM(R8:R26)</f>
        <v>774187</v>
      </c>
      <c r="S6" s="158">
        <v>18.630471318892027</v>
      </c>
      <c r="T6" s="179" t="s">
        <v>74</v>
      </c>
      <c r="U6" s="155">
        <f>SUM(U8:U26)</f>
        <v>1743877</v>
      </c>
      <c r="V6" s="156">
        <v>19.945781164021358</v>
      </c>
      <c r="W6" s="157">
        <f>SUM(W8:W26)</f>
        <v>779535</v>
      </c>
      <c r="X6" s="156">
        <v>17.739221261533107</v>
      </c>
      <c r="Y6" s="157">
        <f>SUM(Y8:Y26)</f>
        <v>964342</v>
      </c>
      <c r="Z6" s="158">
        <v>22.175551524695354</v>
      </c>
      <c r="AA6" s="155">
        <f>SUM(AA8:AA26)</f>
        <v>2069831</v>
      </c>
      <c r="AB6" s="156">
        <v>23.647644182400001</v>
      </c>
      <c r="AC6" s="157">
        <f>SUM(AC8:AC26)</f>
        <v>924872</v>
      </c>
      <c r="AD6" s="156">
        <v>21.177639728799999</v>
      </c>
      <c r="AE6" s="157">
        <f>SUM(AE8:AE26)</f>
        <v>1144959</v>
      </c>
      <c r="AF6" s="158">
        <v>26.107296851699999</v>
      </c>
      <c r="AG6" s="155">
        <f>SUM(AG8:AG26)</f>
        <v>2214082</v>
      </c>
      <c r="AH6" s="156">
        <v>24.742706061168544</v>
      </c>
      <c r="AI6" s="157">
        <f>SUM(AI8:AI26)</f>
        <v>983585</v>
      </c>
      <c r="AJ6" s="156">
        <v>22.122521412120339</v>
      </c>
      <c r="AK6" s="157">
        <f>SUM(AK8:AK26)</f>
        <v>1230497</v>
      </c>
      <c r="AL6" s="158">
        <v>27.330147880781187</v>
      </c>
    </row>
    <row r="7" spans="1:38" ht="18" customHeight="1" thickBot="1" x14ac:dyDescent="0.25">
      <c r="A7" s="248" t="s">
        <v>2</v>
      </c>
      <c r="B7" s="249">
        <f>SUM(B27:B44)</f>
        <v>51385</v>
      </c>
      <c r="C7" s="250">
        <v>13.333765812520273</v>
      </c>
      <c r="D7" s="251">
        <f>SUM(D27:D44)</f>
        <v>21398</v>
      </c>
      <c r="E7" s="250">
        <v>11.150250643544235</v>
      </c>
      <c r="F7" s="251">
        <f>SUM(F27:F44)</f>
        <v>29987</v>
      </c>
      <c r="G7" s="252">
        <v>15.499640769322218</v>
      </c>
      <c r="H7" s="249">
        <f>SUM(H27:H44)</f>
        <v>60624</v>
      </c>
      <c r="I7" s="250">
        <v>15.908220191767738</v>
      </c>
      <c r="J7" s="251">
        <f>SUM(J27:J44)</f>
        <v>25940</v>
      </c>
      <c r="K7" s="250">
        <v>13.72399636001947</v>
      </c>
      <c r="L7" s="251">
        <f>SUM(L27:L44)</f>
        <v>34684</v>
      </c>
      <c r="M7" s="252">
        <v>18.05762362422816</v>
      </c>
      <c r="N7" s="249">
        <f>SUM(N27:N44)</f>
        <v>75632</v>
      </c>
      <c r="O7" s="250">
        <v>19.979975643196607</v>
      </c>
      <c r="P7" s="251">
        <f>SUM(P27:P44)</f>
        <v>33169</v>
      </c>
      <c r="Q7" s="250">
        <v>17.738856057972566</v>
      </c>
      <c r="R7" s="251">
        <f>SUM(R27:R44)</f>
        <v>42463</v>
      </c>
      <c r="S7" s="252">
        <v>22.167639412385022</v>
      </c>
      <c r="T7" s="248" t="s">
        <v>2</v>
      </c>
      <c r="U7" s="249">
        <f>SUM(U27:U44)</f>
        <v>75626</v>
      </c>
      <c r="V7" s="250">
        <v>24.775589364573914</v>
      </c>
      <c r="W7" s="251">
        <f>SUM(W27:W44)</f>
        <v>33431</v>
      </c>
      <c r="X7" s="250">
        <v>22.268034370212483</v>
      </c>
      <c r="Y7" s="251">
        <f>SUM(Y27:Y44)</f>
        <v>42195</v>
      </c>
      <c r="Z7" s="252">
        <v>27.202573591036273</v>
      </c>
      <c r="AA7" s="249">
        <f>SUM(AA27:AA44)</f>
        <v>88326</v>
      </c>
      <c r="AB7" s="250">
        <v>30.406075294000001</v>
      </c>
      <c r="AC7" s="251">
        <f>SUM(AC27:AC44)</f>
        <v>39382</v>
      </c>
      <c r="AD7" s="250">
        <v>27.6562873074</v>
      </c>
      <c r="AE7" s="251">
        <f>SUM(AE27:AE44)</f>
        <v>48944</v>
      </c>
      <c r="AF7" s="252">
        <v>33.050172192600002</v>
      </c>
      <c r="AG7" s="249">
        <f>SUM(AG27:AG44)</f>
        <v>94496</v>
      </c>
      <c r="AH7" s="250">
        <v>32.707310826058965</v>
      </c>
      <c r="AI7" s="251">
        <f>SUM(AI27:AI44)</f>
        <v>42078</v>
      </c>
      <c r="AJ7" s="250">
        <v>29.593214617267279</v>
      </c>
      <c r="AK7" s="251">
        <f>SUM(AK27:AK44)</f>
        <v>52418</v>
      </c>
      <c r="AL7" s="252">
        <v>35.725093030546731</v>
      </c>
    </row>
    <row r="8" spans="1:38" ht="18" customHeight="1" thickTop="1" x14ac:dyDescent="0.2">
      <c r="A8" s="48" t="s">
        <v>3</v>
      </c>
      <c r="B8" s="90">
        <f>SUM(D8,F8)</f>
        <v>364760</v>
      </c>
      <c r="C8" s="18">
        <v>11.029482912102798</v>
      </c>
      <c r="D8" s="17">
        <v>159759</v>
      </c>
      <c r="E8" s="18">
        <v>9.479378543812139</v>
      </c>
      <c r="F8" s="17">
        <v>205001</v>
      </c>
      <c r="G8" s="19">
        <v>12.640306720170871</v>
      </c>
      <c r="H8" s="90">
        <f>SUM(J8,L8)</f>
        <v>452941</v>
      </c>
      <c r="I8" s="18">
        <v>13.21874235737512</v>
      </c>
      <c r="J8" s="17">
        <v>201412</v>
      </c>
      <c r="K8" s="18">
        <v>11.60756325428097</v>
      </c>
      <c r="L8" s="17">
        <v>251529</v>
      </c>
      <c r="M8" s="18">
        <v>14.871695420223292</v>
      </c>
      <c r="N8" s="90">
        <f>SUM(P8,R8)</f>
        <v>603839</v>
      </c>
      <c r="O8" s="18">
        <v>16.868764016819622</v>
      </c>
      <c r="P8" s="17">
        <v>271443</v>
      </c>
      <c r="Q8" s="18">
        <v>15.050241769282078</v>
      </c>
      <c r="R8" s="17">
        <v>332396</v>
      </c>
      <c r="S8" s="20">
        <v>18.715474629359889</v>
      </c>
      <c r="T8" s="48" t="s">
        <v>3</v>
      </c>
      <c r="U8" s="90">
        <f>SUM(W8,Y8)</f>
        <v>736216</v>
      </c>
      <c r="V8" s="21">
        <v>19.958289653497246</v>
      </c>
      <c r="W8" s="22">
        <v>328319</v>
      </c>
      <c r="X8" s="21">
        <v>17.74920841381644</v>
      </c>
      <c r="Y8" s="22">
        <v>407897</v>
      </c>
      <c r="Z8" s="23">
        <v>22.180297399790973</v>
      </c>
      <c r="AA8" s="90">
        <f>SUM(AC8,AE8)</f>
        <v>865490</v>
      </c>
      <c r="AB8" s="21">
        <v>23.3769888902</v>
      </c>
      <c r="AC8" s="22">
        <v>386000</v>
      </c>
      <c r="AD8" s="21">
        <v>20.968369269299998</v>
      </c>
      <c r="AE8" s="22">
        <v>479490</v>
      </c>
      <c r="AF8" s="23">
        <v>25.758979031399999</v>
      </c>
      <c r="AG8" s="90">
        <f>SUM(AI8,AK8)</f>
        <v>920583</v>
      </c>
      <c r="AH8" s="21">
        <v>24.370223516085147</v>
      </c>
      <c r="AI8" s="22">
        <v>407795</v>
      </c>
      <c r="AJ8" s="21">
        <v>21.838692661348844</v>
      </c>
      <c r="AK8" s="22">
        <v>512788</v>
      </c>
      <c r="AL8" s="23">
        <v>26.844925049183693</v>
      </c>
    </row>
    <row r="9" spans="1:38" ht="18" customHeight="1" x14ac:dyDescent="0.2">
      <c r="A9" s="48" t="s">
        <v>4</v>
      </c>
      <c r="B9" s="90">
        <f t="shared" ref="B9:B44" si="0">SUM(D9,F9)</f>
        <v>120373</v>
      </c>
      <c r="C9" s="18">
        <v>10.007565554280774</v>
      </c>
      <c r="D9" s="17">
        <v>53259</v>
      </c>
      <c r="E9" s="18">
        <v>8.4564404163835096</v>
      </c>
      <c r="F9" s="17">
        <v>67114</v>
      </c>
      <c r="G9" s="19">
        <v>11.712412916916804</v>
      </c>
      <c r="H9" s="90">
        <f t="shared" ref="H9:H44" si="1">SUM(J9,L9)</f>
        <v>147762</v>
      </c>
      <c r="I9" s="18">
        <v>11.822369226411789</v>
      </c>
      <c r="J9" s="17">
        <v>65861</v>
      </c>
      <c r="K9" s="18">
        <v>10.133287791158356</v>
      </c>
      <c r="L9" s="17">
        <v>81901</v>
      </c>
      <c r="M9" s="18">
        <v>13.652351042833519</v>
      </c>
      <c r="N9" s="90">
        <f t="shared" ref="N9:N44" si="2">SUM(P9,R9)</f>
        <v>194176</v>
      </c>
      <c r="O9" s="18">
        <v>14.632584055444905</v>
      </c>
      <c r="P9" s="17">
        <v>86460</v>
      </c>
      <c r="Q9" s="18">
        <v>12.583687489084241</v>
      </c>
      <c r="R9" s="17">
        <v>107716</v>
      </c>
      <c r="S9" s="20">
        <v>16.83243974741027</v>
      </c>
      <c r="T9" s="48" t="s">
        <v>4</v>
      </c>
      <c r="U9" s="90">
        <f t="shared" ref="U9:U44" si="3">SUM(W9,Y9)</f>
        <v>237298</v>
      </c>
      <c r="V9" s="21">
        <v>16.646510166171876</v>
      </c>
      <c r="W9" s="22">
        <v>105281</v>
      </c>
      <c r="X9" s="21">
        <v>14.451254246594145</v>
      </c>
      <c r="Y9" s="22">
        <v>132017</v>
      </c>
      <c r="Z9" s="23">
        <v>18.941099331838327</v>
      </c>
      <c r="AA9" s="90">
        <f t="shared" ref="AA9:AA44" si="4">SUM(AC9,AE9)</f>
        <v>279482</v>
      </c>
      <c r="AB9" s="21">
        <v>19.454501031300001</v>
      </c>
      <c r="AC9" s="22">
        <v>124552</v>
      </c>
      <c r="AD9" s="21">
        <v>17.116385429200001</v>
      </c>
      <c r="AE9" s="22">
        <v>154930</v>
      </c>
      <c r="AF9" s="23">
        <v>21.854493339099999</v>
      </c>
      <c r="AG9" s="90">
        <f t="shared" ref="AG9:AG44" si="5">SUM(AI9,AK9)</f>
        <v>301151</v>
      </c>
      <c r="AH9" s="21">
        <v>19.577354182837514</v>
      </c>
      <c r="AI9" s="22">
        <v>134157</v>
      </c>
      <c r="AJ9" s="21">
        <v>17.293354232944729</v>
      </c>
      <c r="AK9" s="22">
        <v>166994</v>
      </c>
      <c r="AL9" s="23">
        <v>21.901139687077865</v>
      </c>
    </row>
    <row r="10" spans="1:38" ht="18" customHeight="1" x14ac:dyDescent="0.2">
      <c r="A10" s="48" t="s">
        <v>12</v>
      </c>
      <c r="B10" s="90">
        <f t="shared" si="0"/>
        <v>48802</v>
      </c>
      <c r="C10" s="18">
        <v>8.5527964570441135</v>
      </c>
      <c r="D10" s="17">
        <v>21009</v>
      </c>
      <c r="E10" s="18">
        <v>7.1911196911196908</v>
      </c>
      <c r="F10" s="17">
        <v>27793</v>
      </c>
      <c r="G10" s="19">
        <v>9.9815044263678647</v>
      </c>
      <c r="H10" s="90">
        <f t="shared" si="1"/>
        <v>63693</v>
      </c>
      <c r="I10" s="18">
        <v>10.518119741394258</v>
      </c>
      <c r="J10" s="17">
        <v>28334</v>
      </c>
      <c r="K10" s="18">
        <v>9.1981262234572672</v>
      </c>
      <c r="L10" s="17">
        <v>35359</v>
      </c>
      <c r="M10" s="18">
        <v>11.884818865666826</v>
      </c>
      <c r="N10" s="90">
        <f t="shared" si="2"/>
        <v>92011</v>
      </c>
      <c r="O10" s="18">
        <v>14.635166645989012</v>
      </c>
      <c r="P10" s="17">
        <v>42427</v>
      </c>
      <c r="Q10" s="18">
        <v>13.300583724677573</v>
      </c>
      <c r="R10" s="17">
        <v>49584</v>
      </c>
      <c r="S10" s="20">
        <v>16.009712248798884</v>
      </c>
      <c r="T10" s="48" t="s">
        <v>12</v>
      </c>
      <c r="U10" s="90">
        <f t="shared" si="3"/>
        <v>138094</v>
      </c>
      <c r="V10" s="21">
        <v>19.24537031875397</v>
      </c>
      <c r="W10" s="22">
        <v>63678</v>
      </c>
      <c r="X10" s="21">
        <v>17.620104373619927</v>
      </c>
      <c r="Y10" s="22">
        <v>74416</v>
      </c>
      <c r="Z10" s="23">
        <v>20.894566895970797</v>
      </c>
      <c r="AA10" s="90">
        <f t="shared" si="4"/>
        <v>171040</v>
      </c>
      <c r="AB10" s="21">
        <v>23.931351273499999</v>
      </c>
      <c r="AC10" s="22">
        <v>78057</v>
      </c>
      <c r="AD10" s="21">
        <v>21.821612781500001</v>
      </c>
      <c r="AE10" s="22">
        <v>92983</v>
      </c>
      <c r="AF10" s="23">
        <v>26.0452205285</v>
      </c>
      <c r="AG10" s="90">
        <f t="shared" si="5"/>
        <v>185236</v>
      </c>
      <c r="AH10" s="21">
        <v>25.532431050334047</v>
      </c>
      <c r="AI10" s="22">
        <v>83633</v>
      </c>
      <c r="AJ10" s="21">
        <v>23.090727871604365</v>
      </c>
      <c r="AK10" s="22">
        <v>101603</v>
      </c>
      <c r="AL10" s="23">
        <v>27.966694192127719</v>
      </c>
    </row>
    <row r="11" spans="1:38" ht="18" customHeight="1" x14ac:dyDescent="0.2">
      <c r="A11" s="48" t="s">
        <v>5</v>
      </c>
      <c r="B11" s="90">
        <f t="shared" si="0"/>
        <v>60725</v>
      </c>
      <c r="C11" s="18">
        <v>14.050435800672384</v>
      </c>
      <c r="D11" s="17">
        <v>25714</v>
      </c>
      <c r="E11" s="18">
        <v>11.766267044934565</v>
      </c>
      <c r="F11" s="17">
        <v>35011</v>
      </c>
      <c r="G11" s="19">
        <v>16.386851577089953</v>
      </c>
      <c r="H11" s="90">
        <f t="shared" si="1"/>
        <v>72195</v>
      </c>
      <c r="I11" s="18">
        <v>16.835107127200143</v>
      </c>
      <c r="J11" s="17">
        <v>31062</v>
      </c>
      <c r="K11" s="18">
        <v>14.389815668416251</v>
      </c>
      <c r="L11" s="17">
        <v>41133</v>
      </c>
      <c r="M11" s="18">
        <v>19.313534452400518</v>
      </c>
      <c r="N11" s="90">
        <f t="shared" si="2"/>
        <v>89292</v>
      </c>
      <c r="O11" s="18">
        <v>20.951808868594814</v>
      </c>
      <c r="P11" s="17">
        <v>39079</v>
      </c>
      <c r="Q11" s="18">
        <v>18.258740637950932</v>
      </c>
      <c r="R11" s="17">
        <v>50213</v>
      </c>
      <c r="S11" s="20">
        <v>23.668742251907858</v>
      </c>
      <c r="T11" s="48" t="s">
        <v>5</v>
      </c>
      <c r="U11" s="90">
        <f t="shared" si="3"/>
        <v>105576</v>
      </c>
      <c r="V11" s="21">
        <v>25.237793581545446</v>
      </c>
      <c r="W11" s="22">
        <v>46427</v>
      </c>
      <c r="X11" s="21">
        <v>22.217489926590929</v>
      </c>
      <c r="Y11" s="22">
        <v>59149</v>
      </c>
      <c r="Z11" s="23">
        <v>28.252427648202371</v>
      </c>
      <c r="AA11" s="90">
        <f t="shared" si="4"/>
        <v>120465</v>
      </c>
      <c r="AB11" s="21">
        <v>29.733945792</v>
      </c>
      <c r="AC11" s="22">
        <v>53250</v>
      </c>
      <c r="AD11" s="21">
        <v>26.384374504499998</v>
      </c>
      <c r="AE11" s="22">
        <v>67215</v>
      </c>
      <c r="AF11" s="23">
        <v>33.058887757699999</v>
      </c>
      <c r="AG11" s="90">
        <f t="shared" si="5"/>
        <v>124727</v>
      </c>
      <c r="AH11" s="21">
        <v>32.139672952344633</v>
      </c>
      <c r="AI11" s="22">
        <v>55166</v>
      </c>
      <c r="AJ11" s="21">
        <v>28.507645481182141</v>
      </c>
      <c r="AK11" s="22">
        <v>69561</v>
      </c>
      <c r="AL11" s="23">
        <v>35.752062292807032</v>
      </c>
    </row>
    <row r="12" spans="1:38" ht="18" customHeight="1" x14ac:dyDescent="0.2">
      <c r="A12" s="48" t="s">
        <v>6</v>
      </c>
      <c r="B12" s="90">
        <f t="shared" si="0"/>
        <v>28171</v>
      </c>
      <c r="C12" s="18">
        <v>11.098722726950383</v>
      </c>
      <c r="D12" s="17">
        <v>11989</v>
      </c>
      <c r="E12" s="18">
        <v>9.2505574716634644</v>
      </c>
      <c r="F12" s="17">
        <v>16182</v>
      </c>
      <c r="G12" s="19">
        <v>13.026992650077684</v>
      </c>
      <c r="H12" s="90">
        <f t="shared" si="1"/>
        <v>34010</v>
      </c>
      <c r="I12" s="18">
        <v>13.356635117621646</v>
      </c>
      <c r="J12" s="17">
        <v>14689</v>
      </c>
      <c r="K12" s="18">
        <v>11.357766952756513</v>
      </c>
      <c r="L12" s="17">
        <v>19321</v>
      </c>
      <c r="M12" s="18">
        <v>15.419792498004789</v>
      </c>
      <c r="N12" s="90">
        <f t="shared" si="2"/>
        <v>45563</v>
      </c>
      <c r="O12" s="18">
        <v>17.594745093798995</v>
      </c>
      <c r="P12" s="17">
        <v>20723</v>
      </c>
      <c r="Q12" s="18">
        <v>15.680710675262569</v>
      </c>
      <c r="R12" s="17">
        <v>24840</v>
      </c>
      <c r="S12" s="20">
        <v>19.589596378606018</v>
      </c>
      <c r="T12" s="48" t="s">
        <v>6</v>
      </c>
      <c r="U12" s="90">
        <f t="shared" si="3"/>
        <v>55159</v>
      </c>
      <c r="V12" s="21">
        <v>21.151545363908276</v>
      </c>
      <c r="W12" s="22">
        <v>24786</v>
      </c>
      <c r="X12" s="21">
        <v>18.770447110141767</v>
      </c>
      <c r="Y12" s="22">
        <v>30373</v>
      </c>
      <c r="Z12" s="23">
        <v>23.593978187241714</v>
      </c>
      <c r="AA12" s="90">
        <f t="shared" si="4"/>
        <v>66456</v>
      </c>
      <c r="AB12" s="21">
        <v>25.918371326599999</v>
      </c>
      <c r="AC12" s="22">
        <v>29894</v>
      </c>
      <c r="AD12" s="21">
        <v>23.302620706900001</v>
      </c>
      <c r="AE12" s="22">
        <v>36562</v>
      </c>
      <c r="AF12" s="23">
        <v>28.537531513699999</v>
      </c>
      <c r="AG12" s="90">
        <f t="shared" si="5"/>
        <v>72510</v>
      </c>
      <c r="AH12" s="21">
        <v>28.058756607409585</v>
      </c>
      <c r="AI12" s="22">
        <v>32492</v>
      </c>
      <c r="AJ12" s="21">
        <v>25.176667493181252</v>
      </c>
      <c r="AK12" s="22">
        <v>40018</v>
      </c>
      <c r="AL12" s="23">
        <v>30.93393936583028</v>
      </c>
    </row>
    <row r="13" spans="1:38" ht="18" customHeight="1" x14ac:dyDescent="0.2">
      <c r="A13" s="48" t="s">
        <v>7</v>
      </c>
      <c r="B13" s="90">
        <f t="shared" si="0"/>
        <v>29777</v>
      </c>
      <c r="C13" s="18">
        <v>17.482049445484915</v>
      </c>
      <c r="D13" s="17">
        <v>12725</v>
      </c>
      <c r="E13" s="18">
        <v>15.457405585316375</v>
      </c>
      <c r="F13" s="17">
        <v>17052</v>
      </c>
      <c r="G13" s="19">
        <v>19.375951639660933</v>
      </c>
      <c r="H13" s="90">
        <f t="shared" si="1"/>
        <v>34571</v>
      </c>
      <c r="I13" s="18">
        <v>20.628934570516456</v>
      </c>
      <c r="J13" s="17">
        <v>14845</v>
      </c>
      <c r="K13" s="18">
        <v>18.43229283071345</v>
      </c>
      <c r="L13" s="17">
        <v>19726</v>
      </c>
      <c r="M13" s="18">
        <v>22.661320895608121</v>
      </c>
      <c r="N13" s="90">
        <f t="shared" si="2"/>
        <v>41830</v>
      </c>
      <c r="O13" s="18">
        <v>24.439406863833419</v>
      </c>
      <c r="P13" s="17">
        <v>18050</v>
      </c>
      <c r="Q13" s="18">
        <v>22.162739584740248</v>
      </c>
      <c r="R13" s="17">
        <v>23780</v>
      </c>
      <c r="S13" s="20">
        <v>26.506158390458673</v>
      </c>
      <c r="T13" s="48" t="s">
        <v>7</v>
      </c>
      <c r="U13" s="90">
        <f t="shared" si="3"/>
        <v>48108</v>
      </c>
      <c r="V13" s="21">
        <v>27.598471723441602</v>
      </c>
      <c r="W13" s="22">
        <v>20367</v>
      </c>
      <c r="X13" s="21">
        <v>24.766826776919803</v>
      </c>
      <c r="Y13" s="22">
        <v>27741</v>
      </c>
      <c r="Z13" s="23">
        <v>30.127390610236858</v>
      </c>
      <c r="AA13" s="90">
        <f t="shared" si="4"/>
        <v>52859</v>
      </c>
      <c r="AB13" s="21">
        <v>30.614147872699998</v>
      </c>
      <c r="AC13" s="22">
        <v>22358</v>
      </c>
      <c r="AD13" s="21">
        <v>27.4476103957</v>
      </c>
      <c r="AE13" s="22">
        <v>30501</v>
      </c>
      <c r="AF13" s="23">
        <v>33.4422454909</v>
      </c>
      <c r="AG13" s="90">
        <f t="shared" si="5"/>
        <v>53378</v>
      </c>
      <c r="AH13" s="21">
        <v>30.906143245903539</v>
      </c>
      <c r="AI13" s="22">
        <v>22482</v>
      </c>
      <c r="AJ13" s="21">
        <v>27.722357177207542</v>
      </c>
      <c r="AK13" s="22">
        <v>30896</v>
      </c>
      <c r="AL13" s="23">
        <v>33.724471417811877</v>
      </c>
    </row>
    <row r="14" spans="1:38" ht="18" customHeight="1" x14ac:dyDescent="0.2">
      <c r="A14" s="48" t="s">
        <v>8</v>
      </c>
      <c r="B14" s="90">
        <f t="shared" si="0"/>
        <v>40653</v>
      </c>
      <c r="C14" s="18">
        <v>11.027502977070453</v>
      </c>
      <c r="D14" s="17">
        <v>17377</v>
      </c>
      <c r="E14" s="18">
        <v>9.2944020710090829</v>
      </c>
      <c r="F14" s="17">
        <v>23276</v>
      </c>
      <c r="G14" s="19">
        <v>12.810902145974715</v>
      </c>
      <c r="H14" s="90">
        <f t="shared" si="1"/>
        <v>49884</v>
      </c>
      <c r="I14" s="18">
        <v>13.156763400333904</v>
      </c>
      <c r="J14" s="17">
        <v>21867</v>
      </c>
      <c r="K14" s="18">
        <v>11.453548363442088</v>
      </c>
      <c r="L14" s="17">
        <v>28017</v>
      </c>
      <c r="M14" s="18">
        <v>14.884291725105189</v>
      </c>
      <c r="N14" s="90">
        <f t="shared" si="2"/>
        <v>65408</v>
      </c>
      <c r="O14" s="18">
        <v>16.516587797401101</v>
      </c>
      <c r="P14" s="17">
        <v>28886</v>
      </c>
      <c r="Q14" s="18">
        <v>14.562044715549618</v>
      </c>
      <c r="R14" s="17">
        <v>36522</v>
      </c>
      <c r="S14" s="20">
        <v>18.478211374709712</v>
      </c>
      <c r="T14" s="48" t="s">
        <v>8</v>
      </c>
      <c r="U14" s="90">
        <f t="shared" si="3"/>
        <v>81310</v>
      </c>
      <c r="V14" s="21">
        <v>19.84831212453345</v>
      </c>
      <c r="W14" s="22">
        <v>35861</v>
      </c>
      <c r="X14" s="21">
        <v>17.598072412134773</v>
      </c>
      <c r="Y14" s="22">
        <v>45449</v>
      </c>
      <c r="Z14" s="23">
        <v>22.075588088148866</v>
      </c>
      <c r="AA14" s="90">
        <f t="shared" si="4"/>
        <v>99195</v>
      </c>
      <c r="AB14" s="21">
        <v>23.411446225300001</v>
      </c>
      <c r="AC14" s="22">
        <v>43744</v>
      </c>
      <c r="AD14" s="21">
        <v>20.8428826683</v>
      </c>
      <c r="AE14" s="22">
        <v>55451</v>
      </c>
      <c r="AF14" s="23">
        <v>25.932525207200001</v>
      </c>
      <c r="AG14" s="90">
        <f t="shared" si="5"/>
        <v>106517</v>
      </c>
      <c r="AH14" s="21">
        <v>24.379899520490724</v>
      </c>
      <c r="AI14" s="22">
        <v>46383</v>
      </c>
      <c r="AJ14" s="21">
        <v>21.513849978663796</v>
      </c>
      <c r="AK14" s="22">
        <v>60134</v>
      </c>
      <c r="AL14" s="23">
        <v>27.171963182699304</v>
      </c>
    </row>
    <row r="15" spans="1:38" ht="18" customHeight="1" x14ac:dyDescent="0.2">
      <c r="A15" s="48" t="s">
        <v>9</v>
      </c>
      <c r="B15" s="90">
        <f t="shared" si="0"/>
        <v>27434</v>
      </c>
      <c r="C15" s="18">
        <v>13.709939381218671</v>
      </c>
      <c r="D15" s="17">
        <v>11491</v>
      </c>
      <c r="E15" s="18">
        <v>11.587056700043359</v>
      </c>
      <c r="F15" s="17">
        <v>15943</v>
      </c>
      <c r="G15" s="19">
        <v>15.795783299647287</v>
      </c>
      <c r="H15" s="90">
        <f t="shared" si="1"/>
        <v>32391</v>
      </c>
      <c r="I15" s="18">
        <v>16.181502999905081</v>
      </c>
      <c r="J15" s="17">
        <v>13779</v>
      </c>
      <c r="K15" s="18">
        <v>13.962749787199547</v>
      </c>
      <c r="L15" s="17">
        <v>18612</v>
      </c>
      <c r="M15" s="18">
        <v>18.338933283410025</v>
      </c>
      <c r="N15" s="90">
        <f t="shared" si="2"/>
        <v>39538</v>
      </c>
      <c r="O15" s="18">
        <v>19.89423420431617</v>
      </c>
      <c r="P15" s="17">
        <v>16923</v>
      </c>
      <c r="Q15" s="18">
        <v>17.356745059025037</v>
      </c>
      <c r="R15" s="17">
        <v>22615</v>
      </c>
      <c r="S15" s="20">
        <v>22.338008692216516</v>
      </c>
      <c r="T15" s="48" t="s">
        <v>9</v>
      </c>
      <c r="U15" s="90">
        <f t="shared" si="3"/>
        <v>46471</v>
      </c>
      <c r="V15" s="21">
        <v>23.431504535438947</v>
      </c>
      <c r="W15" s="22">
        <v>20040</v>
      </c>
      <c r="X15" s="21">
        <v>20.694141823025845</v>
      </c>
      <c r="Y15" s="22">
        <v>26431</v>
      </c>
      <c r="Z15" s="23">
        <v>26.043473119974774</v>
      </c>
      <c r="AA15" s="90">
        <f t="shared" si="4"/>
        <v>53689</v>
      </c>
      <c r="AB15" s="21">
        <v>27.837895293599999</v>
      </c>
      <c r="AC15" s="22">
        <v>23431</v>
      </c>
      <c r="AD15" s="21">
        <v>24.922618731099998</v>
      </c>
      <c r="AE15" s="22">
        <v>30258</v>
      </c>
      <c r="AF15" s="23">
        <v>30.610634509600001</v>
      </c>
      <c r="AG15" s="90">
        <f t="shared" si="5"/>
        <v>56588</v>
      </c>
      <c r="AH15" s="21">
        <v>29.963570127504553</v>
      </c>
      <c r="AI15" s="22">
        <v>24748</v>
      </c>
      <c r="AJ15" s="21">
        <v>27.10000985534543</v>
      </c>
      <c r="AK15" s="22">
        <v>31840</v>
      </c>
      <c r="AL15" s="23">
        <v>32.644691649151589</v>
      </c>
    </row>
    <row r="16" spans="1:38" ht="18" customHeight="1" x14ac:dyDescent="0.2">
      <c r="A16" s="48" t="s">
        <v>10</v>
      </c>
      <c r="B16" s="90">
        <f t="shared" si="0"/>
        <v>25159</v>
      </c>
      <c r="C16" s="18">
        <v>11.818728449693246</v>
      </c>
      <c r="D16" s="17">
        <v>10826</v>
      </c>
      <c r="E16" s="18">
        <v>10.209836374781911</v>
      </c>
      <c r="F16" s="17">
        <v>14333</v>
      </c>
      <c r="G16" s="19">
        <v>13.415513061709675</v>
      </c>
      <c r="H16" s="90">
        <f t="shared" si="1"/>
        <v>30951</v>
      </c>
      <c r="I16" s="18">
        <v>14.017028214301888</v>
      </c>
      <c r="J16" s="17">
        <v>13538</v>
      </c>
      <c r="K16" s="18">
        <v>12.364938303177546</v>
      </c>
      <c r="L16" s="17">
        <v>17413</v>
      </c>
      <c r="M16" s="18">
        <v>15.641870952094356</v>
      </c>
      <c r="N16" s="90">
        <f t="shared" si="2"/>
        <v>41721</v>
      </c>
      <c r="O16" s="18">
        <v>18.265038087733124</v>
      </c>
      <c r="P16" s="17">
        <v>18925</v>
      </c>
      <c r="Q16" s="18">
        <v>16.707571156155097</v>
      </c>
      <c r="R16" s="17">
        <v>22796</v>
      </c>
      <c r="S16" s="20">
        <v>19.7971306492514</v>
      </c>
      <c r="T16" s="48" t="s">
        <v>10</v>
      </c>
      <c r="U16" s="90">
        <f t="shared" si="3"/>
        <v>50189</v>
      </c>
      <c r="V16" s="21">
        <v>21.349662456770218</v>
      </c>
      <c r="W16" s="22">
        <v>22361</v>
      </c>
      <c r="X16" s="21">
        <v>19.403010976615036</v>
      </c>
      <c r="Y16" s="22">
        <v>27828</v>
      </c>
      <c r="Z16" s="23">
        <v>23.221736373043157</v>
      </c>
      <c r="AA16" s="90">
        <f t="shared" si="4"/>
        <v>59592</v>
      </c>
      <c r="AB16" s="21">
        <v>24.977994618099999</v>
      </c>
      <c r="AC16" s="22">
        <v>26375</v>
      </c>
      <c r="AD16" s="21">
        <v>22.662439208799999</v>
      </c>
      <c r="AE16" s="22">
        <v>33217</v>
      </c>
      <c r="AF16" s="23">
        <v>27.183377524600001</v>
      </c>
      <c r="AG16" s="90">
        <f t="shared" si="5"/>
        <v>64882</v>
      </c>
      <c r="AH16" s="21">
        <v>26.767716356765366</v>
      </c>
      <c r="AI16" s="22">
        <v>28473</v>
      </c>
      <c r="AJ16" s="21">
        <v>24.210087749132711</v>
      </c>
      <c r="AK16" s="22">
        <v>36409</v>
      </c>
      <c r="AL16" s="23">
        <v>29.178320417371236</v>
      </c>
    </row>
    <row r="17" spans="1:38" ht="18" customHeight="1" x14ac:dyDescent="0.2">
      <c r="A17" s="48" t="s">
        <v>11</v>
      </c>
      <c r="B17" s="90">
        <f t="shared" si="0"/>
        <v>10646</v>
      </c>
      <c r="C17" s="18">
        <v>18.816501113507016</v>
      </c>
      <c r="D17" s="17">
        <v>4595</v>
      </c>
      <c r="E17" s="18">
        <v>16.890277522514243</v>
      </c>
      <c r="F17" s="17">
        <v>6051</v>
      </c>
      <c r="G17" s="19">
        <v>20.600551526912469</v>
      </c>
      <c r="H17" s="90">
        <f t="shared" si="1"/>
        <v>12271</v>
      </c>
      <c r="I17" s="18">
        <v>21.419095828242277</v>
      </c>
      <c r="J17" s="17">
        <v>5311</v>
      </c>
      <c r="K17" s="18">
        <v>19.364130236628142</v>
      </c>
      <c r="L17" s="17">
        <v>6960</v>
      </c>
      <c r="M17" s="18">
        <v>23.3064327093728</v>
      </c>
      <c r="N17" s="90">
        <f t="shared" si="2"/>
        <v>14680</v>
      </c>
      <c r="O17" s="18">
        <v>25.295952303000018</v>
      </c>
      <c r="P17" s="17">
        <v>6389</v>
      </c>
      <c r="Q17" s="18">
        <v>23.105019528424709</v>
      </c>
      <c r="R17" s="17">
        <v>8291</v>
      </c>
      <c r="S17" s="20">
        <v>27.290082617425366</v>
      </c>
      <c r="T17" s="48" t="s">
        <v>11</v>
      </c>
      <c r="U17" s="90">
        <f t="shared" si="3"/>
        <v>16249</v>
      </c>
      <c r="V17" s="21">
        <v>27.87039895715413</v>
      </c>
      <c r="W17" s="22">
        <v>6894</v>
      </c>
      <c r="X17" s="21">
        <v>25.056334956749293</v>
      </c>
      <c r="Y17" s="22">
        <v>9355</v>
      </c>
      <c r="Z17" s="23">
        <v>30.385215018838508</v>
      </c>
      <c r="AA17" s="90">
        <f t="shared" si="4"/>
        <v>18005</v>
      </c>
      <c r="AB17" s="21">
        <v>31.453078051799999</v>
      </c>
      <c r="AC17" s="22">
        <v>7641</v>
      </c>
      <c r="AD17" s="21">
        <v>28.4528020853</v>
      </c>
      <c r="AE17" s="22">
        <v>10364</v>
      </c>
      <c r="AF17" s="23">
        <v>34.104445687599998</v>
      </c>
      <c r="AG17" s="90">
        <f t="shared" si="5"/>
        <v>17948</v>
      </c>
      <c r="AH17" s="21">
        <v>31.454609183315807</v>
      </c>
      <c r="AI17" s="22">
        <v>7594</v>
      </c>
      <c r="AJ17" s="21">
        <v>28.421722369849174</v>
      </c>
      <c r="AK17" s="22">
        <v>10354</v>
      </c>
      <c r="AL17" s="23">
        <v>34.125440822649225</v>
      </c>
    </row>
    <row r="18" spans="1:38" ht="18" customHeight="1" x14ac:dyDescent="0.2">
      <c r="A18" s="48" t="s">
        <v>13</v>
      </c>
      <c r="B18" s="90">
        <f t="shared" si="0"/>
        <v>8191</v>
      </c>
      <c r="C18" s="18">
        <v>15.125941793470233</v>
      </c>
      <c r="D18" s="17">
        <v>3421</v>
      </c>
      <c r="E18" s="18">
        <v>12.808896210873147</v>
      </c>
      <c r="F18" s="17">
        <v>4770</v>
      </c>
      <c r="G18" s="19">
        <v>17.380848272846524</v>
      </c>
      <c r="H18" s="90">
        <f t="shared" si="1"/>
        <v>9668</v>
      </c>
      <c r="I18" s="18">
        <v>18.502995157987407</v>
      </c>
      <c r="J18" s="17">
        <v>4091</v>
      </c>
      <c r="K18" s="18">
        <v>15.970487195502811</v>
      </c>
      <c r="L18" s="17">
        <v>5577</v>
      </c>
      <c r="M18" s="18">
        <v>20.938614604843249</v>
      </c>
      <c r="N18" s="90">
        <f t="shared" si="2"/>
        <v>11903</v>
      </c>
      <c r="O18" s="18">
        <v>23.872365175187017</v>
      </c>
      <c r="P18" s="17">
        <v>5134</v>
      </c>
      <c r="Q18" s="18">
        <v>21.029779215991478</v>
      </c>
      <c r="R18" s="17">
        <v>6769</v>
      </c>
      <c r="S18" s="20">
        <v>26.599339830242062</v>
      </c>
      <c r="T18" s="48" t="s">
        <v>13</v>
      </c>
      <c r="U18" s="90">
        <f t="shared" si="3"/>
        <v>14238</v>
      </c>
      <c r="V18" s="21">
        <v>29.446558570483123</v>
      </c>
      <c r="W18" s="22">
        <v>6147</v>
      </c>
      <c r="X18" s="21">
        <v>26.314212328767123</v>
      </c>
      <c r="Y18" s="22">
        <v>8091</v>
      </c>
      <c r="Z18" s="23">
        <v>32.374359795134446</v>
      </c>
      <c r="AA18" s="90">
        <f t="shared" si="4"/>
        <v>16081</v>
      </c>
      <c r="AB18" s="21">
        <v>35.524775222599999</v>
      </c>
      <c r="AC18" s="22">
        <v>7067</v>
      </c>
      <c r="AD18" s="21">
        <v>32.430820063299997</v>
      </c>
      <c r="AE18" s="22">
        <v>9014</v>
      </c>
      <c r="AF18" s="23">
        <v>38.396660419200003</v>
      </c>
      <c r="AG18" s="90">
        <f t="shared" si="5"/>
        <v>17158</v>
      </c>
      <c r="AH18" s="21">
        <v>40.785376405429176</v>
      </c>
      <c r="AI18" s="22">
        <v>7504</v>
      </c>
      <c r="AJ18" s="21">
        <v>37.255486049051733</v>
      </c>
      <c r="AK18" s="22">
        <v>9654</v>
      </c>
      <c r="AL18" s="23">
        <v>44.027910794910383</v>
      </c>
    </row>
    <row r="19" spans="1:38" ht="18" customHeight="1" x14ac:dyDescent="0.2">
      <c r="A19" s="48" t="s">
        <v>14</v>
      </c>
      <c r="B19" s="90">
        <f t="shared" si="0"/>
        <v>16372</v>
      </c>
      <c r="C19" s="18">
        <v>9.9391702383409619</v>
      </c>
      <c r="D19" s="17">
        <v>6884</v>
      </c>
      <c r="E19" s="18">
        <v>7.9842263975875669</v>
      </c>
      <c r="F19" s="17">
        <v>9488</v>
      </c>
      <c r="G19" s="19">
        <v>12.086316272196887</v>
      </c>
      <c r="H19" s="90">
        <f t="shared" si="1"/>
        <v>20187</v>
      </c>
      <c r="I19" s="18">
        <v>12.002854000059457</v>
      </c>
      <c r="J19" s="17">
        <v>8677</v>
      </c>
      <c r="K19" s="18">
        <v>9.9477220094925816</v>
      </c>
      <c r="L19" s="17">
        <v>11510</v>
      </c>
      <c r="M19" s="18">
        <v>14.21707283933843</v>
      </c>
      <c r="N19" s="90">
        <f t="shared" si="2"/>
        <v>26502</v>
      </c>
      <c r="O19" s="18">
        <v>15.745290137062803</v>
      </c>
      <c r="P19" s="17">
        <v>11841</v>
      </c>
      <c r="Q19" s="18">
        <v>13.663112711160345</v>
      </c>
      <c r="R19" s="17">
        <v>14661</v>
      </c>
      <c r="S19" s="20">
        <v>17.955249654023735</v>
      </c>
      <c r="T19" s="48" t="s">
        <v>14</v>
      </c>
      <c r="U19" s="90">
        <f t="shared" si="3"/>
        <v>34575</v>
      </c>
      <c r="V19" s="21">
        <v>20.320902759411091</v>
      </c>
      <c r="W19" s="22">
        <v>15975</v>
      </c>
      <c r="X19" s="21">
        <v>18.3008557583256</v>
      </c>
      <c r="Y19" s="22">
        <v>18600</v>
      </c>
      <c r="Z19" s="23">
        <v>22.449127380693749</v>
      </c>
      <c r="AA19" s="90">
        <f t="shared" si="4"/>
        <v>43707</v>
      </c>
      <c r="AB19" s="21">
        <v>26.336340136299999</v>
      </c>
      <c r="AC19" s="22">
        <v>20198</v>
      </c>
      <c r="AD19" s="21">
        <v>23.941207846899999</v>
      </c>
      <c r="AE19" s="22">
        <v>23509</v>
      </c>
      <c r="AF19" s="23">
        <v>28.812873811199999</v>
      </c>
      <c r="AG19" s="90">
        <f t="shared" si="5"/>
        <v>48518</v>
      </c>
      <c r="AH19" s="21">
        <v>29.868442923189626</v>
      </c>
      <c r="AI19" s="22">
        <v>22187</v>
      </c>
      <c r="AJ19" s="21">
        <v>27.013173594370176</v>
      </c>
      <c r="AK19" s="22">
        <v>26331</v>
      </c>
      <c r="AL19" s="23">
        <v>32.78874291762655</v>
      </c>
    </row>
    <row r="20" spans="1:38" ht="18" customHeight="1" x14ac:dyDescent="0.2">
      <c r="A20" s="48" t="s">
        <v>15</v>
      </c>
      <c r="B20" s="90">
        <f t="shared" si="0"/>
        <v>17254</v>
      </c>
      <c r="C20" s="18">
        <v>8.2702622383488222</v>
      </c>
      <c r="D20" s="17">
        <v>7480</v>
      </c>
      <c r="E20" s="18">
        <v>6.8314245529435409</v>
      </c>
      <c r="F20" s="17">
        <v>9774</v>
      </c>
      <c r="G20" s="19">
        <v>9.8594817063944387</v>
      </c>
      <c r="H20" s="90">
        <f t="shared" si="1"/>
        <v>21694</v>
      </c>
      <c r="I20" s="18">
        <v>9.9804017187600635</v>
      </c>
      <c r="J20" s="17">
        <v>9725</v>
      </c>
      <c r="K20" s="18">
        <v>8.5766696945911871</v>
      </c>
      <c r="L20" s="17">
        <v>11969</v>
      </c>
      <c r="M20" s="18">
        <v>11.51119959221751</v>
      </c>
      <c r="N20" s="90">
        <f t="shared" si="2"/>
        <v>30590</v>
      </c>
      <c r="O20" s="18">
        <v>13.754310868108794</v>
      </c>
      <c r="P20" s="17">
        <v>14336</v>
      </c>
      <c r="Q20" s="18">
        <v>12.342660352991821</v>
      </c>
      <c r="R20" s="17">
        <v>16254</v>
      </c>
      <c r="S20" s="20">
        <v>15.297450424929179</v>
      </c>
      <c r="T20" s="48" t="s">
        <v>15</v>
      </c>
      <c r="U20" s="90">
        <f t="shared" si="3"/>
        <v>40201</v>
      </c>
      <c r="V20" s="21">
        <v>17.913287585776668</v>
      </c>
      <c r="W20" s="22">
        <v>18847</v>
      </c>
      <c r="X20" s="21">
        <v>16.118603915263368</v>
      </c>
      <c r="Y20" s="22">
        <v>21354</v>
      </c>
      <c r="Z20" s="23">
        <v>19.86547961262594</v>
      </c>
      <c r="AA20" s="90">
        <f t="shared" si="4"/>
        <v>51432</v>
      </c>
      <c r="AB20" s="21">
        <v>22.9007021778</v>
      </c>
      <c r="AC20" s="22">
        <v>23866</v>
      </c>
      <c r="AD20" s="21">
        <v>20.566336906699998</v>
      </c>
      <c r="AE20" s="22">
        <v>27566</v>
      </c>
      <c r="AF20" s="23">
        <v>25.396386685500001</v>
      </c>
      <c r="AG20" s="90">
        <f t="shared" si="5"/>
        <v>57522</v>
      </c>
      <c r="AH20" s="21">
        <v>25.713327820120245</v>
      </c>
      <c r="AI20" s="22">
        <v>26468</v>
      </c>
      <c r="AJ20" s="21">
        <v>22.947209626938783</v>
      </c>
      <c r="AK20" s="22">
        <v>31054</v>
      </c>
      <c r="AL20" s="23">
        <v>28.657647514811462</v>
      </c>
    </row>
    <row r="21" spans="1:38" ht="18" customHeight="1" x14ac:dyDescent="0.2">
      <c r="A21" s="48" t="s">
        <v>16</v>
      </c>
      <c r="B21" s="90">
        <f t="shared" si="0"/>
        <v>18472</v>
      </c>
      <c r="C21" s="18">
        <v>9.0578768517111019</v>
      </c>
      <c r="D21" s="17">
        <v>7986</v>
      </c>
      <c r="E21" s="18">
        <v>7.6308597855791476</v>
      </c>
      <c r="F21" s="17">
        <v>10486</v>
      </c>
      <c r="G21" s="19">
        <v>10.562153124024215</v>
      </c>
      <c r="H21" s="90">
        <f t="shared" si="1"/>
        <v>23432</v>
      </c>
      <c r="I21" s="18">
        <v>11.013762502820185</v>
      </c>
      <c r="J21" s="17">
        <v>10365</v>
      </c>
      <c r="K21" s="18">
        <v>9.5656908708331798</v>
      </c>
      <c r="L21" s="17">
        <v>13067</v>
      </c>
      <c r="M21" s="18">
        <v>12.516763094371433</v>
      </c>
      <c r="N21" s="90">
        <f t="shared" si="2"/>
        <v>33883</v>
      </c>
      <c r="O21" s="18">
        <v>15.316427086158575</v>
      </c>
      <c r="P21" s="17">
        <v>15502</v>
      </c>
      <c r="Q21" s="18">
        <v>13.865583799932022</v>
      </c>
      <c r="R21" s="17">
        <v>18381</v>
      </c>
      <c r="S21" s="20">
        <v>16.798881354073369</v>
      </c>
      <c r="T21" s="48" t="s">
        <v>16</v>
      </c>
      <c r="U21" s="90">
        <f t="shared" si="3"/>
        <v>43610</v>
      </c>
      <c r="V21" s="21">
        <v>19.111601938769248</v>
      </c>
      <c r="W21" s="22">
        <v>19801</v>
      </c>
      <c r="X21" s="21">
        <v>17.263295553618136</v>
      </c>
      <c r="Y21" s="22">
        <v>23809</v>
      </c>
      <c r="Z21" s="23">
        <v>20.979680312990148</v>
      </c>
      <c r="AA21" s="90">
        <f t="shared" si="4"/>
        <v>53184</v>
      </c>
      <c r="AB21" s="21">
        <v>22.973650108000001</v>
      </c>
      <c r="AC21" s="22">
        <v>23835</v>
      </c>
      <c r="AD21" s="21">
        <v>20.571532141100001</v>
      </c>
      <c r="AE21" s="22">
        <v>29349</v>
      </c>
      <c r="AF21" s="23">
        <v>25.380504341200002</v>
      </c>
      <c r="AG21" s="90">
        <f t="shared" si="5"/>
        <v>56696</v>
      </c>
      <c r="AH21" s="21">
        <v>23.705413326977993</v>
      </c>
      <c r="AI21" s="22">
        <v>25248</v>
      </c>
      <c r="AJ21" s="21">
        <v>21.113545516883811</v>
      </c>
      <c r="AK21" s="22">
        <v>31448</v>
      </c>
      <c r="AL21" s="23">
        <v>26.297172769615429</v>
      </c>
    </row>
    <row r="22" spans="1:38" ht="18" customHeight="1" x14ac:dyDescent="0.2">
      <c r="A22" s="48" t="s">
        <v>17</v>
      </c>
      <c r="B22" s="90">
        <f t="shared" si="0"/>
        <v>9343</v>
      </c>
      <c r="C22" s="18">
        <v>9.5217227357500285</v>
      </c>
      <c r="D22" s="17">
        <v>4076</v>
      </c>
      <c r="E22" s="18">
        <v>8.0796067237551537</v>
      </c>
      <c r="F22" s="17">
        <v>5267</v>
      </c>
      <c r="G22" s="19">
        <v>11.047718930256949</v>
      </c>
      <c r="H22" s="90">
        <f t="shared" si="1"/>
        <v>11400</v>
      </c>
      <c r="I22" s="18">
        <v>11.453142581578524</v>
      </c>
      <c r="J22" s="17">
        <v>5146</v>
      </c>
      <c r="K22" s="18">
        <v>10.081893342737354</v>
      </c>
      <c r="L22" s="17">
        <v>6254</v>
      </c>
      <c r="M22" s="18">
        <v>12.896440796799604</v>
      </c>
      <c r="N22" s="90">
        <f t="shared" si="2"/>
        <v>15367</v>
      </c>
      <c r="O22" s="18">
        <v>15.278537269211267</v>
      </c>
      <c r="P22" s="17">
        <v>7027</v>
      </c>
      <c r="Q22" s="18">
        <v>13.610304086771258</v>
      </c>
      <c r="R22" s="17">
        <v>8340</v>
      </c>
      <c r="S22" s="20">
        <v>17.038141739361375</v>
      </c>
      <c r="T22" s="48" t="s">
        <v>17</v>
      </c>
      <c r="U22" s="90">
        <f t="shared" si="3"/>
        <v>19824</v>
      </c>
      <c r="V22" s="21">
        <v>19.620146676035986</v>
      </c>
      <c r="W22" s="22">
        <v>9207</v>
      </c>
      <c r="X22" s="21">
        <v>17.84267746749094</v>
      </c>
      <c r="Y22" s="22">
        <v>10617</v>
      </c>
      <c r="Z22" s="23">
        <v>21.475383308386263</v>
      </c>
      <c r="AA22" s="90">
        <f t="shared" si="4"/>
        <v>24405</v>
      </c>
      <c r="AB22" s="21">
        <v>24.203865874600002</v>
      </c>
      <c r="AC22" s="22">
        <v>11233</v>
      </c>
      <c r="AD22" s="21">
        <v>21.999608303999999</v>
      </c>
      <c r="AE22" s="22">
        <v>13172</v>
      </c>
      <c r="AF22" s="23">
        <v>26.465210664800001</v>
      </c>
      <c r="AG22" s="90">
        <f t="shared" si="5"/>
        <v>26579</v>
      </c>
      <c r="AH22" s="21">
        <v>26.11416781292985</v>
      </c>
      <c r="AI22" s="22">
        <v>12106</v>
      </c>
      <c r="AJ22" s="21">
        <v>23.513188051120693</v>
      </c>
      <c r="AK22" s="22">
        <v>14473</v>
      </c>
      <c r="AL22" s="23">
        <v>28.77679246033324</v>
      </c>
    </row>
    <row r="23" spans="1:38" ht="18" customHeight="1" x14ac:dyDescent="0.2">
      <c r="A23" s="48" t="s">
        <v>18</v>
      </c>
      <c r="B23" s="90">
        <f t="shared" si="0"/>
        <v>9213</v>
      </c>
      <c r="C23" s="18">
        <v>8.1221898968526851</v>
      </c>
      <c r="D23" s="17">
        <v>3995</v>
      </c>
      <c r="E23" s="18">
        <v>6.8554268554268551</v>
      </c>
      <c r="F23" s="17">
        <v>5218</v>
      </c>
      <c r="G23" s="19">
        <v>9.4606110053485626</v>
      </c>
      <c r="H23" s="90">
        <f t="shared" si="1"/>
        <v>11923</v>
      </c>
      <c r="I23" s="18">
        <v>10.146370521657731</v>
      </c>
      <c r="J23" s="17">
        <v>5371</v>
      </c>
      <c r="K23" s="18">
        <v>8.931273591965013</v>
      </c>
      <c r="L23" s="17">
        <v>6552</v>
      </c>
      <c r="M23" s="18">
        <v>11.4200059261325</v>
      </c>
      <c r="N23" s="90">
        <f t="shared" si="2"/>
        <v>17644</v>
      </c>
      <c r="O23" s="18">
        <v>14.256164959115736</v>
      </c>
      <c r="P23" s="17">
        <v>8241</v>
      </c>
      <c r="Q23" s="18">
        <v>13.062499009336017</v>
      </c>
      <c r="R23" s="17">
        <v>9403</v>
      </c>
      <c r="S23" s="20">
        <v>15.497321796456532</v>
      </c>
      <c r="T23" s="48" t="s">
        <v>18</v>
      </c>
      <c r="U23" s="90">
        <f t="shared" si="3"/>
        <v>23964</v>
      </c>
      <c r="V23" s="21">
        <v>18.764828866076254</v>
      </c>
      <c r="W23" s="22">
        <v>11164</v>
      </c>
      <c r="X23" s="21">
        <v>17.313090271854598</v>
      </c>
      <c r="Y23" s="22">
        <v>12800</v>
      </c>
      <c r="Z23" s="23">
        <v>20.24547640136657</v>
      </c>
      <c r="AA23" s="90">
        <f t="shared" si="4"/>
        <v>30218</v>
      </c>
      <c r="AB23" s="21">
        <v>23.2987401502</v>
      </c>
      <c r="AC23" s="22">
        <v>13967</v>
      </c>
      <c r="AD23" s="21">
        <v>21.3866813665</v>
      </c>
      <c r="AE23" s="22">
        <v>16251</v>
      </c>
      <c r="AF23" s="23">
        <v>25.237999099300001</v>
      </c>
      <c r="AG23" s="90">
        <f t="shared" si="5"/>
        <v>33825</v>
      </c>
      <c r="AH23" s="21">
        <v>24.777315479504232</v>
      </c>
      <c r="AI23" s="22">
        <v>15416</v>
      </c>
      <c r="AJ23" s="21">
        <v>22.462152671533271</v>
      </c>
      <c r="AK23" s="22">
        <v>18409</v>
      </c>
      <c r="AL23" s="23">
        <v>27.117920011784634</v>
      </c>
    </row>
    <row r="24" spans="1:38" ht="18" customHeight="1" x14ac:dyDescent="0.2">
      <c r="A24" s="48" t="s">
        <v>19</v>
      </c>
      <c r="B24" s="90">
        <f t="shared" si="0"/>
        <v>9919</v>
      </c>
      <c r="C24" s="18">
        <v>8.3946208075559205</v>
      </c>
      <c r="D24" s="17">
        <v>4204</v>
      </c>
      <c r="E24" s="18">
        <v>6.881424736463039</v>
      </c>
      <c r="F24" s="17">
        <v>5715</v>
      </c>
      <c r="G24" s="19">
        <v>10.014544307568297</v>
      </c>
      <c r="H24" s="90">
        <f t="shared" si="1"/>
        <v>12975</v>
      </c>
      <c r="I24" s="18">
        <v>10.323591893891775</v>
      </c>
      <c r="J24" s="17">
        <v>5729</v>
      </c>
      <c r="K24" s="18">
        <v>8.8710301791548591</v>
      </c>
      <c r="L24" s="17">
        <v>7246</v>
      </c>
      <c r="M24" s="18">
        <v>11.858858957153611</v>
      </c>
      <c r="N24" s="90">
        <f t="shared" si="2"/>
        <v>19387</v>
      </c>
      <c r="O24" s="18">
        <v>15.125532479285972</v>
      </c>
      <c r="P24" s="17">
        <v>9132</v>
      </c>
      <c r="Q24" s="18">
        <v>13.865775888247796</v>
      </c>
      <c r="R24" s="17">
        <v>10255</v>
      </c>
      <c r="S24" s="20">
        <v>16.456975960458323</v>
      </c>
      <c r="T24" s="48" t="s">
        <v>19</v>
      </c>
      <c r="U24" s="90">
        <f t="shared" si="3"/>
        <v>24906</v>
      </c>
      <c r="V24" s="21">
        <v>19.241941963595906</v>
      </c>
      <c r="W24" s="22">
        <v>11388</v>
      </c>
      <c r="X24" s="21">
        <v>17.400073340667397</v>
      </c>
      <c r="Y24" s="22">
        <v>13518</v>
      </c>
      <c r="Z24" s="23">
        <v>21.125836094267676</v>
      </c>
      <c r="AA24" s="90">
        <f t="shared" si="4"/>
        <v>30216</v>
      </c>
      <c r="AB24" s="21">
        <v>23.709236998200002</v>
      </c>
      <c r="AC24" s="22">
        <v>13730</v>
      </c>
      <c r="AD24" s="21">
        <v>21.479638929299998</v>
      </c>
      <c r="AE24" s="22">
        <v>16486</v>
      </c>
      <c r="AF24" s="23">
        <v>25.952804495999999</v>
      </c>
      <c r="AG24" s="90">
        <f t="shared" si="5"/>
        <v>33638</v>
      </c>
      <c r="AH24" s="21">
        <v>25.420744379368976</v>
      </c>
      <c r="AI24" s="22">
        <v>15177</v>
      </c>
      <c r="AJ24" s="21">
        <v>22.995106134755535</v>
      </c>
      <c r="AK24" s="22">
        <v>18461</v>
      </c>
      <c r="AL24" s="23">
        <v>27.834569688197337</v>
      </c>
    </row>
    <row r="25" spans="1:38" ht="18" customHeight="1" x14ac:dyDescent="0.2">
      <c r="A25" s="48" t="s">
        <v>20</v>
      </c>
      <c r="B25" s="90">
        <f t="shared" si="0"/>
        <v>5503</v>
      </c>
      <c r="C25" s="18">
        <v>12.622717680521149</v>
      </c>
      <c r="D25" s="17">
        <v>2268</v>
      </c>
      <c r="E25" s="18">
        <v>10.426627436557558</v>
      </c>
      <c r="F25" s="17">
        <v>3235</v>
      </c>
      <c r="G25" s="19">
        <v>14.809558688884819</v>
      </c>
      <c r="H25" s="90">
        <f t="shared" si="1"/>
        <v>6811</v>
      </c>
      <c r="I25" s="18">
        <v>15.42590537449324</v>
      </c>
      <c r="J25" s="17">
        <v>2901</v>
      </c>
      <c r="K25" s="18">
        <v>13.226041761648583</v>
      </c>
      <c r="L25" s="17">
        <v>3910</v>
      </c>
      <c r="M25" s="18">
        <v>17.597551644988524</v>
      </c>
      <c r="N25" s="90">
        <f t="shared" si="2"/>
        <v>8800</v>
      </c>
      <c r="O25" s="18">
        <v>19.939275841754657</v>
      </c>
      <c r="P25" s="17">
        <v>3877</v>
      </c>
      <c r="Q25" s="18">
        <v>17.658043359446165</v>
      </c>
      <c r="R25" s="17">
        <v>4923</v>
      </c>
      <c r="S25" s="20">
        <v>22.197673370006314</v>
      </c>
      <c r="T25" s="48" t="s">
        <v>20</v>
      </c>
      <c r="U25" s="90">
        <f t="shared" si="3"/>
        <v>10651</v>
      </c>
      <c r="V25" s="21">
        <v>24.195820081781008</v>
      </c>
      <c r="W25" s="22">
        <v>4757</v>
      </c>
      <c r="X25" s="21">
        <v>21.761207685269898</v>
      </c>
      <c r="Y25" s="22">
        <v>5894</v>
      </c>
      <c r="Z25" s="23">
        <v>26.597472924187727</v>
      </c>
      <c r="AA25" s="90">
        <f t="shared" si="4"/>
        <v>12722</v>
      </c>
      <c r="AB25" s="21">
        <v>29.4218316374</v>
      </c>
      <c r="AC25" s="22">
        <v>5672</v>
      </c>
      <c r="AD25" s="21">
        <v>26.6591464561</v>
      </c>
      <c r="AE25" s="22">
        <v>7050</v>
      </c>
      <c r="AF25" s="23">
        <v>32.097978510300003</v>
      </c>
      <c r="AG25" s="90">
        <f t="shared" si="5"/>
        <v>13440</v>
      </c>
      <c r="AH25" s="21">
        <v>32.908107049288702</v>
      </c>
      <c r="AI25" s="22">
        <v>5991</v>
      </c>
      <c r="AJ25" s="21">
        <v>29.954999999999998</v>
      </c>
      <c r="AK25" s="22">
        <v>7449</v>
      </c>
      <c r="AL25" s="23">
        <v>35.742046926730964</v>
      </c>
    </row>
    <row r="26" spans="1:38" ht="18" customHeight="1" thickBot="1" x14ac:dyDescent="0.25">
      <c r="A26" s="60" t="s">
        <v>21</v>
      </c>
      <c r="B26" s="98">
        <f t="shared" si="0"/>
        <v>6315</v>
      </c>
      <c r="C26" s="99">
        <v>7.8272186415468514</v>
      </c>
      <c r="D26" s="100">
        <v>2749</v>
      </c>
      <c r="E26" s="99">
        <v>6.5688546918683839</v>
      </c>
      <c r="F26" s="100">
        <v>3566</v>
      </c>
      <c r="G26" s="106">
        <v>9.1833844093636525</v>
      </c>
      <c r="H26" s="98">
        <f t="shared" si="1"/>
        <v>8359</v>
      </c>
      <c r="I26" s="99">
        <v>10.316823617985017</v>
      </c>
      <c r="J26" s="100">
        <v>3776</v>
      </c>
      <c r="K26" s="99">
        <v>9.0099978524899189</v>
      </c>
      <c r="L26" s="100">
        <v>4583</v>
      </c>
      <c r="M26" s="99">
        <v>11.717032264662269</v>
      </c>
      <c r="N26" s="98">
        <f t="shared" si="2"/>
        <v>12496</v>
      </c>
      <c r="O26" s="99">
        <v>15.282448909706851</v>
      </c>
      <c r="P26" s="100">
        <v>6048</v>
      </c>
      <c r="Q26" s="99">
        <v>14.419569415635506</v>
      </c>
      <c r="R26" s="100">
        <v>6448</v>
      </c>
      <c r="S26" s="101">
        <v>16.191241462434714</v>
      </c>
      <c r="T26" s="60" t="s">
        <v>21</v>
      </c>
      <c r="U26" s="98">
        <f t="shared" si="3"/>
        <v>17238</v>
      </c>
      <c r="V26" s="107">
        <v>20.726971034184231</v>
      </c>
      <c r="W26" s="108">
        <v>8235</v>
      </c>
      <c r="X26" s="107">
        <v>19.406607908752417</v>
      </c>
      <c r="Y26" s="108">
        <v>9003</v>
      </c>
      <c r="Z26" s="109">
        <v>22.102472196990156</v>
      </c>
      <c r="AA26" s="98">
        <f t="shared" si="4"/>
        <v>21593</v>
      </c>
      <c r="AB26" s="107">
        <v>25.6882152799</v>
      </c>
      <c r="AC26" s="108">
        <v>10002</v>
      </c>
      <c r="AD26" s="107">
        <v>23.457948308999999</v>
      </c>
      <c r="AE26" s="108">
        <v>11591</v>
      </c>
      <c r="AF26" s="109">
        <v>27.9840656688</v>
      </c>
      <c r="AG26" s="98">
        <f t="shared" si="5"/>
        <v>23186</v>
      </c>
      <c r="AH26" s="107">
        <v>27.630998772538224</v>
      </c>
      <c r="AI26" s="108">
        <v>10565</v>
      </c>
      <c r="AJ26" s="107">
        <v>24.811535661445244</v>
      </c>
      <c r="AK26" s="108">
        <v>12621</v>
      </c>
      <c r="AL26" s="109">
        <v>30.535662440723893</v>
      </c>
    </row>
    <row r="27" spans="1:38" ht="18" customHeight="1" thickTop="1" x14ac:dyDescent="0.2">
      <c r="A27" s="61" t="s">
        <v>22</v>
      </c>
      <c r="B27" s="102">
        <f t="shared" si="0"/>
        <v>5301</v>
      </c>
      <c r="C27" s="103">
        <v>17.739182812970586</v>
      </c>
      <c r="D27" s="104">
        <v>2216</v>
      </c>
      <c r="E27" s="103">
        <v>15.556335556335558</v>
      </c>
      <c r="F27" s="104">
        <v>3085</v>
      </c>
      <c r="G27" s="110">
        <v>19.727586647908939</v>
      </c>
      <c r="H27" s="102">
        <f t="shared" si="1"/>
        <v>6025</v>
      </c>
      <c r="I27" s="103">
        <v>19.810607306086215</v>
      </c>
      <c r="J27" s="104">
        <v>2584</v>
      </c>
      <c r="K27" s="103">
        <v>17.893497680216054</v>
      </c>
      <c r="L27" s="104">
        <v>3441</v>
      </c>
      <c r="M27" s="103">
        <v>21.543951915852741</v>
      </c>
      <c r="N27" s="102">
        <f t="shared" si="2"/>
        <v>7423</v>
      </c>
      <c r="O27" s="103">
        <v>23.54191113507342</v>
      </c>
      <c r="P27" s="104">
        <v>3252</v>
      </c>
      <c r="Q27" s="103">
        <v>21.797707621154235</v>
      </c>
      <c r="R27" s="104">
        <v>4171</v>
      </c>
      <c r="S27" s="105">
        <v>25.108355405730798</v>
      </c>
      <c r="T27" s="61" t="s">
        <v>22</v>
      </c>
      <c r="U27" s="102">
        <f t="shared" si="3"/>
        <v>8949</v>
      </c>
      <c r="V27" s="111">
        <v>27.311847646951108</v>
      </c>
      <c r="W27" s="112">
        <v>3899</v>
      </c>
      <c r="X27" s="111">
        <v>25.275508881109815</v>
      </c>
      <c r="Y27" s="112">
        <v>5050</v>
      </c>
      <c r="Z27" s="113">
        <v>29.123414071510958</v>
      </c>
      <c r="AA27" s="102">
        <f t="shared" si="4"/>
        <v>9890</v>
      </c>
      <c r="AB27" s="111">
        <v>31.476766390800002</v>
      </c>
      <c r="AC27" s="112">
        <v>4249</v>
      </c>
      <c r="AD27" s="111">
        <v>28.814593788100002</v>
      </c>
      <c r="AE27" s="112">
        <v>5641</v>
      </c>
      <c r="AF27" s="113">
        <v>33.831114309699998</v>
      </c>
      <c r="AG27" s="102">
        <f t="shared" si="5"/>
        <v>10071</v>
      </c>
      <c r="AH27" s="111">
        <v>31.804831833254383</v>
      </c>
      <c r="AI27" s="112">
        <v>4307</v>
      </c>
      <c r="AJ27" s="111">
        <v>28.878905726163335</v>
      </c>
      <c r="AK27" s="112">
        <v>5764</v>
      </c>
      <c r="AL27" s="113">
        <v>34.409885976956602</v>
      </c>
    </row>
    <row r="28" spans="1:38" ht="18" customHeight="1" x14ac:dyDescent="0.2">
      <c r="A28" s="48" t="s">
        <v>23</v>
      </c>
      <c r="B28" s="90">
        <f t="shared" si="0"/>
        <v>4050</v>
      </c>
      <c r="C28" s="18">
        <v>8.5374594207175676</v>
      </c>
      <c r="D28" s="17">
        <v>1727</v>
      </c>
      <c r="E28" s="18">
        <v>7.0129131811906111</v>
      </c>
      <c r="F28" s="17">
        <v>2323</v>
      </c>
      <c r="G28" s="19">
        <v>10.183236892863405</v>
      </c>
      <c r="H28" s="90">
        <f t="shared" si="1"/>
        <v>5058</v>
      </c>
      <c r="I28" s="18">
        <v>10.908855626968036</v>
      </c>
      <c r="J28" s="17">
        <v>2228</v>
      </c>
      <c r="K28" s="18">
        <v>9.328420700050243</v>
      </c>
      <c r="L28" s="17">
        <v>2830</v>
      </c>
      <c r="M28" s="18">
        <v>12.587848056222755</v>
      </c>
      <c r="N28" s="90">
        <f t="shared" si="2"/>
        <v>7243</v>
      </c>
      <c r="O28" s="18">
        <v>15.262237393851274</v>
      </c>
      <c r="P28" s="17">
        <v>3342</v>
      </c>
      <c r="Q28" s="18">
        <v>13.747429041546688</v>
      </c>
      <c r="R28" s="17">
        <v>3901</v>
      </c>
      <c r="S28" s="20">
        <v>16.85315591653346</v>
      </c>
      <c r="T28" s="48" t="s">
        <v>23</v>
      </c>
      <c r="U28" s="90">
        <f t="shared" si="3"/>
        <v>9527</v>
      </c>
      <c r="V28" s="21">
        <v>19.984477261285448</v>
      </c>
      <c r="W28" s="22">
        <v>4462</v>
      </c>
      <c r="X28" s="21">
        <v>18.450215018193848</v>
      </c>
      <c r="Y28" s="22">
        <v>5065</v>
      </c>
      <c r="Z28" s="23">
        <v>21.564202997275203</v>
      </c>
      <c r="AA28" s="90">
        <f t="shared" si="4"/>
        <v>11935</v>
      </c>
      <c r="AB28" s="21">
        <v>24.953480106200001</v>
      </c>
      <c r="AC28" s="22">
        <v>5554</v>
      </c>
      <c r="AD28" s="21">
        <v>22.929568161199999</v>
      </c>
      <c r="AE28" s="22">
        <v>6381</v>
      </c>
      <c r="AF28" s="23">
        <v>27.030118185300001</v>
      </c>
      <c r="AG28" s="90">
        <f t="shared" si="5"/>
        <v>13250</v>
      </c>
      <c r="AH28" s="21">
        <v>27.405476958715973</v>
      </c>
      <c r="AI28" s="22">
        <v>6083</v>
      </c>
      <c r="AJ28" s="21">
        <v>24.863075288154988</v>
      </c>
      <c r="AK28" s="22">
        <v>7167</v>
      </c>
      <c r="AL28" s="23">
        <v>30.010049409597183</v>
      </c>
    </row>
    <row r="29" spans="1:38" ht="18" customHeight="1" x14ac:dyDescent="0.2">
      <c r="A29" s="48" t="s">
        <v>24</v>
      </c>
      <c r="B29" s="90">
        <f t="shared" si="0"/>
        <v>5246</v>
      </c>
      <c r="C29" s="18">
        <v>16.249032058231379</v>
      </c>
      <c r="D29" s="17">
        <v>2188</v>
      </c>
      <c r="E29" s="18">
        <v>13.808772483433259</v>
      </c>
      <c r="F29" s="17">
        <v>3058</v>
      </c>
      <c r="G29" s="19">
        <v>18.600973236009732</v>
      </c>
      <c r="H29" s="90">
        <f t="shared" si="1"/>
        <v>6012</v>
      </c>
      <c r="I29" s="18">
        <v>18.635504169120608</v>
      </c>
      <c r="J29" s="17">
        <v>2593</v>
      </c>
      <c r="K29" s="18">
        <v>16.40204946549434</v>
      </c>
      <c r="L29" s="17">
        <v>3419</v>
      </c>
      <c r="M29" s="18">
        <v>20.781667882324335</v>
      </c>
      <c r="N29" s="90">
        <f t="shared" si="2"/>
        <v>7407</v>
      </c>
      <c r="O29" s="18">
        <v>22.727830622890458</v>
      </c>
      <c r="P29" s="17">
        <v>3192</v>
      </c>
      <c r="Q29" s="18">
        <v>20.103287567703738</v>
      </c>
      <c r="R29" s="17">
        <v>4215</v>
      </c>
      <c r="S29" s="20">
        <v>25.221397797989471</v>
      </c>
      <c r="T29" s="48" t="s">
        <v>24</v>
      </c>
      <c r="U29" s="90">
        <f t="shared" si="3"/>
        <v>8810</v>
      </c>
      <c r="V29" s="21">
        <v>26.671106805521916</v>
      </c>
      <c r="W29" s="22">
        <v>3895</v>
      </c>
      <c r="X29" s="21">
        <v>24.177529484792053</v>
      </c>
      <c r="Y29" s="22">
        <v>4915</v>
      </c>
      <c r="Z29" s="23">
        <v>29.045030138281525</v>
      </c>
      <c r="AA29" s="90">
        <f t="shared" si="4"/>
        <v>9972</v>
      </c>
      <c r="AB29" s="21">
        <v>32.296929654099998</v>
      </c>
      <c r="AC29" s="22">
        <v>4524</v>
      </c>
      <c r="AD29" s="21">
        <v>30.141914851100001</v>
      </c>
      <c r="AE29" s="22">
        <v>5448</v>
      </c>
      <c r="AF29" s="23">
        <v>34.335413121599998</v>
      </c>
      <c r="AG29" s="90">
        <f t="shared" si="5"/>
        <v>10853</v>
      </c>
      <c r="AH29" s="21">
        <v>34.308023013213628</v>
      </c>
      <c r="AI29" s="22">
        <v>4870</v>
      </c>
      <c r="AJ29" s="21">
        <v>31.600804620076566</v>
      </c>
      <c r="AK29" s="22">
        <v>5983</v>
      </c>
      <c r="AL29" s="23">
        <v>36.879738642667817</v>
      </c>
    </row>
    <row r="30" spans="1:38" ht="18" customHeight="1" x14ac:dyDescent="0.2">
      <c r="A30" s="48" t="s">
        <v>25</v>
      </c>
      <c r="B30" s="90">
        <f t="shared" si="0"/>
        <v>4397</v>
      </c>
      <c r="C30" s="18">
        <v>14.380559916274201</v>
      </c>
      <c r="D30" s="17">
        <v>1874</v>
      </c>
      <c r="E30" s="18">
        <v>12.449345645386302</v>
      </c>
      <c r="F30" s="17">
        <v>2523</v>
      </c>
      <c r="G30" s="19">
        <v>16.25330155253495</v>
      </c>
      <c r="H30" s="90">
        <f t="shared" si="1"/>
        <v>5283</v>
      </c>
      <c r="I30" s="18">
        <v>17.152040518164995</v>
      </c>
      <c r="J30" s="17">
        <v>2317</v>
      </c>
      <c r="K30" s="18">
        <v>15.331171838814267</v>
      </c>
      <c r="L30" s="17">
        <v>2966</v>
      </c>
      <c r="M30" s="18">
        <v>18.906170321264661</v>
      </c>
      <c r="N30" s="90">
        <f t="shared" si="2"/>
        <v>6650</v>
      </c>
      <c r="O30" s="18">
        <v>21.98565146956723</v>
      </c>
      <c r="P30" s="17">
        <v>2960</v>
      </c>
      <c r="Q30" s="18">
        <v>20.185488270594654</v>
      </c>
      <c r="R30" s="17">
        <v>3690</v>
      </c>
      <c r="S30" s="20">
        <v>23.679650901623564</v>
      </c>
      <c r="T30" s="48" t="s">
        <v>25</v>
      </c>
      <c r="U30" s="90">
        <f t="shared" si="3"/>
        <v>7967</v>
      </c>
      <c r="V30" s="21">
        <v>26.986654020730306</v>
      </c>
      <c r="W30" s="22">
        <v>3572</v>
      </c>
      <c r="X30" s="21">
        <v>24.921509802553548</v>
      </c>
      <c r="Y30" s="22">
        <v>4395</v>
      </c>
      <c r="Z30" s="23">
        <v>28.935413786292713</v>
      </c>
      <c r="AA30" s="90">
        <f t="shared" si="4"/>
        <v>9279</v>
      </c>
      <c r="AB30" s="21">
        <v>32.700169156999998</v>
      </c>
      <c r="AC30" s="22">
        <v>4162</v>
      </c>
      <c r="AD30" s="21">
        <v>30.4997801554</v>
      </c>
      <c r="AE30" s="22">
        <v>5117</v>
      </c>
      <c r="AF30" s="23">
        <v>34.738628648999999</v>
      </c>
      <c r="AG30" s="90">
        <f t="shared" si="5"/>
        <v>9682</v>
      </c>
      <c r="AH30" s="21">
        <v>35.12552604846902</v>
      </c>
      <c r="AI30" s="22">
        <v>4331</v>
      </c>
      <c r="AJ30" s="21">
        <v>32.600677455777195</v>
      </c>
      <c r="AK30" s="22">
        <v>5351</v>
      </c>
      <c r="AL30" s="23">
        <v>37.474613068142027</v>
      </c>
    </row>
    <row r="31" spans="1:38" ht="18" customHeight="1" x14ac:dyDescent="0.2">
      <c r="A31" s="48" t="s">
        <v>26</v>
      </c>
      <c r="B31" s="90">
        <f t="shared" si="0"/>
        <v>1234</v>
      </c>
      <c r="C31" s="18">
        <v>11.867666859011349</v>
      </c>
      <c r="D31" s="17">
        <v>533</v>
      </c>
      <c r="E31" s="18">
        <v>10.037664783427495</v>
      </c>
      <c r="F31" s="17">
        <v>701</v>
      </c>
      <c r="G31" s="19">
        <v>13.77751572327044</v>
      </c>
      <c r="H31" s="90">
        <f t="shared" si="1"/>
        <v>1452</v>
      </c>
      <c r="I31" s="18">
        <v>14.204656622970063</v>
      </c>
      <c r="J31" s="17">
        <v>654</v>
      </c>
      <c r="K31" s="18">
        <v>12.543153049482164</v>
      </c>
      <c r="L31" s="17">
        <v>798</v>
      </c>
      <c r="M31" s="18">
        <v>15.934504792332268</v>
      </c>
      <c r="N31" s="90">
        <f t="shared" si="2"/>
        <v>1944</v>
      </c>
      <c r="O31" s="18">
        <v>19.109407254497199</v>
      </c>
      <c r="P31" s="17">
        <v>850</v>
      </c>
      <c r="Q31" s="18">
        <v>16.428295322767685</v>
      </c>
      <c r="R31" s="17">
        <v>1094</v>
      </c>
      <c r="S31" s="20">
        <v>21.884376875375075</v>
      </c>
      <c r="T31" s="48" t="s">
        <v>26</v>
      </c>
      <c r="U31" s="90">
        <f t="shared" si="3"/>
        <v>2439</v>
      </c>
      <c r="V31" s="21">
        <v>24.365634365634364</v>
      </c>
      <c r="W31" s="22">
        <v>1086</v>
      </c>
      <c r="X31" s="21">
        <v>21.689634511683643</v>
      </c>
      <c r="Y31" s="22">
        <v>1353</v>
      </c>
      <c r="Z31" s="23">
        <v>27.043773735758549</v>
      </c>
      <c r="AA31" s="90">
        <f t="shared" si="4"/>
        <v>3030</v>
      </c>
      <c r="AB31" s="21">
        <v>31.330782752600001</v>
      </c>
      <c r="AC31" s="22">
        <v>1384</v>
      </c>
      <c r="AD31" s="21">
        <v>28.677994198099999</v>
      </c>
      <c r="AE31" s="22">
        <v>1646</v>
      </c>
      <c r="AF31" s="23">
        <v>33.973168214700003</v>
      </c>
      <c r="AG31" s="90">
        <f t="shared" si="5"/>
        <v>3303</v>
      </c>
      <c r="AH31" s="21">
        <v>35.516129032258064</v>
      </c>
      <c r="AI31" s="22">
        <v>1499</v>
      </c>
      <c r="AJ31" s="21">
        <v>32.139794168096053</v>
      </c>
      <c r="AK31" s="22">
        <v>1804</v>
      </c>
      <c r="AL31" s="23">
        <v>38.912855910267474</v>
      </c>
    </row>
    <row r="32" spans="1:38" ht="18" customHeight="1" x14ac:dyDescent="0.2">
      <c r="A32" s="48" t="s">
        <v>27</v>
      </c>
      <c r="B32" s="90">
        <f t="shared" si="0"/>
        <v>1730</v>
      </c>
      <c r="C32" s="18">
        <v>11.090454516315148</v>
      </c>
      <c r="D32" s="17">
        <v>720</v>
      </c>
      <c r="E32" s="18">
        <v>9.1093117408906874</v>
      </c>
      <c r="F32" s="17">
        <v>1010</v>
      </c>
      <c r="G32" s="19">
        <v>13.125406107862247</v>
      </c>
      <c r="H32" s="90">
        <f t="shared" si="1"/>
        <v>2109</v>
      </c>
      <c r="I32" s="18">
        <v>12.71861054155108</v>
      </c>
      <c r="J32" s="17">
        <v>938</v>
      </c>
      <c r="K32" s="18">
        <v>11.18664281454979</v>
      </c>
      <c r="L32" s="17">
        <v>1171</v>
      </c>
      <c r="M32" s="18">
        <v>14.285714285714285</v>
      </c>
      <c r="N32" s="90">
        <f t="shared" si="2"/>
        <v>2763</v>
      </c>
      <c r="O32" s="18">
        <v>15.761551625784371</v>
      </c>
      <c r="P32" s="17">
        <v>1239</v>
      </c>
      <c r="Q32" s="18">
        <v>14.194065757818766</v>
      </c>
      <c r="R32" s="17">
        <v>1524</v>
      </c>
      <c r="S32" s="20">
        <v>17.316214066583342</v>
      </c>
      <c r="T32" s="48" t="s">
        <v>27</v>
      </c>
      <c r="U32" s="90">
        <f t="shared" si="3"/>
        <v>3550</v>
      </c>
      <c r="V32" s="21">
        <v>19.752949031827288</v>
      </c>
      <c r="W32" s="22">
        <v>1604</v>
      </c>
      <c r="X32" s="21">
        <v>17.877842175657602</v>
      </c>
      <c r="Y32" s="22">
        <v>1946</v>
      </c>
      <c r="Z32" s="23">
        <v>21.622222222222224</v>
      </c>
      <c r="AA32" s="90">
        <f t="shared" si="4"/>
        <v>4441</v>
      </c>
      <c r="AB32" s="21">
        <v>26.125066180400001</v>
      </c>
      <c r="AC32" s="22">
        <v>2022</v>
      </c>
      <c r="AD32" s="21">
        <v>23.8612225631</v>
      </c>
      <c r="AE32" s="22">
        <v>2419</v>
      </c>
      <c r="AF32" s="23">
        <v>28.375366568899999</v>
      </c>
      <c r="AG32" s="90">
        <f t="shared" si="5"/>
        <v>4963</v>
      </c>
      <c r="AH32" s="21">
        <v>28.974254188802618</v>
      </c>
      <c r="AI32" s="22">
        <v>2214</v>
      </c>
      <c r="AJ32" s="21">
        <v>26.241555055114379</v>
      </c>
      <c r="AK32" s="22">
        <v>2749</v>
      </c>
      <c r="AL32" s="23">
        <v>31.626783248964564</v>
      </c>
    </row>
    <row r="33" spans="1:38" ht="18" customHeight="1" x14ac:dyDescent="0.2">
      <c r="A33" s="48" t="s">
        <v>28</v>
      </c>
      <c r="B33" s="90">
        <f t="shared" si="0"/>
        <v>2005</v>
      </c>
      <c r="C33" s="18">
        <v>15.109269027882441</v>
      </c>
      <c r="D33" s="17">
        <v>845</v>
      </c>
      <c r="E33" s="18">
        <v>13.014015093177267</v>
      </c>
      <c r="F33" s="17">
        <v>1160</v>
      </c>
      <c r="G33" s="19">
        <v>17.116718311937433</v>
      </c>
      <c r="H33" s="90">
        <f t="shared" si="1"/>
        <v>2344</v>
      </c>
      <c r="I33" s="18">
        <v>18.048818048818049</v>
      </c>
      <c r="J33" s="17">
        <v>1003</v>
      </c>
      <c r="K33" s="18">
        <v>15.797763427311388</v>
      </c>
      <c r="L33" s="17">
        <v>1341</v>
      </c>
      <c r="M33" s="18">
        <v>20.20186803253992</v>
      </c>
      <c r="N33" s="90">
        <f t="shared" si="2"/>
        <v>2714</v>
      </c>
      <c r="O33" s="18">
        <v>21.888862005000405</v>
      </c>
      <c r="P33" s="17">
        <v>1186</v>
      </c>
      <c r="Q33" s="18">
        <v>19.468154957321076</v>
      </c>
      <c r="R33" s="17">
        <v>1528</v>
      </c>
      <c r="S33" s="20">
        <v>24.227049310290155</v>
      </c>
      <c r="T33" s="48" t="s">
        <v>28</v>
      </c>
      <c r="U33" s="90">
        <f t="shared" si="3"/>
        <v>3118</v>
      </c>
      <c r="V33" s="21">
        <v>26.704350805070231</v>
      </c>
      <c r="W33" s="22">
        <v>1359</v>
      </c>
      <c r="X33" s="21">
        <v>23.622457848079261</v>
      </c>
      <c r="Y33" s="22">
        <v>1759</v>
      </c>
      <c r="Z33" s="23">
        <v>29.697788282964716</v>
      </c>
      <c r="AA33" s="90">
        <f t="shared" si="4"/>
        <v>3496</v>
      </c>
      <c r="AB33" s="21">
        <v>31.306528163300001</v>
      </c>
      <c r="AC33" s="22">
        <v>1521</v>
      </c>
      <c r="AD33" s="21">
        <v>27.649518269400001</v>
      </c>
      <c r="AE33" s="22">
        <v>1975</v>
      </c>
      <c r="AF33" s="23">
        <v>34.857042004900002</v>
      </c>
      <c r="AG33" s="90">
        <f t="shared" si="5"/>
        <v>3651</v>
      </c>
      <c r="AH33" s="21">
        <v>33.693244739756366</v>
      </c>
      <c r="AI33" s="22">
        <v>1609</v>
      </c>
      <c r="AJ33" s="21">
        <v>29.774241302738712</v>
      </c>
      <c r="AK33" s="22">
        <v>2042</v>
      </c>
      <c r="AL33" s="23">
        <v>37.5920471281296</v>
      </c>
    </row>
    <row r="34" spans="1:38" ht="18" customHeight="1" x14ac:dyDescent="0.2">
      <c r="A34" s="48" t="s">
        <v>29</v>
      </c>
      <c r="B34" s="90">
        <f t="shared" si="0"/>
        <v>2518</v>
      </c>
      <c r="C34" s="18">
        <v>17.559274755927476</v>
      </c>
      <c r="D34" s="17">
        <v>1043</v>
      </c>
      <c r="E34" s="18">
        <v>14.81534090909091</v>
      </c>
      <c r="F34" s="17">
        <v>1475</v>
      </c>
      <c r="G34" s="19">
        <v>20.205479452054796</v>
      </c>
      <c r="H34" s="90">
        <f t="shared" si="1"/>
        <v>2871</v>
      </c>
      <c r="I34" s="18">
        <v>21.099434114793855</v>
      </c>
      <c r="J34" s="17">
        <v>1202</v>
      </c>
      <c r="K34" s="18">
        <v>18.168077388149939</v>
      </c>
      <c r="L34" s="17">
        <v>1669</v>
      </c>
      <c r="M34" s="18">
        <v>23.873551709340582</v>
      </c>
      <c r="N34" s="90">
        <f t="shared" si="2"/>
        <v>3128</v>
      </c>
      <c r="O34" s="18">
        <v>24.71750296325563</v>
      </c>
      <c r="P34" s="17">
        <v>1297</v>
      </c>
      <c r="Q34" s="18">
        <v>21.168598008813451</v>
      </c>
      <c r="R34" s="17">
        <v>1831</v>
      </c>
      <c r="S34" s="20">
        <v>28.048406862745097</v>
      </c>
      <c r="T34" s="48" t="s">
        <v>29</v>
      </c>
      <c r="U34" s="90">
        <f t="shared" si="3"/>
        <v>3325</v>
      </c>
      <c r="V34" s="21">
        <v>28.264195851751104</v>
      </c>
      <c r="W34" s="22">
        <v>1418</v>
      </c>
      <c r="X34" s="21">
        <v>24.837975126992468</v>
      </c>
      <c r="Y34" s="22">
        <v>1907</v>
      </c>
      <c r="Z34" s="23">
        <v>31.494632535094961</v>
      </c>
      <c r="AA34" s="90">
        <f t="shared" si="4"/>
        <v>3727</v>
      </c>
      <c r="AB34" s="21">
        <v>34.753823200299998</v>
      </c>
      <c r="AC34" s="22">
        <v>1653</v>
      </c>
      <c r="AD34" s="21">
        <v>31.606118546800001</v>
      </c>
      <c r="AE34" s="22">
        <v>2074</v>
      </c>
      <c r="AF34" s="23">
        <v>37.7502730251</v>
      </c>
      <c r="AG34" s="90">
        <f t="shared" si="5"/>
        <v>3873</v>
      </c>
      <c r="AH34" s="21">
        <v>39.678311648396679</v>
      </c>
      <c r="AI34" s="22">
        <v>1745</v>
      </c>
      <c r="AJ34" s="21">
        <v>36.158309158723576</v>
      </c>
      <c r="AK34" s="22">
        <v>2128</v>
      </c>
      <c r="AL34" s="23">
        <v>43.120567375886523</v>
      </c>
    </row>
    <row r="35" spans="1:38" ht="18" customHeight="1" x14ac:dyDescent="0.2">
      <c r="A35" s="48" t="s">
        <v>30</v>
      </c>
      <c r="B35" s="90">
        <f t="shared" si="0"/>
        <v>1654</v>
      </c>
      <c r="C35" s="18">
        <v>13.025673334383367</v>
      </c>
      <c r="D35" s="17">
        <v>661</v>
      </c>
      <c r="E35" s="18">
        <v>10.54731131322802</v>
      </c>
      <c r="F35" s="17">
        <v>993</v>
      </c>
      <c r="G35" s="19">
        <v>15.440833462914011</v>
      </c>
      <c r="H35" s="90">
        <f t="shared" si="1"/>
        <v>2043</v>
      </c>
      <c r="I35" s="18">
        <v>15.253098402269675</v>
      </c>
      <c r="J35" s="17">
        <v>854</v>
      </c>
      <c r="K35" s="18">
        <v>12.869198312236287</v>
      </c>
      <c r="L35" s="17">
        <v>1189</v>
      </c>
      <c r="M35" s="18">
        <v>17.593962710861202</v>
      </c>
      <c r="N35" s="90">
        <f t="shared" si="2"/>
        <v>2807</v>
      </c>
      <c r="O35" s="18">
        <v>18.561132050519078</v>
      </c>
      <c r="P35" s="17">
        <v>1209</v>
      </c>
      <c r="Q35" s="18">
        <v>16.26311541565779</v>
      </c>
      <c r="R35" s="17">
        <v>1598</v>
      </c>
      <c r="S35" s="20">
        <v>20.782936662764989</v>
      </c>
      <c r="T35" s="48" t="s">
        <v>30</v>
      </c>
      <c r="U35" s="90">
        <f t="shared" si="3"/>
        <v>3518</v>
      </c>
      <c r="V35" s="21">
        <v>21.491844339910806</v>
      </c>
      <c r="W35" s="22">
        <v>1510</v>
      </c>
      <c r="X35" s="21">
        <v>18.860854359230579</v>
      </c>
      <c r="Y35" s="22">
        <v>2008</v>
      </c>
      <c r="Z35" s="23">
        <v>24.010522539758462</v>
      </c>
      <c r="AA35" s="90">
        <f t="shared" si="4"/>
        <v>4259</v>
      </c>
      <c r="AB35" s="21">
        <v>25.083927204199998</v>
      </c>
      <c r="AC35" s="22">
        <v>1842</v>
      </c>
      <c r="AD35" s="21">
        <v>22.262509064500001</v>
      </c>
      <c r="AE35" s="22">
        <v>2417</v>
      </c>
      <c r="AF35" s="23">
        <v>27.7656519242</v>
      </c>
      <c r="AG35" s="90">
        <f t="shared" si="5"/>
        <v>4768</v>
      </c>
      <c r="AH35" s="21">
        <v>26.013421354138249</v>
      </c>
      <c r="AI35" s="22">
        <v>2086</v>
      </c>
      <c r="AJ35" s="21">
        <v>23.409269442262374</v>
      </c>
      <c r="AK35" s="22">
        <v>2682</v>
      </c>
      <c r="AL35" s="23">
        <v>28.477383733276707</v>
      </c>
    </row>
    <row r="36" spans="1:38" ht="18" customHeight="1" x14ac:dyDescent="0.2">
      <c r="A36" s="48" t="s">
        <v>31</v>
      </c>
      <c r="B36" s="90">
        <f t="shared" si="0"/>
        <v>2779</v>
      </c>
      <c r="C36" s="18">
        <v>15.094237140839715</v>
      </c>
      <c r="D36" s="17">
        <v>1080</v>
      </c>
      <c r="E36" s="18">
        <v>12.428078250863061</v>
      </c>
      <c r="F36" s="17">
        <v>1699</v>
      </c>
      <c r="G36" s="19">
        <v>17.477625758666804</v>
      </c>
      <c r="H36" s="90">
        <f t="shared" si="1"/>
        <v>3341</v>
      </c>
      <c r="I36" s="18">
        <v>21.10682923747552</v>
      </c>
      <c r="J36" s="17">
        <v>1329</v>
      </c>
      <c r="K36" s="18">
        <v>17.810238541945857</v>
      </c>
      <c r="L36" s="17">
        <v>2012</v>
      </c>
      <c r="M36" s="18">
        <v>24.046850723078762</v>
      </c>
      <c r="N36" s="90">
        <f t="shared" si="2"/>
        <v>3405</v>
      </c>
      <c r="O36" s="18">
        <v>23.968745600450514</v>
      </c>
      <c r="P36" s="17">
        <v>1379</v>
      </c>
      <c r="Q36" s="18">
        <v>20.336233593865209</v>
      </c>
      <c r="R36" s="17">
        <v>2026</v>
      </c>
      <c r="S36" s="20">
        <v>27.286195286195287</v>
      </c>
      <c r="T36" s="48" t="s">
        <v>31</v>
      </c>
      <c r="U36" s="90">
        <f t="shared" si="3"/>
        <v>3828</v>
      </c>
      <c r="V36" s="21">
        <v>27.633003681513031</v>
      </c>
      <c r="W36" s="22">
        <v>1591</v>
      </c>
      <c r="X36" s="21">
        <v>23.870967741935484</v>
      </c>
      <c r="Y36" s="22">
        <v>2237</v>
      </c>
      <c r="Z36" s="23">
        <v>31.121313299944354</v>
      </c>
      <c r="AA36" s="90">
        <f t="shared" si="4"/>
        <v>4125</v>
      </c>
      <c r="AB36" s="21">
        <v>35.770031217499998</v>
      </c>
      <c r="AC36" s="22">
        <v>1747</v>
      </c>
      <c r="AD36" s="21">
        <v>31.8795620438</v>
      </c>
      <c r="AE36" s="22">
        <v>2378</v>
      </c>
      <c r="AF36" s="23">
        <v>39.292795769999998</v>
      </c>
      <c r="AG36" s="90">
        <f t="shared" si="5"/>
        <v>4120</v>
      </c>
      <c r="AH36" s="21">
        <v>36.482776941468167</v>
      </c>
      <c r="AI36" s="22">
        <v>1773</v>
      </c>
      <c r="AJ36" s="21">
        <v>32.694080767103081</v>
      </c>
      <c r="AK36" s="22">
        <v>2347</v>
      </c>
      <c r="AL36" s="23">
        <v>39.982964224872234</v>
      </c>
    </row>
    <row r="37" spans="1:38" ht="18" customHeight="1" x14ac:dyDescent="0.2">
      <c r="A37" s="48" t="s">
        <v>32</v>
      </c>
      <c r="B37" s="90">
        <f t="shared" si="0"/>
        <v>1790</v>
      </c>
      <c r="C37" s="18">
        <v>18.634186966479284</v>
      </c>
      <c r="D37" s="17">
        <v>741</v>
      </c>
      <c r="E37" s="18">
        <v>15.993956399740988</v>
      </c>
      <c r="F37" s="17">
        <v>1049</v>
      </c>
      <c r="G37" s="19">
        <v>21.093907098330988</v>
      </c>
      <c r="H37" s="90">
        <f t="shared" si="1"/>
        <v>2026</v>
      </c>
      <c r="I37" s="18">
        <v>22.325068870523417</v>
      </c>
      <c r="J37" s="17">
        <v>845</v>
      </c>
      <c r="K37" s="18">
        <v>19.587389893370421</v>
      </c>
      <c r="L37" s="17">
        <v>1181</v>
      </c>
      <c r="M37" s="18">
        <v>24.805713085486243</v>
      </c>
      <c r="N37" s="90">
        <f t="shared" si="2"/>
        <v>2320</v>
      </c>
      <c r="O37" s="18">
        <v>26.62382373192564</v>
      </c>
      <c r="P37" s="17">
        <v>964</v>
      </c>
      <c r="Q37" s="18">
        <v>23.44928241303819</v>
      </c>
      <c r="R37" s="17">
        <v>1356</v>
      </c>
      <c r="S37" s="20">
        <v>29.459048446665221</v>
      </c>
      <c r="T37" s="48" t="s">
        <v>32</v>
      </c>
      <c r="U37" s="90">
        <f t="shared" si="3"/>
        <v>2697</v>
      </c>
      <c r="V37" s="21">
        <v>32.84218217243059</v>
      </c>
      <c r="W37" s="22">
        <v>1141</v>
      </c>
      <c r="X37" s="21">
        <v>29.521345407503237</v>
      </c>
      <c r="Y37" s="22">
        <v>1556</v>
      </c>
      <c r="Z37" s="23">
        <v>35.794801012192316</v>
      </c>
      <c r="AA37" s="90">
        <f t="shared" si="4"/>
        <v>2840</v>
      </c>
      <c r="AB37" s="21">
        <v>38.734315330100003</v>
      </c>
      <c r="AC37" s="22">
        <v>1200</v>
      </c>
      <c r="AD37" s="21">
        <v>35.0364963504</v>
      </c>
      <c r="AE37" s="22">
        <v>1640</v>
      </c>
      <c r="AF37" s="23">
        <v>41.975940619399999</v>
      </c>
      <c r="AG37" s="90">
        <f t="shared" si="5"/>
        <v>2923</v>
      </c>
      <c r="AH37" s="21">
        <v>43.484082118417142</v>
      </c>
      <c r="AI37" s="22">
        <v>1255</v>
      </c>
      <c r="AJ37" s="21">
        <v>40.172855313700381</v>
      </c>
      <c r="AK37" s="22">
        <v>1668</v>
      </c>
      <c r="AL37" s="23">
        <v>46.359088382434685</v>
      </c>
    </row>
    <row r="38" spans="1:38" ht="18" customHeight="1" x14ac:dyDescent="0.2">
      <c r="A38" s="48" t="s">
        <v>33</v>
      </c>
      <c r="B38" s="90">
        <f t="shared" si="0"/>
        <v>5423</v>
      </c>
      <c r="C38" s="18">
        <v>19.1024692662651</v>
      </c>
      <c r="D38" s="17">
        <v>2088</v>
      </c>
      <c r="E38" s="18">
        <v>15.910995961289339</v>
      </c>
      <c r="F38" s="17">
        <v>3335</v>
      </c>
      <c r="G38" s="19">
        <v>21.845932136774532</v>
      </c>
      <c r="H38" s="90">
        <f t="shared" si="1"/>
        <v>6242</v>
      </c>
      <c r="I38" s="18">
        <v>22.518037518037517</v>
      </c>
      <c r="J38" s="17">
        <v>2438</v>
      </c>
      <c r="K38" s="18">
        <v>19.008264462809919</v>
      </c>
      <c r="L38" s="17">
        <v>3804</v>
      </c>
      <c r="M38" s="18">
        <v>25.540486101785952</v>
      </c>
      <c r="N38" s="90">
        <f t="shared" si="2"/>
        <v>7437</v>
      </c>
      <c r="O38" s="18">
        <v>27.112650382792562</v>
      </c>
      <c r="P38" s="17">
        <v>2936</v>
      </c>
      <c r="Q38" s="18">
        <v>23.191153238546601</v>
      </c>
      <c r="R38" s="17">
        <v>4501</v>
      </c>
      <c r="S38" s="20">
        <v>30.473933649289098</v>
      </c>
      <c r="T38" s="48" t="s">
        <v>33</v>
      </c>
      <c r="U38" s="90">
        <f t="shared" si="3"/>
        <v>8722</v>
      </c>
      <c r="V38" s="21">
        <v>32.486591179976159</v>
      </c>
      <c r="W38" s="22">
        <v>3517</v>
      </c>
      <c r="X38" s="21">
        <v>28.431689571544062</v>
      </c>
      <c r="Y38" s="22">
        <v>5205</v>
      </c>
      <c r="Z38" s="23">
        <v>35.951098217985908</v>
      </c>
      <c r="AA38" s="90">
        <f t="shared" si="4"/>
        <v>9768</v>
      </c>
      <c r="AB38" s="21">
        <v>39.232066832699999</v>
      </c>
      <c r="AC38" s="22">
        <v>3994</v>
      </c>
      <c r="AD38" s="21">
        <v>34.742519137099997</v>
      </c>
      <c r="AE38" s="22">
        <v>5774</v>
      </c>
      <c r="AF38" s="23">
        <v>43.083121922099998</v>
      </c>
      <c r="AG38" s="90">
        <f t="shared" si="5"/>
        <v>9961</v>
      </c>
      <c r="AH38" s="21">
        <v>42.521130367967217</v>
      </c>
      <c r="AI38" s="22">
        <v>4096</v>
      </c>
      <c r="AJ38" s="21">
        <v>37.633223079750096</v>
      </c>
      <c r="AK38" s="22">
        <v>5865</v>
      </c>
      <c r="AL38" s="23">
        <v>46.762876734173176</v>
      </c>
    </row>
    <row r="39" spans="1:38" ht="18" customHeight="1" x14ac:dyDescent="0.2">
      <c r="A39" s="48" t="s">
        <v>34</v>
      </c>
      <c r="B39" s="90">
        <f t="shared" si="0"/>
        <v>3886</v>
      </c>
      <c r="C39" s="18">
        <v>9.0187523208317852</v>
      </c>
      <c r="D39" s="17">
        <v>1679</v>
      </c>
      <c r="E39" s="18">
        <v>7.4496406069748877</v>
      </c>
      <c r="F39" s="17">
        <v>2207</v>
      </c>
      <c r="G39" s="19">
        <v>10.739659367396595</v>
      </c>
      <c r="H39" s="90">
        <f t="shared" si="1"/>
        <v>4706</v>
      </c>
      <c r="I39" s="18">
        <v>11.005097984191572</v>
      </c>
      <c r="J39" s="17">
        <v>2123</v>
      </c>
      <c r="K39" s="18">
        <v>9.6050309912681548</v>
      </c>
      <c r="L39" s="17">
        <v>2583</v>
      </c>
      <c r="M39" s="18">
        <v>12.503025315842976</v>
      </c>
      <c r="N39" s="90">
        <f t="shared" si="2"/>
        <v>6445</v>
      </c>
      <c r="O39" s="18">
        <v>15.328814365560708</v>
      </c>
      <c r="P39" s="17">
        <v>3017</v>
      </c>
      <c r="Q39" s="18">
        <v>13.927615178653863</v>
      </c>
      <c r="R39" s="17">
        <v>3428</v>
      </c>
      <c r="S39" s="20">
        <v>16.81793651572389</v>
      </c>
      <c r="T39" s="48" t="s">
        <v>34</v>
      </c>
      <c r="U39" s="90">
        <f t="shared" si="3"/>
        <v>8305</v>
      </c>
      <c r="V39" s="21">
        <v>19.731996483641804</v>
      </c>
      <c r="W39" s="22">
        <v>3961</v>
      </c>
      <c r="X39" s="21">
        <v>18.072728931879364</v>
      </c>
      <c r="Y39" s="22">
        <v>4344</v>
      </c>
      <c r="Z39" s="23">
        <v>21.534800713860797</v>
      </c>
      <c r="AA39" s="90">
        <f t="shared" si="4"/>
        <v>10526</v>
      </c>
      <c r="AB39" s="21">
        <v>26.6649778341</v>
      </c>
      <c r="AC39" s="22">
        <v>5045</v>
      </c>
      <c r="AD39" s="21">
        <v>24.696495006900001</v>
      </c>
      <c r="AE39" s="22">
        <v>5481</v>
      </c>
      <c r="AF39" s="23">
        <v>28.776185225999999</v>
      </c>
      <c r="AG39" s="90">
        <f t="shared" si="5"/>
        <v>11947</v>
      </c>
      <c r="AH39" s="21">
        <v>29.96563746269031</v>
      </c>
      <c r="AI39" s="22">
        <v>5679</v>
      </c>
      <c r="AJ39" s="21">
        <v>27.19436862519753</v>
      </c>
      <c r="AK39" s="22">
        <v>6268</v>
      </c>
      <c r="AL39" s="23">
        <v>33.013799641841359</v>
      </c>
    </row>
    <row r="40" spans="1:38" ht="18" customHeight="1" x14ac:dyDescent="0.2">
      <c r="A40" s="48" t="s">
        <v>35</v>
      </c>
      <c r="B40" s="90">
        <f t="shared" si="0"/>
        <v>473</v>
      </c>
      <c r="C40" s="18">
        <v>13.599769982748706</v>
      </c>
      <c r="D40" s="17">
        <v>194</v>
      </c>
      <c r="E40" s="18">
        <v>10.741971207087486</v>
      </c>
      <c r="F40" s="17">
        <v>279</v>
      </c>
      <c r="G40" s="19">
        <v>16.686602870813395</v>
      </c>
      <c r="H40" s="90">
        <f t="shared" si="1"/>
        <v>538</v>
      </c>
      <c r="I40" s="18">
        <v>15.450890292935096</v>
      </c>
      <c r="J40" s="17">
        <v>236</v>
      </c>
      <c r="K40" s="18">
        <v>13.04588170259812</v>
      </c>
      <c r="L40" s="17">
        <v>302</v>
      </c>
      <c r="M40" s="18">
        <v>18.051404662283325</v>
      </c>
      <c r="N40" s="90">
        <f t="shared" si="2"/>
        <v>717</v>
      </c>
      <c r="O40" s="18">
        <v>20.444824636441403</v>
      </c>
      <c r="P40" s="17">
        <v>326</v>
      </c>
      <c r="Q40" s="18">
        <v>17.892425905598245</v>
      </c>
      <c r="R40" s="17">
        <v>391</v>
      </c>
      <c r="S40" s="20">
        <v>23.204747774480712</v>
      </c>
      <c r="T40" s="48" t="s">
        <v>35</v>
      </c>
      <c r="U40" s="90">
        <f t="shared" si="3"/>
        <v>871</v>
      </c>
      <c r="V40" s="21">
        <v>25.18068806013299</v>
      </c>
      <c r="W40" s="22">
        <v>416</v>
      </c>
      <c r="X40" s="21">
        <v>22.945394373965801</v>
      </c>
      <c r="Y40" s="22">
        <v>455</v>
      </c>
      <c r="Z40" s="23">
        <v>27.642770352369379</v>
      </c>
      <c r="AA40" s="90">
        <f t="shared" si="4"/>
        <v>1038</v>
      </c>
      <c r="AB40" s="21">
        <v>32.336448598099999</v>
      </c>
      <c r="AC40" s="22">
        <v>485</v>
      </c>
      <c r="AD40" s="21">
        <v>29.5551492992</v>
      </c>
      <c r="AE40" s="22">
        <v>553</v>
      </c>
      <c r="AF40" s="23">
        <v>35.245379222399997</v>
      </c>
      <c r="AG40" s="90">
        <f t="shared" si="5"/>
        <v>1131</v>
      </c>
      <c r="AH40" s="21">
        <v>37.228439763001973</v>
      </c>
      <c r="AI40" s="22">
        <v>531</v>
      </c>
      <c r="AJ40" s="21">
        <v>34.125964010282779</v>
      </c>
      <c r="AK40" s="22">
        <v>600</v>
      </c>
      <c r="AL40" s="23">
        <v>40.48582995951417</v>
      </c>
    </row>
    <row r="41" spans="1:38" ht="18" customHeight="1" x14ac:dyDescent="0.2">
      <c r="A41" s="48" t="s">
        <v>36</v>
      </c>
      <c r="B41" s="90">
        <f t="shared" si="0"/>
        <v>2061</v>
      </c>
      <c r="C41" s="18">
        <v>9.0665141650536683</v>
      </c>
      <c r="D41" s="17">
        <v>894</v>
      </c>
      <c r="E41" s="18">
        <v>7.7489815376614368</v>
      </c>
      <c r="F41" s="17">
        <v>1167</v>
      </c>
      <c r="G41" s="19">
        <v>10.424296560964716</v>
      </c>
      <c r="H41" s="90">
        <f t="shared" si="1"/>
        <v>2606</v>
      </c>
      <c r="I41" s="18">
        <v>11.313710167578362</v>
      </c>
      <c r="J41" s="17">
        <v>1146</v>
      </c>
      <c r="K41" s="18">
        <v>9.8470527582058782</v>
      </c>
      <c r="L41" s="17">
        <v>1460</v>
      </c>
      <c r="M41" s="18">
        <v>12.811512811512813</v>
      </c>
      <c r="N41" s="90">
        <f t="shared" si="2"/>
        <v>3544</v>
      </c>
      <c r="O41" s="18">
        <v>15.363939827459141</v>
      </c>
      <c r="P41" s="17">
        <v>1666</v>
      </c>
      <c r="Q41" s="18">
        <v>14.400553202523986</v>
      </c>
      <c r="R41" s="17">
        <v>1878</v>
      </c>
      <c r="S41" s="20">
        <v>16.333275352235173</v>
      </c>
      <c r="T41" s="48" t="s">
        <v>36</v>
      </c>
      <c r="U41" s="90">
        <f t="shared" si="3"/>
        <v>0</v>
      </c>
      <c r="V41" s="25" t="s">
        <v>47</v>
      </c>
      <c r="W41" s="24" t="s">
        <v>47</v>
      </c>
      <c r="X41" s="25" t="s">
        <v>47</v>
      </c>
      <c r="Y41" s="24" t="s">
        <v>53</v>
      </c>
      <c r="Z41" s="26" t="s">
        <v>53</v>
      </c>
      <c r="AA41" s="90">
        <f t="shared" si="4"/>
        <v>0</v>
      </c>
      <c r="AB41" s="25" t="s">
        <v>43</v>
      </c>
      <c r="AC41" s="24" t="s">
        <v>43</v>
      </c>
      <c r="AD41" s="25" t="s">
        <v>43</v>
      </c>
      <c r="AE41" s="24" t="s">
        <v>43</v>
      </c>
      <c r="AF41" s="26" t="s">
        <v>43</v>
      </c>
      <c r="AG41" s="90">
        <f t="shared" si="5"/>
        <v>0</v>
      </c>
      <c r="AH41" s="25" t="s">
        <v>43</v>
      </c>
      <c r="AI41" s="24" t="s">
        <v>43</v>
      </c>
      <c r="AJ41" s="25" t="s">
        <v>43</v>
      </c>
      <c r="AK41" s="24" t="s">
        <v>43</v>
      </c>
      <c r="AL41" s="26" t="s">
        <v>43</v>
      </c>
    </row>
    <row r="42" spans="1:38" ht="18" customHeight="1" x14ac:dyDescent="0.2">
      <c r="A42" s="48" t="s">
        <v>37</v>
      </c>
      <c r="B42" s="90">
        <f t="shared" si="0"/>
        <v>3473</v>
      </c>
      <c r="C42" s="18">
        <v>11.406332107199159</v>
      </c>
      <c r="D42" s="17">
        <v>1483</v>
      </c>
      <c r="E42" s="18">
        <v>9.7061326003010659</v>
      </c>
      <c r="F42" s="17">
        <v>1990</v>
      </c>
      <c r="G42" s="19">
        <v>13.118860834596877</v>
      </c>
      <c r="H42" s="90">
        <f t="shared" si="1"/>
        <v>4085</v>
      </c>
      <c r="I42" s="18">
        <v>13.462742642454604</v>
      </c>
      <c r="J42" s="17">
        <v>1768</v>
      </c>
      <c r="K42" s="18">
        <v>11.639236339697169</v>
      </c>
      <c r="L42" s="17">
        <v>2317</v>
      </c>
      <c r="M42" s="18">
        <v>15.290701511251898</v>
      </c>
      <c r="N42" s="90">
        <f t="shared" si="2"/>
        <v>5053</v>
      </c>
      <c r="O42" s="18">
        <v>17.609339606203172</v>
      </c>
      <c r="P42" s="17">
        <v>2300</v>
      </c>
      <c r="Q42" s="18">
        <v>15.998887033945463</v>
      </c>
      <c r="R42" s="17">
        <v>2753</v>
      </c>
      <c r="S42" s="20">
        <v>19.226202947133181</v>
      </c>
      <c r="T42" s="48" t="s">
        <v>37</v>
      </c>
      <c r="U42" s="90">
        <f t="shared" si="3"/>
        <v>0</v>
      </c>
      <c r="V42" s="25" t="s">
        <v>47</v>
      </c>
      <c r="W42" s="24" t="s">
        <v>47</v>
      </c>
      <c r="X42" s="25" t="s">
        <v>54</v>
      </c>
      <c r="Y42" s="24" t="s">
        <v>53</v>
      </c>
      <c r="Z42" s="27" t="s">
        <v>47</v>
      </c>
      <c r="AA42" s="90">
        <f t="shared" si="4"/>
        <v>0</v>
      </c>
      <c r="AB42" s="25" t="s">
        <v>43</v>
      </c>
      <c r="AC42" s="24" t="s">
        <v>43</v>
      </c>
      <c r="AD42" s="25" t="s">
        <v>43</v>
      </c>
      <c r="AE42" s="24" t="s">
        <v>43</v>
      </c>
      <c r="AF42" s="27" t="s">
        <v>43</v>
      </c>
      <c r="AG42" s="90">
        <f t="shared" si="5"/>
        <v>0</v>
      </c>
      <c r="AH42" s="25" t="s">
        <v>43</v>
      </c>
      <c r="AI42" s="24" t="s">
        <v>43</v>
      </c>
      <c r="AJ42" s="25" t="s">
        <v>43</v>
      </c>
      <c r="AK42" s="24" t="s">
        <v>43</v>
      </c>
      <c r="AL42" s="27" t="s">
        <v>43</v>
      </c>
    </row>
    <row r="43" spans="1:38" ht="18" customHeight="1" x14ac:dyDescent="0.2">
      <c r="A43" s="16" t="s">
        <v>38</v>
      </c>
      <c r="B43" s="90">
        <f t="shared" si="0"/>
        <v>1465</v>
      </c>
      <c r="C43" s="18">
        <v>13.007191689603125</v>
      </c>
      <c r="D43" s="17">
        <v>635</v>
      </c>
      <c r="E43" s="18">
        <v>10.895676046671241</v>
      </c>
      <c r="F43" s="17">
        <v>830</v>
      </c>
      <c r="G43" s="19">
        <v>15.271389144434222</v>
      </c>
      <c r="H43" s="90">
        <f t="shared" si="1"/>
        <v>1724</v>
      </c>
      <c r="I43" s="18">
        <v>15.822320117474304</v>
      </c>
      <c r="J43" s="17">
        <v>772</v>
      </c>
      <c r="K43" s="18">
        <v>13.66371681415929</v>
      </c>
      <c r="L43" s="17">
        <v>952</v>
      </c>
      <c r="M43" s="18">
        <v>18.147159740754862</v>
      </c>
      <c r="N43" s="90">
        <f t="shared" si="2"/>
        <v>2132</v>
      </c>
      <c r="O43" s="18">
        <v>20.605006282014109</v>
      </c>
      <c r="P43" s="17">
        <v>969</v>
      </c>
      <c r="Q43" s="18">
        <v>18.156267566048342</v>
      </c>
      <c r="R43" s="17">
        <v>1163</v>
      </c>
      <c r="S43" s="20">
        <v>23.213572854291417</v>
      </c>
      <c r="T43" s="16" t="s">
        <v>38</v>
      </c>
      <c r="U43" s="90">
        <f t="shared" si="3"/>
        <v>0</v>
      </c>
      <c r="V43" s="25" t="s">
        <v>47</v>
      </c>
      <c r="W43" s="24" t="s">
        <v>54</v>
      </c>
      <c r="X43" s="25" t="s">
        <v>47</v>
      </c>
      <c r="Y43" s="24" t="s">
        <v>47</v>
      </c>
      <c r="Z43" s="27" t="s">
        <v>53</v>
      </c>
      <c r="AA43" s="90">
        <f t="shared" si="4"/>
        <v>0</v>
      </c>
      <c r="AB43" s="25" t="s">
        <v>43</v>
      </c>
      <c r="AC43" s="24" t="s">
        <v>43</v>
      </c>
      <c r="AD43" s="25" t="s">
        <v>43</v>
      </c>
      <c r="AE43" s="24" t="s">
        <v>43</v>
      </c>
      <c r="AF43" s="27" t="s">
        <v>43</v>
      </c>
      <c r="AG43" s="90">
        <f t="shared" si="5"/>
        <v>0</v>
      </c>
      <c r="AH43" s="25" t="s">
        <v>43</v>
      </c>
      <c r="AI43" s="24" t="s">
        <v>43</v>
      </c>
      <c r="AJ43" s="25" t="s">
        <v>43</v>
      </c>
      <c r="AK43" s="24" t="s">
        <v>43</v>
      </c>
      <c r="AL43" s="27" t="s">
        <v>43</v>
      </c>
    </row>
    <row r="44" spans="1:38" ht="18" customHeight="1" thickBot="1" x14ac:dyDescent="0.25">
      <c r="A44" s="28" t="s">
        <v>39</v>
      </c>
      <c r="B44" s="91">
        <f t="shared" si="0"/>
        <v>1900</v>
      </c>
      <c r="C44" s="30">
        <v>16.560620587466225</v>
      </c>
      <c r="D44" s="29">
        <v>797</v>
      </c>
      <c r="E44" s="30">
        <v>14.009492002109333</v>
      </c>
      <c r="F44" s="29">
        <v>1103</v>
      </c>
      <c r="G44" s="31">
        <v>19.069847856154908</v>
      </c>
      <c r="H44" s="91">
        <f t="shared" si="1"/>
        <v>2159</v>
      </c>
      <c r="I44" s="30">
        <v>19.085926449787834</v>
      </c>
      <c r="J44" s="29">
        <v>910</v>
      </c>
      <c r="K44" s="30">
        <v>16.328727794724564</v>
      </c>
      <c r="L44" s="29">
        <v>1249</v>
      </c>
      <c r="M44" s="30">
        <v>21.763373410001744</v>
      </c>
      <c r="N44" s="91">
        <f t="shared" si="2"/>
        <v>2500</v>
      </c>
      <c r="O44" s="30">
        <v>23.09895592719209</v>
      </c>
      <c r="P44" s="29">
        <v>1085</v>
      </c>
      <c r="Q44" s="30">
        <v>20.318352059925093</v>
      </c>
      <c r="R44" s="29">
        <v>1415</v>
      </c>
      <c r="S44" s="87">
        <v>25.80703994163779</v>
      </c>
      <c r="T44" s="28" t="s">
        <v>39</v>
      </c>
      <c r="U44" s="91">
        <f t="shared" si="3"/>
        <v>0</v>
      </c>
      <c r="V44" s="33" t="s">
        <v>47</v>
      </c>
      <c r="W44" s="32" t="s">
        <v>47</v>
      </c>
      <c r="X44" s="33" t="s">
        <v>47</v>
      </c>
      <c r="Y44" s="32" t="s">
        <v>53</v>
      </c>
      <c r="Z44" s="34" t="s">
        <v>47</v>
      </c>
      <c r="AA44" s="91">
        <f t="shared" si="4"/>
        <v>0</v>
      </c>
      <c r="AB44" s="33" t="s">
        <v>43</v>
      </c>
      <c r="AC44" s="32" t="s">
        <v>43</v>
      </c>
      <c r="AD44" s="33" t="s">
        <v>43</v>
      </c>
      <c r="AE44" s="32" t="s">
        <v>43</v>
      </c>
      <c r="AF44" s="34" t="s">
        <v>43</v>
      </c>
      <c r="AG44" s="91">
        <f t="shared" si="5"/>
        <v>0</v>
      </c>
      <c r="AH44" s="33" t="s">
        <v>43</v>
      </c>
      <c r="AI44" s="32" t="s">
        <v>43</v>
      </c>
      <c r="AJ44" s="33" t="s">
        <v>43</v>
      </c>
      <c r="AK44" s="32" t="s">
        <v>43</v>
      </c>
      <c r="AL44" s="34" t="s">
        <v>43</v>
      </c>
    </row>
    <row r="45" spans="1:38" ht="18" customHeight="1" x14ac:dyDescent="0.2">
      <c r="A45" s="129" t="s">
        <v>119</v>
      </c>
      <c r="C45" s="64"/>
      <c r="D45" s="64"/>
      <c r="E45" s="64"/>
      <c r="F45" s="64"/>
      <c r="G45" s="64"/>
      <c r="H45" s="64"/>
      <c r="I45" s="64"/>
      <c r="J45" s="64"/>
      <c r="K45" s="64"/>
      <c r="L45" s="64"/>
      <c r="M45" s="64"/>
      <c r="N45" s="64"/>
      <c r="O45" s="64"/>
      <c r="P45" s="64"/>
      <c r="Q45" s="64"/>
      <c r="R45" s="64"/>
      <c r="S45" s="64"/>
      <c r="T45" s="129"/>
      <c r="U45" s="64"/>
      <c r="V45" s="64"/>
      <c r="W45" s="64"/>
      <c r="X45" s="64"/>
      <c r="Y45" s="64"/>
      <c r="Z45" s="64"/>
      <c r="AA45" s="64"/>
      <c r="AB45" s="64"/>
      <c r="AC45" s="64"/>
      <c r="AD45" s="64"/>
      <c r="AE45" s="64"/>
      <c r="AG45" s="117"/>
      <c r="AH45" s="117"/>
      <c r="AI45" s="117"/>
      <c r="AJ45" s="117"/>
      <c r="AK45" s="117"/>
    </row>
    <row r="46" spans="1:38" ht="18" customHeight="1" x14ac:dyDescent="0.2">
      <c r="A46" s="120" t="s">
        <v>156</v>
      </c>
      <c r="B46" s="120"/>
      <c r="C46" s="120"/>
      <c r="D46" s="120"/>
      <c r="E46" s="120"/>
      <c r="F46" s="120"/>
      <c r="G46" s="120"/>
      <c r="H46" s="120"/>
      <c r="I46" s="120"/>
      <c r="J46" s="120"/>
      <c r="K46" s="120"/>
      <c r="L46" s="120"/>
      <c r="M46" s="120"/>
      <c r="N46" s="120"/>
      <c r="O46" s="120"/>
      <c r="P46" s="120"/>
      <c r="Q46" s="120"/>
      <c r="R46" s="120"/>
      <c r="S46" s="120"/>
      <c r="T46" s="120"/>
      <c r="U46" s="120"/>
      <c r="V46" s="120"/>
      <c r="W46" s="120"/>
      <c r="X46" s="120"/>
      <c r="Y46" s="120"/>
      <c r="Z46" s="120"/>
      <c r="AA46" s="120"/>
      <c r="AB46" s="120"/>
      <c r="AC46" s="120"/>
      <c r="AD46" s="120"/>
      <c r="AE46" s="120"/>
      <c r="AF46" s="120"/>
      <c r="AG46" s="120"/>
      <c r="AH46" s="120"/>
      <c r="AI46" s="120"/>
      <c r="AJ46" s="120"/>
      <c r="AK46" s="120"/>
      <c r="AL46" s="120"/>
    </row>
    <row r="47" spans="1:38" x14ac:dyDescent="0.2">
      <c r="A47" s="44" t="s">
        <v>157</v>
      </c>
      <c r="B47" s="121"/>
      <c r="C47" s="121"/>
      <c r="D47" s="121"/>
      <c r="E47" s="121"/>
      <c r="F47" s="121"/>
      <c r="G47" s="121"/>
      <c r="H47" s="121"/>
      <c r="I47" s="121"/>
      <c r="J47" s="121"/>
      <c r="K47" s="121"/>
      <c r="L47" s="121"/>
      <c r="M47" s="121"/>
      <c r="N47" s="121"/>
      <c r="O47" s="121"/>
      <c r="P47" s="121"/>
      <c r="Q47" s="121"/>
      <c r="R47" s="121"/>
      <c r="S47" s="121"/>
      <c r="U47" s="121"/>
      <c r="V47" s="121"/>
      <c r="W47" s="121"/>
      <c r="X47" s="121"/>
      <c r="Y47" s="121"/>
      <c r="Z47" s="121"/>
      <c r="AA47" s="121"/>
      <c r="AB47" s="121"/>
      <c r="AC47" s="121"/>
      <c r="AD47" s="121"/>
      <c r="AE47" s="121"/>
      <c r="AF47" s="121"/>
      <c r="AG47" s="121"/>
      <c r="AH47" s="121"/>
      <c r="AI47" s="121"/>
      <c r="AJ47" s="121"/>
      <c r="AK47" s="121"/>
      <c r="AL47" s="121"/>
    </row>
  </sheetData>
  <mergeCells count="26">
    <mergeCell ref="AG2:AL2"/>
    <mergeCell ref="AG3:AH3"/>
    <mergeCell ref="AI3:AJ3"/>
    <mergeCell ref="AK3:AL3"/>
    <mergeCell ref="A2:A3"/>
    <mergeCell ref="U2:Z2"/>
    <mergeCell ref="U3:V3"/>
    <mergeCell ref="D3:E3"/>
    <mergeCell ref="F3:G3"/>
    <mergeCell ref="J3:K3"/>
    <mergeCell ref="L3:M3"/>
    <mergeCell ref="Y3:Z3"/>
    <mergeCell ref="B3:C3"/>
    <mergeCell ref="H3:I3"/>
    <mergeCell ref="N3:O3"/>
    <mergeCell ref="P3:Q3"/>
    <mergeCell ref="R3:S3"/>
    <mergeCell ref="W3:X3"/>
    <mergeCell ref="T2:T3"/>
    <mergeCell ref="AE3:AF3"/>
    <mergeCell ref="B2:G2"/>
    <mergeCell ref="H2:M2"/>
    <mergeCell ref="N2:S2"/>
    <mergeCell ref="AA2:AF2"/>
    <mergeCell ref="AA3:AB3"/>
    <mergeCell ref="AC3:AD3"/>
  </mergeCells>
  <phoneticPr fontId="6"/>
  <pageMargins left="0.59055118110236227" right="0.59055118110236227" top="0.59055118110236227" bottom="0" header="0.39370078740157483" footer="0.39370078740157483"/>
  <headerFooter>
    <oddHeader>&amp;R&amp;"メイリオ,レギュラー"&amp;A</oddHeader>
  </headerFooter>
  <colBreaks count="1" manualBreakCount="1">
    <brk id="19" max="46"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view="pageBreakPreview" zoomScaleNormal="100" zoomScaleSheetLayoutView="100" workbookViewId="0">
      <pane xSplit="1" ySplit="3" topLeftCell="B4" activePane="bottomRight" state="frozen"/>
      <selection activeCell="D8" sqref="D8"/>
      <selection pane="topRight" activeCell="D8" sqref="D8"/>
      <selection pane="bottomLeft" activeCell="D8" sqref="D8"/>
      <selection pane="bottomRight"/>
    </sheetView>
  </sheetViews>
  <sheetFormatPr defaultColWidth="9" defaultRowHeight="18" customHeight="1" x14ac:dyDescent="0.2"/>
  <cols>
    <col min="1" max="1" width="9.08984375" style="56" customWidth="1"/>
    <col min="2" max="2" width="12.453125" style="45" customWidth="1"/>
    <col min="3" max="4" width="11.1796875" style="45" customWidth="1"/>
    <col min="5" max="5" width="12.453125" style="45" customWidth="1" collapsed="1"/>
    <col min="6" max="7" width="11.1796875" style="45" customWidth="1"/>
    <col min="8" max="8" width="12.453125" style="45" customWidth="1"/>
    <col min="9" max="10" width="11.1796875" style="45" customWidth="1"/>
    <col min="11" max="11" width="12.453125" style="45" customWidth="1"/>
    <col min="12" max="13" width="11.1796875" style="45" customWidth="1"/>
    <col min="14" max="14" width="12.453125" style="45" customWidth="1"/>
    <col min="15" max="16" width="11.1796875" style="45" customWidth="1"/>
    <col min="17" max="17" width="9.36328125" style="56" customWidth="1"/>
    <col min="18" max="18" width="12.453125" style="45" customWidth="1"/>
    <col min="19" max="20" width="11.1796875" style="45" customWidth="1"/>
    <col min="21" max="21" width="12.453125" style="350" customWidth="1"/>
    <col min="22" max="23" width="11.1796875" style="350" customWidth="1"/>
    <col min="24" max="16384" width="9" style="45"/>
  </cols>
  <sheetData>
    <row r="1" spans="1:23" ht="18" customHeight="1" thickBot="1" x14ac:dyDescent="0.25">
      <c r="A1" s="114" t="s">
        <v>127</v>
      </c>
      <c r="B1" s="114"/>
      <c r="C1" s="114"/>
      <c r="D1" s="114"/>
      <c r="E1" s="114"/>
      <c r="F1" s="56"/>
      <c r="G1" s="56"/>
      <c r="H1" s="406"/>
      <c r="I1" s="406"/>
      <c r="J1" s="406"/>
      <c r="M1" s="56"/>
      <c r="N1" s="56"/>
      <c r="O1" s="56"/>
      <c r="P1" s="244" t="s">
        <v>85</v>
      </c>
      <c r="Q1" s="114" t="s">
        <v>127</v>
      </c>
      <c r="S1" s="243"/>
      <c r="T1" s="243"/>
      <c r="V1" s="351"/>
      <c r="W1" s="351" t="s">
        <v>85</v>
      </c>
    </row>
    <row r="2" spans="1:23" ht="18" customHeight="1" x14ac:dyDescent="0.2">
      <c r="A2" s="404" t="s">
        <v>181</v>
      </c>
      <c r="B2" s="401" t="s">
        <v>86</v>
      </c>
      <c r="C2" s="402"/>
      <c r="D2" s="403"/>
      <c r="E2" s="401" t="s">
        <v>87</v>
      </c>
      <c r="F2" s="402"/>
      <c r="G2" s="403"/>
      <c r="H2" s="401" t="s">
        <v>88</v>
      </c>
      <c r="I2" s="402"/>
      <c r="J2" s="403"/>
      <c r="K2" s="401" t="s">
        <v>89</v>
      </c>
      <c r="L2" s="402"/>
      <c r="M2" s="403"/>
      <c r="N2" s="401" t="s">
        <v>90</v>
      </c>
      <c r="O2" s="402"/>
      <c r="P2" s="403"/>
      <c r="Q2" s="404" t="s">
        <v>181</v>
      </c>
      <c r="R2" s="401" t="s">
        <v>91</v>
      </c>
      <c r="S2" s="402"/>
      <c r="T2" s="403"/>
      <c r="U2" s="401" t="s">
        <v>175</v>
      </c>
      <c r="V2" s="402"/>
      <c r="W2" s="403"/>
    </row>
    <row r="3" spans="1:23" ht="36" customHeight="1" thickBot="1" x14ac:dyDescent="0.25">
      <c r="A3" s="405"/>
      <c r="B3" s="163" t="s">
        <v>93</v>
      </c>
      <c r="C3" s="164" t="s">
        <v>103</v>
      </c>
      <c r="D3" s="165" t="s">
        <v>104</v>
      </c>
      <c r="E3" s="163" t="s">
        <v>93</v>
      </c>
      <c r="F3" s="164" t="s">
        <v>103</v>
      </c>
      <c r="G3" s="165" t="s">
        <v>104</v>
      </c>
      <c r="H3" s="163" t="s">
        <v>93</v>
      </c>
      <c r="I3" s="164" t="s">
        <v>103</v>
      </c>
      <c r="J3" s="165" t="s">
        <v>104</v>
      </c>
      <c r="K3" s="163" t="s">
        <v>93</v>
      </c>
      <c r="L3" s="164" t="s">
        <v>103</v>
      </c>
      <c r="M3" s="165" t="s">
        <v>104</v>
      </c>
      <c r="N3" s="163" t="s">
        <v>93</v>
      </c>
      <c r="O3" s="164" t="s">
        <v>103</v>
      </c>
      <c r="P3" s="165" t="s">
        <v>104</v>
      </c>
      <c r="Q3" s="405"/>
      <c r="R3" s="163" t="s">
        <v>93</v>
      </c>
      <c r="S3" s="164" t="s">
        <v>103</v>
      </c>
      <c r="T3" s="165" t="s">
        <v>104</v>
      </c>
      <c r="U3" s="163" t="s">
        <v>93</v>
      </c>
      <c r="V3" s="164" t="s">
        <v>103</v>
      </c>
      <c r="W3" s="165" t="s">
        <v>104</v>
      </c>
    </row>
    <row r="4" spans="1:23" ht="18" customHeight="1" x14ac:dyDescent="0.2">
      <c r="A4" s="180" t="s">
        <v>105</v>
      </c>
      <c r="B4" s="255">
        <f t="shared" ref="B4:P4" si="0">SUM(B5:B6)</f>
        <v>1771388</v>
      </c>
      <c r="C4" s="260">
        <f t="shared" si="0"/>
        <v>30834</v>
      </c>
      <c r="D4" s="263">
        <f t="shared" si="0"/>
        <v>145038</v>
      </c>
      <c r="E4" s="255">
        <f t="shared" si="0"/>
        <v>1916713</v>
      </c>
      <c r="F4" s="260">
        <f t="shared" si="0"/>
        <v>35529</v>
      </c>
      <c r="G4" s="263">
        <f t="shared" si="0"/>
        <v>168962</v>
      </c>
      <c r="H4" s="255">
        <f t="shared" si="0"/>
        <v>2058621</v>
      </c>
      <c r="I4" s="260">
        <f t="shared" si="0"/>
        <v>40573</v>
      </c>
      <c r="J4" s="263">
        <f t="shared" si="0"/>
        <v>199513</v>
      </c>
      <c r="K4" s="255">
        <f t="shared" si="0"/>
        <v>2172367</v>
      </c>
      <c r="L4" s="260">
        <f t="shared" si="0"/>
        <v>45961</v>
      </c>
      <c r="M4" s="263">
        <f t="shared" si="0"/>
        <v>230232</v>
      </c>
      <c r="N4" s="255">
        <f t="shared" si="0"/>
        <v>2269363</v>
      </c>
      <c r="O4" s="260">
        <f t="shared" si="0"/>
        <v>49973</v>
      </c>
      <c r="P4" s="263">
        <f t="shared" si="0"/>
        <v>261317</v>
      </c>
      <c r="Q4" s="180" t="s">
        <v>105</v>
      </c>
      <c r="R4" s="255">
        <f t="shared" ref="R4:W4" si="1">SUM(R5:R6)</f>
        <v>2315349</v>
      </c>
      <c r="S4" s="260">
        <f t="shared" si="1"/>
        <v>52208</v>
      </c>
      <c r="T4" s="263">
        <f t="shared" si="1"/>
        <v>276884</v>
      </c>
      <c r="U4" s="255">
        <f t="shared" si="1"/>
        <v>2350377</v>
      </c>
      <c r="V4" s="260">
        <f t="shared" si="1"/>
        <v>54961</v>
      </c>
      <c r="W4" s="263">
        <f t="shared" si="1"/>
        <v>297056</v>
      </c>
    </row>
    <row r="5" spans="1:23" ht="18" customHeight="1" x14ac:dyDescent="0.2">
      <c r="A5" s="154" t="s">
        <v>74</v>
      </c>
      <c r="B5" s="254">
        <f t="shared" ref="B5:P5" si="2">SUM(B7:B25)</f>
        <v>1698795</v>
      </c>
      <c r="C5" s="261">
        <f t="shared" si="2"/>
        <v>29504</v>
      </c>
      <c r="D5" s="264">
        <f t="shared" si="2"/>
        <v>139180</v>
      </c>
      <c r="E5" s="254">
        <f t="shared" si="2"/>
        <v>1836812</v>
      </c>
      <c r="F5" s="261">
        <f t="shared" si="2"/>
        <v>33979</v>
      </c>
      <c r="G5" s="264">
        <f t="shared" si="2"/>
        <v>162112</v>
      </c>
      <c r="H5" s="254">
        <f t="shared" si="2"/>
        <v>1974042</v>
      </c>
      <c r="I5" s="261">
        <f t="shared" si="2"/>
        <v>38759</v>
      </c>
      <c r="J5" s="264">
        <f t="shared" si="2"/>
        <v>191358</v>
      </c>
      <c r="K5" s="254">
        <f t="shared" si="2"/>
        <v>2084801</v>
      </c>
      <c r="L5" s="261">
        <f t="shared" si="2"/>
        <v>43901</v>
      </c>
      <c r="M5" s="264">
        <f t="shared" si="2"/>
        <v>220847</v>
      </c>
      <c r="N5" s="254">
        <f t="shared" si="2"/>
        <v>2196473</v>
      </c>
      <c r="O5" s="261">
        <f t="shared" si="2"/>
        <v>48137</v>
      </c>
      <c r="P5" s="264">
        <f t="shared" si="2"/>
        <v>252709</v>
      </c>
      <c r="Q5" s="154" t="s">
        <v>74</v>
      </c>
      <c r="R5" s="254">
        <f t="shared" ref="R5:W5" si="3">SUM(R7:R25)</f>
        <v>2243530</v>
      </c>
      <c r="S5" s="261">
        <f t="shared" si="3"/>
        <v>50295</v>
      </c>
      <c r="T5" s="264">
        <f t="shared" si="3"/>
        <v>268107</v>
      </c>
      <c r="U5" s="254">
        <f t="shared" si="3"/>
        <v>2277034</v>
      </c>
      <c r="V5" s="261">
        <f t="shared" si="3"/>
        <v>52811</v>
      </c>
      <c r="W5" s="264">
        <f t="shared" si="3"/>
        <v>287457</v>
      </c>
    </row>
    <row r="6" spans="1:23" ht="18" customHeight="1" thickBot="1" x14ac:dyDescent="0.25">
      <c r="A6" s="245" t="s">
        <v>2</v>
      </c>
      <c r="B6" s="253">
        <f t="shared" ref="B6:P6" si="4">SUM(B26:B43)</f>
        <v>72593</v>
      </c>
      <c r="C6" s="262">
        <f t="shared" si="4"/>
        <v>1330</v>
      </c>
      <c r="D6" s="265">
        <f t="shared" si="4"/>
        <v>5858</v>
      </c>
      <c r="E6" s="253">
        <f t="shared" si="4"/>
        <v>79901</v>
      </c>
      <c r="F6" s="262">
        <f t="shared" si="4"/>
        <v>1550</v>
      </c>
      <c r="G6" s="265">
        <f t="shared" si="4"/>
        <v>6850</v>
      </c>
      <c r="H6" s="253">
        <f t="shared" si="4"/>
        <v>84579</v>
      </c>
      <c r="I6" s="262">
        <f t="shared" si="4"/>
        <v>1814</v>
      </c>
      <c r="J6" s="265">
        <f t="shared" si="4"/>
        <v>8155</v>
      </c>
      <c r="K6" s="253">
        <f t="shared" si="4"/>
        <v>87566</v>
      </c>
      <c r="L6" s="262">
        <f t="shared" si="4"/>
        <v>2060</v>
      </c>
      <c r="M6" s="265">
        <f t="shared" si="4"/>
        <v>9385</v>
      </c>
      <c r="N6" s="253">
        <f t="shared" si="4"/>
        <v>72890</v>
      </c>
      <c r="O6" s="262">
        <f t="shared" si="4"/>
        <v>1836</v>
      </c>
      <c r="P6" s="265">
        <f t="shared" si="4"/>
        <v>8608</v>
      </c>
      <c r="Q6" s="245" t="s">
        <v>2</v>
      </c>
      <c r="R6" s="253">
        <f t="shared" ref="R6:W6" si="5">SUM(R26:R43)</f>
        <v>71819</v>
      </c>
      <c r="S6" s="262">
        <f t="shared" si="5"/>
        <v>1913</v>
      </c>
      <c r="T6" s="265">
        <f t="shared" si="5"/>
        <v>8777</v>
      </c>
      <c r="U6" s="253">
        <f t="shared" si="5"/>
        <v>73343</v>
      </c>
      <c r="V6" s="262">
        <f t="shared" si="5"/>
        <v>2150</v>
      </c>
      <c r="W6" s="265">
        <f t="shared" si="5"/>
        <v>9599</v>
      </c>
    </row>
    <row r="7" spans="1:23" ht="18" customHeight="1" thickTop="1" x14ac:dyDescent="0.2">
      <c r="A7" s="47" t="s">
        <v>3</v>
      </c>
      <c r="B7" s="79">
        <v>740536</v>
      </c>
      <c r="C7" s="6">
        <v>12518</v>
      </c>
      <c r="D7" s="83">
        <v>59891</v>
      </c>
      <c r="E7" s="79">
        <v>794317</v>
      </c>
      <c r="F7" s="6">
        <v>14047</v>
      </c>
      <c r="G7" s="83">
        <v>69453</v>
      </c>
      <c r="H7" s="79">
        <v>853475</v>
      </c>
      <c r="I7" s="6">
        <v>16029</v>
      </c>
      <c r="J7" s="83">
        <v>81495</v>
      </c>
      <c r="K7" s="79">
        <v>905635</v>
      </c>
      <c r="L7" s="6">
        <v>18065</v>
      </c>
      <c r="M7" s="83">
        <v>93555</v>
      </c>
      <c r="N7" s="79">
        <v>947693</v>
      </c>
      <c r="O7" s="6">
        <v>20062</v>
      </c>
      <c r="P7" s="7">
        <v>107099</v>
      </c>
      <c r="Q7" s="47" t="s">
        <v>3</v>
      </c>
      <c r="R7" s="79">
        <v>966951</v>
      </c>
      <c r="S7" s="6">
        <v>20440</v>
      </c>
      <c r="T7" s="7">
        <v>113251</v>
      </c>
      <c r="U7" s="79">
        <v>971451</v>
      </c>
      <c r="V7" s="6">
        <v>21312</v>
      </c>
      <c r="W7" s="7">
        <v>120031</v>
      </c>
    </row>
    <row r="8" spans="1:23" ht="18" customHeight="1" x14ac:dyDescent="0.2">
      <c r="A8" s="47" t="s">
        <v>4</v>
      </c>
      <c r="B8" s="79">
        <v>261150</v>
      </c>
      <c r="C8" s="6">
        <v>4884</v>
      </c>
      <c r="D8" s="83">
        <v>21830</v>
      </c>
      <c r="E8" s="79">
        <v>276913</v>
      </c>
      <c r="F8" s="6">
        <v>5498</v>
      </c>
      <c r="G8" s="83">
        <v>25106</v>
      </c>
      <c r="H8" s="79">
        <v>297525</v>
      </c>
      <c r="I8" s="6">
        <v>6266</v>
      </c>
      <c r="J8" s="83">
        <v>29486</v>
      </c>
      <c r="K8" s="79">
        <v>319257</v>
      </c>
      <c r="L8" s="6">
        <v>6851</v>
      </c>
      <c r="M8" s="83">
        <v>33832</v>
      </c>
      <c r="N8" s="79">
        <v>341516</v>
      </c>
      <c r="O8" s="6">
        <v>7101</v>
      </c>
      <c r="P8" s="7">
        <v>38299</v>
      </c>
      <c r="Q8" s="47" t="s">
        <v>4</v>
      </c>
      <c r="R8" s="79">
        <v>351736</v>
      </c>
      <c r="S8" s="6">
        <v>7404</v>
      </c>
      <c r="T8" s="7">
        <v>39622</v>
      </c>
      <c r="U8" s="79">
        <v>373427</v>
      </c>
      <c r="V8" s="6">
        <v>7758</v>
      </c>
      <c r="W8" s="7">
        <v>43811</v>
      </c>
    </row>
    <row r="9" spans="1:23" ht="18" customHeight="1" x14ac:dyDescent="0.2">
      <c r="A9" s="47" t="s">
        <v>12</v>
      </c>
      <c r="B9" s="79">
        <v>117670</v>
      </c>
      <c r="C9" s="6">
        <v>2004</v>
      </c>
      <c r="D9" s="83">
        <v>8590</v>
      </c>
      <c r="E9" s="79">
        <v>132714</v>
      </c>
      <c r="F9" s="6">
        <v>2422</v>
      </c>
      <c r="G9" s="83">
        <v>10779</v>
      </c>
      <c r="H9" s="79">
        <v>146710</v>
      </c>
      <c r="I9" s="6">
        <v>2921</v>
      </c>
      <c r="J9" s="83">
        <v>13320</v>
      </c>
      <c r="K9" s="79">
        <v>154208</v>
      </c>
      <c r="L9" s="6">
        <v>3397</v>
      </c>
      <c r="M9" s="83">
        <v>16056</v>
      </c>
      <c r="N9" s="79">
        <v>177256</v>
      </c>
      <c r="O9" s="6">
        <v>4252</v>
      </c>
      <c r="P9" s="7">
        <v>20225</v>
      </c>
      <c r="Q9" s="47" t="s">
        <v>12</v>
      </c>
      <c r="R9" s="79">
        <v>180796</v>
      </c>
      <c r="S9" s="6">
        <v>4502</v>
      </c>
      <c r="T9" s="7">
        <v>22219</v>
      </c>
      <c r="U9" s="79">
        <v>181991</v>
      </c>
      <c r="V9" s="6">
        <v>4756</v>
      </c>
      <c r="W9" s="7">
        <v>24068</v>
      </c>
    </row>
    <row r="10" spans="1:23" ht="18" customHeight="1" x14ac:dyDescent="0.2">
      <c r="A10" s="47" t="s">
        <v>5</v>
      </c>
      <c r="B10" s="79">
        <v>94577</v>
      </c>
      <c r="C10" s="6">
        <v>1779</v>
      </c>
      <c r="D10" s="83">
        <v>9535</v>
      </c>
      <c r="E10" s="79">
        <v>99631</v>
      </c>
      <c r="F10" s="6">
        <v>2035</v>
      </c>
      <c r="G10" s="83">
        <v>10341</v>
      </c>
      <c r="H10" s="79">
        <v>103957</v>
      </c>
      <c r="I10" s="6">
        <v>2145</v>
      </c>
      <c r="J10" s="83">
        <v>12038</v>
      </c>
      <c r="K10" s="79">
        <v>105801</v>
      </c>
      <c r="L10" s="6">
        <v>2468</v>
      </c>
      <c r="M10" s="83">
        <v>13562</v>
      </c>
      <c r="N10" s="79">
        <v>105790</v>
      </c>
      <c r="O10" s="6">
        <v>2824</v>
      </c>
      <c r="P10" s="7">
        <v>14525</v>
      </c>
      <c r="Q10" s="47" t="s">
        <v>5</v>
      </c>
      <c r="R10" s="79">
        <v>103846</v>
      </c>
      <c r="S10" s="6">
        <v>2846</v>
      </c>
      <c r="T10" s="7">
        <v>14901</v>
      </c>
      <c r="U10" s="79">
        <v>100722</v>
      </c>
      <c r="V10" s="6">
        <v>2822</v>
      </c>
      <c r="W10" s="7">
        <v>15800</v>
      </c>
    </row>
    <row r="11" spans="1:23" ht="18" customHeight="1" x14ac:dyDescent="0.2">
      <c r="A11" s="47" t="s">
        <v>6</v>
      </c>
      <c r="B11" s="79">
        <v>50951</v>
      </c>
      <c r="C11" s="6">
        <v>930</v>
      </c>
      <c r="D11" s="83">
        <v>4215</v>
      </c>
      <c r="E11" s="79">
        <v>56009</v>
      </c>
      <c r="F11" s="6">
        <v>1137</v>
      </c>
      <c r="G11" s="83">
        <v>5019</v>
      </c>
      <c r="H11" s="79">
        <v>58665</v>
      </c>
      <c r="I11" s="6">
        <v>1343</v>
      </c>
      <c r="J11" s="83">
        <v>5938</v>
      </c>
      <c r="K11" s="79">
        <v>61228</v>
      </c>
      <c r="L11" s="6">
        <v>1379</v>
      </c>
      <c r="M11" s="83">
        <v>6694</v>
      </c>
      <c r="N11" s="79">
        <v>63871</v>
      </c>
      <c r="O11" s="6">
        <v>1637</v>
      </c>
      <c r="P11" s="7">
        <v>8214</v>
      </c>
      <c r="Q11" s="47" t="s">
        <v>6</v>
      </c>
      <c r="R11" s="79">
        <v>64728</v>
      </c>
      <c r="S11" s="6">
        <v>1660</v>
      </c>
      <c r="T11" s="7">
        <v>8566</v>
      </c>
      <c r="U11" s="79">
        <v>64888</v>
      </c>
      <c r="V11" s="6">
        <v>1796</v>
      </c>
      <c r="W11" s="7">
        <v>9066</v>
      </c>
    </row>
    <row r="12" spans="1:23" ht="18" customHeight="1" x14ac:dyDescent="0.2">
      <c r="A12" s="47" t="s">
        <v>7</v>
      </c>
      <c r="B12" s="79">
        <v>40395</v>
      </c>
      <c r="C12" s="6">
        <v>600</v>
      </c>
      <c r="D12" s="83">
        <v>3773</v>
      </c>
      <c r="E12" s="79">
        <v>41359</v>
      </c>
      <c r="F12" s="6">
        <v>723</v>
      </c>
      <c r="G12" s="83">
        <v>4020</v>
      </c>
      <c r="H12" s="79">
        <v>43344</v>
      </c>
      <c r="I12" s="6">
        <v>802</v>
      </c>
      <c r="J12" s="83">
        <v>4438</v>
      </c>
      <c r="K12" s="79">
        <v>45288</v>
      </c>
      <c r="L12" s="6">
        <v>816</v>
      </c>
      <c r="M12" s="83">
        <v>4859</v>
      </c>
      <c r="N12" s="79">
        <v>47259</v>
      </c>
      <c r="O12" s="6">
        <v>850</v>
      </c>
      <c r="P12" s="7">
        <v>5302</v>
      </c>
      <c r="Q12" s="47" t="s">
        <v>7</v>
      </c>
      <c r="R12" s="79">
        <v>46647</v>
      </c>
      <c r="S12" s="6">
        <v>917</v>
      </c>
      <c r="T12" s="7">
        <v>5359</v>
      </c>
      <c r="U12" s="79">
        <v>47342</v>
      </c>
      <c r="V12" s="6">
        <v>1001</v>
      </c>
      <c r="W12" s="7">
        <v>5677</v>
      </c>
    </row>
    <row r="13" spans="1:23" ht="18" customHeight="1" x14ac:dyDescent="0.2">
      <c r="A13" s="47" t="s">
        <v>8</v>
      </c>
      <c r="B13" s="79">
        <v>79594</v>
      </c>
      <c r="C13" s="6">
        <v>1282</v>
      </c>
      <c r="D13" s="83">
        <v>6457</v>
      </c>
      <c r="E13" s="79">
        <v>87787</v>
      </c>
      <c r="F13" s="6">
        <v>1614</v>
      </c>
      <c r="G13" s="83">
        <v>7730</v>
      </c>
      <c r="H13" s="79">
        <v>94584</v>
      </c>
      <c r="I13" s="6">
        <v>1829</v>
      </c>
      <c r="J13" s="83">
        <v>9180</v>
      </c>
      <c r="K13" s="79">
        <v>99889</v>
      </c>
      <c r="L13" s="6">
        <v>1995</v>
      </c>
      <c r="M13" s="83">
        <v>10421</v>
      </c>
      <c r="N13" s="79">
        <v>105314</v>
      </c>
      <c r="O13" s="6">
        <v>2142</v>
      </c>
      <c r="P13" s="7">
        <v>12057</v>
      </c>
      <c r="Q13" s="47" t="s">
        <v>8</v>
      </c>
      <c r="R13" s="79">
        <v>109416</v>
      </c>
      <c r="S13" s="6">
        <v>2336</v>
      </c>
      <c r="T13" s="7">
        <v>12747</v>
      </c>
      <c r="U13" s="79">
        <v>114000</v>
      </c>
      <c r="V13" s="6">
        <v>2514</v>
      </c>
      <c r="W13" s="7">
        <v>13859</v>
      </c>
    </row>
    <row r="14" spans="1:23" ht="18" customHeight="1" x14ac:dyDescent="0.2">
      <c r="A14" s="47" t="s">
        <v>9</v>
      </c>
      <c r="B14" s="79">
        <v>37753</v>
      </c>
      <c r="C14" s="6">
        <v>770</v>
      </c>
      <c r="D14" s="83">
        <v>3722</v>
      </c>
      <c r="E14" s="79">
        <v>41231</v>
      </c>
      <c r="F14" s="6">
        <v>862</v>
      </c>
      <c r="G14" s="83">
        <v>4217</v>
      </c>
      <c r="H14" s="79">
        <v>43512</v>
      </c>
      <c r="I14" s="6">
        <v>945</v>
      </c>
      <c r="J14" s="83">
        <v>4960</v>
      </c>
      <c r="K14" s="79">
        <v>44571</v>
      </c>
      <c r="L14" s="6">
        <v>1049</v>
      </c>
      <c r="M14" s="83">
        <v>5675</v>
      </c>
      <c r="N14" s="79">
        <v>45721</v>
      </c>
      <c r="O14" s="6">
        <v>1130</v>
      </c>
      <c r="P14" s="7">
        <v>6143</v>
      </c>
      <c r="Q14" s="47" t="s">
        <v>9</v>
      </c>
      <c r="R14" s="79">
        <v>46460</v>
      </c>
      <c r="S14" s="6">
        <v>1191</v>
      </c>
      <c r="T14" s="7">
        <v>6553</v>
      </c>
      <c r="U14" s="79">
        <v>46521</v>
      </c>
      <c r="V14" s="6">
        <v>1301</v>
      </c>
      <c r="W14" s="7">
        <v>6928</v>
      </c>
    </row>
    <row r="15" spans="1:23" ht="18" customHeight="1" x14ac:dyDescent="0.2">
      <c r="A15" s="47" t="s">
        <v>10</v>
      </c>
      <c r="B15" s="79">
        <v>45935</v>
      </c>
      <c r="C15" s="6">
        <v>726</v>
      </c>
      <c r="D15" s="83">
        <v>3661</v>
      </c>
      <c r="E15" s="79">
        <v>51057</v>
      </c>
      <c r="F15" s="6">
        <v>812</v>
      </c>
      <c r="G15" s="83">
        <v>4288</v>
      </c>
      <c r="H15" s="79">
        <v>55331</v>
      </c>
      <c r="I15" s="6">
        <v>973</v>
      </c>
      <c r="J15" s="83">
        <v>4977</v>
      </c>
      <c r="K15" s="79">
        <v>59044</v>
      </c>
      <c r="L15" s="6">
        <v>1125</v>
      </c>
      <c r="M15" s="83">
        <v>5895</v>
      </c>
      <c r="N15" s="79">
        <v>62661</v>
      </c>
      <c r="O15" s="6">
        <v>1261</v>
      </c>
      <c r="P15" s="7">
        <v>6732</v>
      </c>
      <c r="Q15" s="47" t="s">
        <v>10</v>
      </c>
      <c r="R15" s="79">
        <v>64777</v>
      </c>
      <c r="S15" s="6">
        <v>1404</v>
      </c>
      <c r="T15" s="7">
        <v>7348</v>
      </c>
      <c r="U15" s="79">
        <v>65993</v>
      </c>
      <c r="V15" s="6">
        <v>1549</v>
      </c>
      <c r="W15" s="7">
        <v>8003</v>
      </c>
    </row>
    <row r="16" spans="1:23" ht="18" customHeight="1" x14ac:dyDescent="0.2">
      <c r="A16" s="47" t="s">
        <v>11</v>
      </c>
      <c r="B16" s="79">
        <v>13328</v>
      </c>
      <c r="C16" s="6">
        <v>240</v>
      </c>
      <c r="D16" s="83">
        <v>1331</v>
      </c>
      <c r="E16" s="79">
        <v>14068</v>
      </c>
      <c r="F16" s="6">
        <v>265</v>
      </c>
      <c r="G16" s="83">
        <v>1410</v>
      </c>
      <c r="H16" s="79">
        <v>15133</v>
      </c>
      <c r="I16" s="6">
        <v>310</v>
      </c>
      <c r="J16" s="83">
        <v>1528</v>
      </c>
      <c r="K16" s="79">
        <v>15698</v>
      </c>
      <c r="L16" s="6">
        <v>309</v>
      </c>
      <c r="M16" s="83">
        <v>1713</v>
      </c>
      <c r="N16" s="79">
        <v>16252</v>
      </c>
      <c r="O16" s="6">
        <v>334</v>
      </c>
      <c r="P16" s="7">
        <v>1948</v>
      </c>
      <c r="Q16" s="47" t="s">
        <v>11</v>
      </c>
      <c r="R16" s="79">
        <v>16249</v>
      </c>
      <c r="S16" s="6">
        <v>380</v>
      </c>
      <c r="T16" s="7">
        <v>1988</v>
      </c>
      <c r="U16" s="79">
        <v>15892</v>
      </c>
      <c r="V16" s="6">
        <v>347</v>
      </c>
      <c r="W16" s="7">
        <v>2010</v>
      </c>
    </row>
    <row r="17" spans="1:23" ht="18" customHeight="1" x14ac:dyDescent="0.2">
      <c r="A17" s="47" t="s">
        <v>13</v>
      </c>
      <c r="B17" s="79">
        <v>10325</v>
      </c>
      <c r="C17" s="6">
        <v>213</v>
      </c>
      <c r="D17" s="83">
        <v>982</v>
      </c>
      <c r="E17" s="79">
        <v>11215</v>
      </c>
      <c r="F17" s="6">
        <v>245</v>
      </c>
      <c r="G17" s="83">
        <v>1137</v>
      </c>
      <c r="H17" s="79">
        <v>11194</v>
      </c>
      <c r="I17" s="6">
        <v>276</v>
      </c>
      <c r="J17" s="83">
        <v>1314</v>
      </c>
      <c r="K17" s="79">
        <v>11209</v>
      </c>
      <c r="L17" s="6">
        <v>325</v>
      </c>
      <c r="M17" s="83">
        <v>1481</v>
      </c>
      <c r="N17" s="79">
        <v>11216</v>
      </c>
      <c r="O17" s="6">
        <v>338</v>
      </c>
      <c r="P17" s="7">
        <v>1612</v>
      </c>
      <c r="Q17" s="47" t="s">
        <v>13</v>
      </c>
      <c r="R17" s="79">
        <v>10800</v>
      </c>
      <c r="S17" s="6">
        <v>337</v>
      </c>
      <c r="T17" s="7">
        <v>1639</v>
      </c>
      <c r="U17" s="79">
        <v>10249</v>
      </c>
      <c r="V17" s="6">
        <v>337</v>
      </c>
      <c r="W17" s="7">
        <v>1635</v>
      </c>
    </row>
    <row r="18" spans="1:23" ht="18" customHeight="1" x14ac:dyDescent="0.2">
      <c r="A18" s="47" t="s">
        <v>14</v>
      </c>
      <c r="B18" s="79">
        <v>29996</v>
      </c>
      <c r="C18" s="6">
        <v>519</v>
      </c>
      <c r="D18" s="83">
        <v>2266</v>
      </c>
      <c r="E18" s="79">
        <v>33615</v>
      </c>
      <c r="F18" s="6">
        <v>598</v>
      </c>
      <c r="G18" s="83">
        <v>2804</v>
      </c>
      <c r="H18" s="79">
        <v>36165</v>
      </c>
      <c r="I18" s="6">
        <v>710</v>
      </c>
      <c r="J18" s="83">
        <v>3381</v>
      </c>
      <c r="K18" s="79">
        <v>37661</v>
      </c>
      <c r="L18" s="6">
        <v>765</v>
      </c>
      <c r="M18" s="83">
        <v>3909</v>
      </c>
      <c r="N18" s="79">
        <v>39910</v>
      </c>
      <c r="O18" s="6">
        <v>855</v>
      </c>
      <c r="P18" s="7">
        <v>4543</v>
      </c>
      <c r="Q18" s="47" t="s">
        <v>14</v>
      </c>
      <c r="R18" s="79">
        <v>40522</v>
      </c>
      <c r="S18" s="6">
        <v>931</v>
      </c>
      <c r="T18" s="7">
        <v>4807</v>
      </c>
      <c r="U18" s="79">
        <v>40911</v>
      </c>
      <c r="V18" s="6">
        <v>1072</v>
      </c>
      <c r="W18" s="7">
        <v>5243</v>
      </c>
    </row>
    <row r="19" spans="1:23" ht="18" customHeight="1" x14ac:dyDescent="0.2">
      <c r="A19" s="47" t="s">
        <v>15</v>
      </c>
      <c r="B19" s="79">
        <v>40271</v>
      </c>
      <c r="C19" s="6">
        <v>680</v>
      </c>
      <c r="D19" s="83">
        <v>2938</v>
      </c>
      <c r="E19" s="79">
        <v>44874</v>
      </c>
      <c r="F19" s="6">
        <v>896</v>
      </c>
      <c r="G19" s="83">
        <v>3642</v>
      </c>
      <c r="H19" s="79">
        <v>49274</v>
      </c>
      <c r="I19" s="6">
        <v>1007</v>
      </c>
      <c r="J19" s="83">
        <v>4441</v>
      </c>
      <c r="K19" s="79">
        <v>51561</v>
      </c>
      <c r="L19" s="6">
        <v>1120</v>
      </c>
      <c r="M19" s="83">
        <v>5209</v>
      </c>
      <c r="N19" s="79">
        <v>53405</v>
      </c>
      <c r="O19" s="6">
        <v>1305</v>
      </c>
      <c r="P19" s="7">
        <v>6154</v>
      </c>
      <c r="Q19" s="47" t="s">
        <v>15</v>
      </c>
      <c r="R19" s="79">
        <v>54991</v>
      </c>
      <c r="S19" s="6">
        <v>1453</v>
      </c>
      <c r="T19" s="7">
        <v>6827</v>
      </c>
      <c r="U19" s="79">
        <v>55705</v>
      </c>
      <c r="V19" s="6">
        <v>1535</v>
      </c>
      <c r="W19" s="7">
        <v>7404</v>
      </c>
    </row>
    <row r="20" spans="1:23" ht="18" customHeight="1" x14ac:dyDescent="0.2">
      <c r="A20" s="47" t="s">
        <v>16</v>
      </c>
      <c r="B20" s="79">
        <v>44108</v>
      </c>
      <c r="C20" s="6">
        <v>842</v>
      </c>
      <c r="D20" s="83">
        <v>3678</v>
      </c>
      <c r="E20" s="79">
        <v>48683</v>
      </c>
      <c r="F20" s="6">
        <v>974</v>
      </c>
      <c r="G20" s="83">
        <v>4350</v>
      </c>
      <c r="H20" s="79">
        <v>53038</v>
      </c>
      <c r="I20" s="6">
        <v>1085</v>
      </c>
      <c r="J20" s="83">
        <v>5237</v>
      </c>
      <c r="K20" s="79">
        <v>55454</v>
      </c>
      <c r="L20" s="6">
        <v>1231</v>
      </c>
      <c r="M20" s="83">
        <v>6109</v>
      </c>
      <c r="N20" s="79">
        <v>57066</v>
      </c>
      <c r="O20" s="6">
        <v>1328</v>
      </c>
      <c r="P20" s="7">
        <v>6793</v>
      </c>
      <c r="Q20" s="47" t="s">
        <v>16</v>
      </c>
      <c r="R20" s="79">
        <v>60113</v>
      </c>
      <c r="S20" s="6">
        <v>1441</v>
      </c>
      <c r="T20" s="7">
        <v>7683</v>
      </c>
      <c r="U20" s="79">
        <v>59700</v>
      </c>
      <c r="V20" s="6">
        <v>1473</v>
      </c>
      <c r="W20" s="7">
        <v>7962</v>
      </c>
    </row>
    <row r="21" spans="1:23" ht="18" customHeight="1" x14ac:dyDescent="0.2">
      <c r="A21" s="47" t="s">
        <v>17</v>
      </c>
      <c r="B21" s="79">
        <v>18157</v>
      </c>
      <c r="C21" s="6">
        <v>298</v>
      </c>
      <c r="D21" s="83">
        <v>1259</v>
      </c>
      <c r="E21" s="79">
        <v>21110</v>
      </c>
      <c r="F21" s="6">
        <v>361</v>
      </c>
      <c r="G21" s="83">
        <v>1585</v>
      </c>
      <c r="H21" s="79">
        <v>22392</v>
      </c>
      <c r="I21" s="6">
        <v>418</v>
      </c>
      <c r="J21" s="83">
        <v>1891</v>
      </c>
      <c r="K21" s="79">
        <v>23479</v>
      </c>
      <c r="L21" s="6">
        <v>511</v>
      </c>
      <c r="M21" s="83">
        <v>2300</v>
      </c>
      <c r="N21" s="79">
        <v>24384</v>
      </c>
      <c r="O21" s="6">
        <v>525</v>
      </c>
      <c r="P21" s="7">
        <v>2670</v>
      </c>
      <c r="Q21" s="47" t="s">
        <v>17</v>
      </c>
      <c r="R21" s="79">
        <v>24837</v>
      </c>
      <c r="S21" s="6">
        <v>591</v>
      </c>
      <c r="T21" s="7">
        <v>2847</v>
      </c>
      <c r="U21" s="79">
        <v>25352</v>
      </c>
      <c r="V21" s="6">
        <v>624</v>
      </c>
      <c r="W21" s="7">
        <v>3050</v>
      </c>
    </row>
    <row r="22" spans="1:23" ht="18" customHeight="1" x14ac:dyDescent="0.2">
      <c r="A22" s="47" t="s">
        <v>18</v>
      </c>
      <c r="B22" s="79">
        <v>23475</v>
      </c>
      <c r="C22" s="6">
        <v>352</v>
      </c>
      <c r="D22" s="83">
        <v>1543</v>
      </c>
      <c r="E22" s="79">
        <v>26563</v>
      </c>
      <c r="F22" s="6">
        <v>430</v>
      </c>
      <c r="G22" s="83">
        <v>1909</v>
      </c>
      <c r="H22" s="79">
        <v>28985</v>
      </c>
      <c r="I22" s="6">
        <v>515</v>
      </c>
      <c r="J22" s="83">
        <v>2366</v>
      </c>
      <c r="K22" s="79">
        <v>31377</v>
      </c>
      <c r="L22" s="6">
        <v>638</v>
      </c>
      <c r="M22" s="83">
        <v>2850</v>
      </c>
      <c r="N22" s="79">
        <v>32843</v>
      </c>
      <c r="O22" s="6">
        <v>658</v>
      </c>
      <c r="P22" s="7">
        <v>3194</v>
      </c>
      <c r="Q22" s="47" t="s">
        <v>18</v>
      </c>
      <c r="R22" s="79">
        <v>34571</v>
      </c>
      <c r="S22" s="6">
        <v>767</v>
      </c>
      <c r="T22" s="7">
        <v>3687</v>
      </c>
      <c r="U22" s="79">
        <v>36409</v>
      </c>
      <c r="V22" s="6">
        <v>784</v>
      </c>
      <c r="W22" s="7">
        <v>4109</v>
      </c>
    </row>
    <row r="23" spans="1:23" ht="18" customHeight="1" x14ac:dyDescent="0.2">
      <c r="A23" s="47" t="s">
        <v>19</v>
      </c>
      <c r="B23" s="79">
        <v>25386</v>
      </c>
      <c r="C23" s="6">
        <v>426</v>
      </c>
      <c r="D23" s="83">
        <v>1943</v>
      </c>
      <c r="E23" s="79">
        <v>28185</v>
      </c>
      <c r="F23" s="6">
        <v>519</v>
      </c>
      <c r="G23" s="83">
        <v>2390</v>
      </c>
      <c r="H23" s="79">
        <v>31407</v>
      </c>
      <c r="I23" s="6">
        <v>578</v>
      </c>
      <c r="J23" s="83">
        <v>2966</v>
      </c>
      <c r="K23" s="79">
        <v>33295</v>
      </c>
      <c r="L23" s="6">
        <v>1166</v>
      </c>
      <c r="M23" s="83">
        <v>3827</v>
      </c>
      <c r="N23" s="79">
        <v>33098</v>
      </c>
      <c r="O23" s="6">
        <v>767</v>
      </c>
      <c r="P23" s="7">
        <v>3845</v>
      </c>
      <c r="Q23" s="47" t="s">
        <v>19</v>
      </c>
      <c r="R23" s="79">
        <v>33580</v>
      </c>
      <c r="S23" s="6">
        <v>824</v>
      </c>
      <c r="T23" s="7">
        <v>4215</v>
      </c>
      <c r="U23" s="79">
        <v>34235</v>
      </c>
      <c r="V23" s="6">
        <v>853</v>
      </c>
      <c r="W23" s="7">
        <v>4573</v>
      </c>
    </row>
    <row r="24" spans="1:23" ht="18" customHeight="1" x14ac:dyDescent="0.2">
      <c r="A24" s="47" t="s">
        <v>20</v>
      </c>
      <c r="B24" s="79">
        <v>8022</v>
      </c>
      <c r="C24" s="6">
        <v>130</v>
      </c>
      <c r="D24" s="83">
        <v>585</v>
      </c>
      <c r="E24" s="79">
        <v>8597</v>
      </c>
      <c r="F24" s="6">
        <v>142</v>
      </c>
      <c r="G24" s="83">
        <v>645</v>
      </c>
      <c r="H24" s="79">
        <v>9326</v>
      </c>
      <c r="I24" s="6">
        <v>161</v>
      </c>
      <c r="J24" s="83">
        <v>816</v>
      </c>
      <c r="K24" s="79">
        <v>9611</v>
      </c>
      <c r="L24" s="6">
        <v>193</v>
      </c>
      <c r="M24" s="83">
        <v>1008</v>
      </c>
      <c r="N24" s="79">
        <v>9993</v>
      </c>
      <c r="O24" s="6">
        <v>224</v>
      </c>
      <c r="P24" s="7">
        <v>1116</v>
      </c>
      <c r="Q24" s="47" t="s">
        <v>20</v>
      </c>
      <c r="R24" s="79">
        <v>10495</v>
      </c>
      <c r="S24" s="6">
        <v>270</v>
      </c>
      <c r="T24" s="7">
        <v>1263</v>
      </c>
      <c r="U24" s="79">
        <v>10370</v>
      </c>
      <c r="V24" s="6">
        <v>279</v>
      </c>
      <c r="W24" s="7">
        <v>1355</v>
      </c>
    </row>
    <row r="25" spans="1:23" ht="18" customHeight="1" thickBot="1" x14ac:dyDescent="0.25">
      <c r="A25" s="215" t="s">
        <v>21</v>
      </c>
      <c r="B25" s="256">
        <v>17166</v>
      </c>
      <c r="C25" s="257">
        <v>311</v>
      </c>
      <c r="D25" s="258">
        <v>981</v>
      </c>
      <c r="E25" s="256">
        <v>18884</v>
      </c>
      <c r="F25" s="257">
        <v>399</v>
      </c>
      <c r="G25" s="258">
        <v>1287</v>
      </c>
      <c r="H25" s="256">
        <v>20025</v>
      </c>
      <c r="I25" s="257">
        <v>446</v>
      </c>
      <c r="J25" s="258">
        <v>1586</v>
      </c>
      <c r="K25" s="256">
        <v>20535</v>
      </c>
      <c r="L25" s="257">
        <v>498</v>
      </c>
      <c r="M25" s="258">
        <v>1892</v>
      </c>
      <c r="N25" s="256">
        <v>21225</v>
      </c>
      <c r="O25" s="257">
        <v>544</v>
      </c>
      <c r="P25" s="259">
        <v>2238</v>
      </c>
      <c r="Q25" s="215" t="s">
        <v>21</v>
      </c>
      <c r="R25" s="256">
        <v>22015</v>
      </c>
      <c r="S25" s="257">
        <v>601</v>
      </c>
      <c r="T25" s="259">
        <v>2585</v>
      </c>
      <c r="U25" s="256">
        <v>21876</v>
      </c>
      <c r="V25" s="257">
        <v>698</v>
      </c>
      <c r="W25" s="259">
        <v>2873</v>
      </c>
    </row>
    <row r="26" spans="1:23" ht="18" customHeight="1" thickTop="1" x14ac:dyDescent="0.2">
      <c r="A26" s="47" t="s">
        <v>22</v>
      </c>
      <c r="B26" s="79">
        <v>6648</v>
      </c>
      <c r="C26" s="6">
        <v>97</v>
      </c>
      <c r="D26" s="83">
        <v>579</v>
      </c>
      <c r="E26" s="79">
        <v>7134</v>
      </c>
      <c r="F26" s="6">
        <v>101</v>
      </c>
      <c r="G26" s="83">
        <v>647</v>
      </c>
      <c r="H26" s="79">
        <v>7884</v>
      </c>
      <c r="I26" s="6">
        <v>127</v>
      </c>
      <c r="J26" s="83">
        <v>796</v>
      </c>
      <c r="K26" s="79">
        <v>8383</v>
      </c>
      <c r="L26" s="6">
        <v>158</v>
      </c>
      <c r="M26" s="83">
        <v>853</v>
      </c>
      <c r="N26" s="79">
        <v>8827</v>
      </c>
      <c r="O26" s="6">
        <v>152</v>
      </c>
      <c r="P26" s="7">
        <v>900</v>
      </c>
      <c r="Q26" s="47" t="s">
        <v>22</v>
      </c>
      <c r="R26" s="79">
        <v>8603</v>
      </c>
      <c r="S26" s="6">
        <v>160</v>
      </c>
      <c r="T26" s="7">
        <v>907</v>
      </c>
      <c r="U26" s="79">
        <v>8842</v>
      </c>
      <c r="V26" s="6">
        <v>192</v>
      </c>
      <c r="W26" s="7">
        <v>982</v>
      </c>
    </row>
    <row r="27" spans="1:23" ht="18" customHeight="1" x14ac:dyDescent="0.2">
      <c r="A27" s="47" t="s">
        <v>23</v>
      </c>
      <c r="B27" s="79">
        <v>9381</v>
      </c>
      <c r="C27" s="6">
        <v>184</v>
      </c>
      <c r="D27" s="83">
        <v>607</v>
      </c>
      <c r="E27" s="79">
        <v>10580</v>
      </c>
      <c r="F27" s="6">
        <v>228</v>
      </c>
      <c r="G27" s="83">
        <v>765</v>
      </c>
      <c r="H27" s="79">
        <v>10922</v>
      </c>
      <c r="I27" s="6">
        <v>245</v>
      </c>
      <c r="J27" s="83">
        <v>962</v>
      </c>
      <c r="K27" s="79">
        <v>11524</v>
      </c>
      <c r="L27" s="6">
        <v>259</v>
      </c>
      <c r="M27" s="83">
        <v>1166</v>
      </c>
      <c r="N27" s="79">
        <v>11858</v>
      </c>
      <c r="O27" s="6">
        <v>277</v>
      </c>
      <c r="P27" s="7">
        <v>1392</v>
      </c>
      <c r="Q27" s="47" t="s">
        <v>23</v>
      </c>
      <c r="R27" s="79">
        <v>12117</v>
      </c>
      <c r="S27" s="6">
        <v>304</v>
      </c>
      <c r="T27" s="7">
        <v>1487</v>
      </c>
      <c r="U27" s="79">
        <v>12444</v>
      </c>
      <c r="V27" s="6">
        <v>352</v>
      </c>
      <c r="W27" s="7">
        <v>1581</v>
      </c>
    </row>
    <row r="28" spans="1:23" ht="18" customHeight="1" x14ac:dyDescent="0.2">
      <c r="A28" s="47" t="s">
        <v>24</v>
      </c>
      <c r="B28" s="79">
        <v>6233</v>
      </c>
      <c r="C28" s="6">
        <v>114</v>
      </c>
      <c r="D28" s="83">
        <v>568</v>
      </c>
      <c r="E28" s="79">
        <v>6807</v>
      </c>
      <c r="F28" s="6">
        <v>123</v>
      </c>
      <c r="G28" s="83">
        <v>634</v>
      </c>
      <c r="H28" s="79">
        <v>7396</v>
      </c>
      <c r="I28" s="6">
        <v>150</v>
      </c>
      <c r="J28" s="83">
        <v>711</v>
      </c>
      <c r="K28" s="79">
        <v>7938</v>
      </c>
      <c r="L28" s="6">
        <v>167</v>
      </c>
      <c r="M28" s="83">
        <v>843</v>
      </c>
      <c r="N28" s="79">
        <v>8322</v>
      </c>
      <c r="O28" s="6">
        <v>192</v>
      </c>
      <c r="P28" s="7">
        <v>878</v>
      </c>
      <c r="Q28" s="47" t="s">
        <v>24</v>
      </c>
      <c r="R28" s="79">
        <v>8157</v>
      </c>
      <c r="S28" s="6">
        <v>204</v>
      </c>
      <c r="T28" s="7">
        <v>871</v>
      </c>
      <c r="U28" s="79">
        <v>8553</v>
      </c>
      <c r="V28" s="6">
        <v>247</v>
      </c>
      <c r="W28" s="7">
        <v>995</v>
      </c>
    </row>
    <row r="29" spans="1:23" ht="18" customHeight="1" x14ac:dyDescent="0.2">
      <c r="A29" s="47" t="s">
        <v>25</v>
      </c>
      <c r="B29" s="79">
        <v>6456</v>
      </c>
      <c r="C29" s="6">
        <v>102</v>
      </c>
      <c r="D29" s="83">
        <v>525</v>
      </c>
      <c r="E29" s="79">
        <v>6984</v>
      </c>
      <c r="F29" s="6">
        <v>103</v>
      </c>
      <c r="G29" s="83">
        <v>571</v>
      </c>
      <c r="H29" s="79">
        <v>7640</v>
      </c>
      <c r="I29" s="6">
        <v>140</v>
      </c>
      <c r="J29" s="83">
        <v>684</v>
      </c>
      <c r="K29" s="79">
        <v>7601</v>
      </c>
      <c r="L29" s="6">
        <v>145</v>
      </c>
      <c r="M29" s="83">
        <v>792</v>
      </c>
      <c r="N29" s="79">
        <v>7772</v>
      </c>
      <c r="O29" s="6">
        <v>170</v>
      </c>
      <c r="P29" s="7">
        <v>843</v>
      </c>
      <c r="Q29" s="47" t="s">
        <v>25</v>
      </c>
      <c r="R29" s="79">
        <v>7571</v>
      </c>
      <c r="S29" s="6">
        <v>161</v>
      </c>
      <c r="T29" s="7">
        <v>889</v>
      </c>
      <c r="U29" s="79">
        <v>7537</v>
      </c>
      <c r="V29" s="6">
        <v>187</v>
      </c>
      <c r="W29" s="7">
        <v>946</v>
      </c>
    </row>
    <row r="30" spans="1:23" ht="18" customHeight="1" x14ac:dyDescent="0.2">
      <c r="A30" s="47" t="s">
        <v>26</v>
      </c>
      <c r="B30" s="79">
        <v>1565</v>
      </c>
      <c r="C30" s="6">
        <v>33</v>
      </c>
      <c r="D30" s="83">
        <v>104</v>
      </c>
      <c r="E30" s="79">
        <v>1710</v>
      </c>
      <c r="F30" s="6">
        <v>42</v>
      </c>
      <c r="G30" s="83">
        <v>115</v>
      </c>
      <c r="H30" s="79">
        <v>1786</v>
      </c>
      <c r="I30" s="6">
        <v>42</v>
      </c>
      <c r="J30" s="83">
        <v>136</v>
      </c>
      <c r="K30" s="79">
        <v>1924</v>
      </c>
      <c r="L30" s="6">
        <v>46</v>
      </c>
      <c r="M30" s="83">
        <v>172</v>
      </c>
      <c r="N30" s="79">
        <v>2099</v>
      </c>
      <c r="O30" s="6">
        <v>55</v>
      </c>
      <c r="P30" s="7">
        <v>231</v>
      </c>
      <c r="Q30" s="47" t="s">
        <v>26</v>
      </c>
      <c r="R30" s="79">
        <v>2149</v>
      </c>
      <c r="S30" s="6">
        <v>56</v>
      </c>
      <c r="T30" s="7">
        <v>238</v>
      </c>
      <c r="U30" s="79">
        <v>2121</v>
      </c>
      <c r="V30" s="6">
        <v>63</v>
      </c>
      <c r="W30" s="7">
        <v>244</v>
      </c>
    </row>
    <row r="31" spans="1:23" ht="18" customHeight="1" x14ac:dyDescent="0.2">
      <c r="A31" s="47" t="s">
        <v>27</v>
      </c>
      <c r="B31" s="79">
        <v>2712</v>
      </c>
      <c r="C31" s="6">
        <v>31</v>
      </c>
      <c r="D31" s="83">
        <v>173</v>
      </c>
      <c r="E31" s="79">
        <v>3050</v>
      </c>
      <c r="F31" s="6">
        <v>48</v>
      </c>
      <c r="G31" s="83">
        <v>239</v>
      </c>
      <c r="H31" s="79">
        <v>3490</v>
      </c>
      <c r="I31" s="6">
        <v>67</v>
      </c>
      <c r="J31" s="83">
        <v>298</v>
      </c>
      <c r="K31" s="79">
        <v>3878</v>
      </c>
      <c r="L31" s="6">
        <v>86</v>
      </c>
      <c r="M31" s="83">
        <v>363</v>
      </c>
      <c r="N31" s="79">
        <v>4082</v>
      </c>
      <c r="O31" s="6">
        <v>108</v>
      </c>
      <c r="P31" s="7">
        <v>425</v>
      </c>
      <c r="Q31" s="47" t="s">
        <v>27</v>
      </c>
      <c r="R31" s="79">
        <v>3896</v>
      </c>
      <c r="S31" s="6">
        <v>116</v>
      </c>
      <c r="T31" s="7">
        <v>452</v>
      </c>
      <c r="U31" s="79">
        <v>4180</v>
      </c>
      <c r="V31" s="6">
        <v>119</v>
      </c>
      <c r="W31" s="7">
        <v>533</v>
      </c>
    </row>
    <row r="32" spans="1:23" ht="18" customHeight="1" x14ac:dyDescent="0.2">
      <c r="A32" s="47" t="s">
        <v>28</v>
      </c>
      <c r="B32" s="79">
        <v>2385</v>
      </c>
      <c r="C32" s="6">
        <v>51</v>
      </c>
      <c r="D32" s="83">
        <v>243</v>
      </c>
      <c r="E32" s="79">
        <v>2482</v>
      </c>
      <c r="F32" s="6">
        <v>63</v>
      </c>
      <c r="G32" s="83">
        <v>253</v>
      </c>
      <c r="H32" s="79">
        <v>2629</v>
      </c>
      <c r="I32" s="6">
        <v>61</v>
      </c>
      <c r="J32" s="83">
        <v>323</v>
      </c>
      <c r="K32" s="79">
        <v>2628</v>
      </c>
      <c r="L32" s="6">
        <v>73</v>
      </c>
      <c r="M32" s="83">
        <v>336</v>
      </c>
      <c r="N32" s="79">
        <v>2529</v>
      </c>
      <c r="O32" s="6">
        <v>73</v>
      </c>
      <c r="P32" s="7">
        <v>364</v>
      </c>
      <c r="Q32" s="47" t="s">
        <v>28</v>
      </c>
      <c r="R32" s="79">
        <v>2615</v>
      </c>
      <c r="S32" s="6">
        <v>84</v>
      </c>
      <c r="T32" s="7">
        <v>369</v>
      </c>
      <c r="U32" s="79">
        <v>2593</v>
      </c>
      <c r="V32" s="6">
        <v>79</v>
      </c>
      <c r="W32" s="7">
        <v>396</v>
      </c>
    </row>
    <row r="33" spans="1:23" ht="18" customHeight="1" x14ac:dyDescent="0.2">
      <c r="A33" s="47" t="s">
        <v>29</v>
      </c>
      <c r="B33" s="79">
        <v>2131</v>
      </c>
      <c r="C33" s="6">
        <v>46</v>
      </c>
      <c r="D33" s="83">
        <v>203</v>
      </c>
      <c r="E33" s="79">
        <v>2216</v>
      </c>
      <c r="F33" s="6">
        <v>41</v>
      </c>
      <c r="G33" s="83">
        <v>241</v>
      </c>
      <c r="H33" s="79">
        <v>2272</v>
      </c>
      <c r="I33" s="6">
        <v>58</v>
      </c>
      <c r="J33" s="83">
        <v>288</v>
      </c>
      <c r="K33" s="79">
        <v>2314</v>
      </c>
      <c r="L33" s="6">
        <v>68</v>
      </c>
      <c r="M33" s="83">
        <v>320</v>
      </c>
      <c r="N33" s="79">
        <v>2319</v>
      </c>
      <c r="O33" s="6">
        <v>86</v>
      </c>
      <c r="P33" s="7">
        <v>328</v>
      </c>
      <c r="Q33" s="47" t="s">
        <v>29</v>
      </c>
      <c r="R33" s="79">
        <v>2339</v>
      </c>
      <c r="S33" s="6">
        <v>83</v>
      </c>
      <c r="T33" s="7">
        <v>322</v>
      </c>
      <c r="U33" s="79">
        <v>2266</v>
      </c>
      <c r="V33" s="6">
        <v>82</v>
      </c>
      <c r="W33" s="7">
        <v>318</v>
      </c>
    </row>
    <row r="34" spans="1:23" ht="18" customHeight="1" x14ac:dyDescent="0.2">
      <c r="A34" s="47" t="s">
        <v>30</v>
      </c>
      <c r="B34" s="79">
        <v>2179</v>
      </c>
      <c r="C34" s="6">
        <v>43</v>
      </c>
      <c r="D34" s="83">
        <v>155</v>
      </c>
      <c r="E34" s="79">
        <v>2407</v>
      </c>
      <c r="F34" s="6">
        <v>46</v>
      </c>
      <c r="G34" s="83">
        <v>196</v>
      </c>
      <c r="H34" s="79">
        <v>2741</v>
      </c>
      <c r="I34" s="6">
        <v>47</v>
      </c>
      <c r="J34" s="83">
        <v>259</v>
      </c>
      <c r="K34" s="79">
        <v>3332</v>
      </c>
      <c r="L34" s="6">
        <v>49</v>
      </c>
      <c r="M34" s="83">
        <v>296</v>
      </c>
      <c r="N34" s="79">
        <v>3818</v>
      </c>
      <c r="O34" s="6">
        <v>75</v>
      </c>
      <c r="P34" s="7">
        <v>381</v>
      </c>
      <c r="Q34" s="47" t="s">
        <v>30</v>
      </c>
      <c r="R34" s="79">
        <v>4084</v>
      </c>
      <c r="S34" s="6">
        <v>92</v>
      </c>
      <c r="T34" s="7">
        <v>441</v>
      </c>
      <c r="U34" s="79">
        <v>4652</v>
      </c>
      <c r="V34" s="6">
        <v>113</v>
      </c>
      <c r="W34" s="7">
        <v>535</v>
      </c>
    </row>
    <row r="35" spans="1:23" ht="18" customHeight="1" x14ac:dyDescent="0.2">
      <c r="A35" s="47" t="s">
        <v>31</v>
      </c>
      <c r="B35" s="79">
        <v>3278</v>
      </c>
      <c r="C35" s="6">
        <v>56</v>
      </c>
      <c r="D35" s="83">
        <v>350</v>
      </c>
      <c r="E35" s="79">
        <v>3261</v>
      </c>
      <c r="F35" s="6">
        <v>47</v>
      </c>
      <c r="G35" s="83">
        <v>369</v>
      </c>
      <c r="H35" s="79">
        <v>2927</v>
      </c>
      <c r="I35" s="6">
        <v>41</v>
      </c>
      <c r="J35" s="83">
        <v>379</v>
      </c>
      <c r="K35" s="79">
        <v>2655</v>
      </c>
      <c r="L35" s="6">
        <v>54</v>
      </c>
      <c r="M35" s="83">
        <v>364</v>
      </c>
      <c r="N35" s="79">
        <v>2543</v>
      </c>
      <c r="O35" s="6">
        <v>68</v>
      </c>
      <c r="P35" s="7">
        <v>399</v>
      </c>
      <c r="Q35" s="47" t="s">
        <v>31</v>
      </c>
      <c r="R35" s="79">
        <v>2222</v>
      </c>
      <c r="S35" s="6">
        <v>68</v>
      </c>
      <c r="T35" s="7">
        <v>330</v>
      </c>
      <c r="U35" s="79">
        <v>2075</v>
      </c>
      <c r="V35" s="6">
        <v>73</v>
      </c>
      <c r="W35" s="7">
        <v>336</v>
      </c>
    </row>
    <row r="36" spans="1:23" ht="18" customHeight="1" x14ac:dyDescent="0.2">
      <c r="A36" s="47" t="s">
        <v>32</v>
      </c>
      <c r="B36" s="79">
        <v>1860</v>
      </c>
      <c r="C36" s="6">
        <v>37</v>
      </c>
      <c r="D36" s="83">
        <v>210</v>
      </c>
      <c r="E36" s="79">
        <v>2014</v>
      </c>
      <c r="F36" s="6">
        <v>46</v>
      </c>
      <c r="G36" s="83">
        <v>244</v>
      </c>
      <c r="H36" s="79">
        <v>1988</v>
      </c>
      <c r="I36" s="6">
        <v>41</v>
      </c>
      <c r="J36" s="83">
        <v>223</v>
      </c>
      <c r="K36" s="79">
        <v>2009</v>
      </c>
      <c r="L36" s="6">
        <v>66</v>
      </c>
      <c r="M36" s="83">
        <v>297</v>
      </c>
      <c r="N36" s="79">
        <v>1939</v>
      </c>
      <c r="O36" s="6">
        <v>63</v>
      </c>
      <c r="P36" s="7">
        <v>301</v>
      </c>
      <c r="Q36" s="47" t="s">
        <v>32</v>
      </c>
      <c r="R36" s="79">
        <v>1841</v>
      </c>
      <c r="S36" s="6">
        <v>56</v>
      </c>
      <c r="T36" s="7">
        <v>301</v>
      </c>
      <c r="U36" s="79">
        <v>1742</v>
      </c>
      <c r="V36" s="6">
        <v>46</v>
      </c>
      <c r="W36" s="7">
        <v>313</v>
      </c>
    </row>
    <row r="37" spans="1:23" ht="18" customHeight="1" x14ac:dyDescent="0.2">
      <c r="A37" s="47" t="s">
        <v>33</v>
      </c>
      <c r="B37" s="79">
        <v>5468</v>
      </c>
      <c r="C37" s="6">
        <v>111</v>
      </c>
      <c r="D37" s="83">
        <v>668</v>
      </c>
      <c r="E37" s="79">
        <v>5808</v>
      </c>
      <c r="F37" s="6">
        <v>120</v>
      </c>
      <c r="G37" s="83">
        <v>734</v>
      </c>
      <c r="H37" s="79">
        <v>5956</v>
      </c>
      <c r="I37" s="6">
        <v>132</v>
      </c>
      <c r="J37" s="83">
        <v>808</v>
      </c>
      <c r="K37" s="79">
        <v>6065</v>
      </c>
      <c r="L37" s="6">
        <v>143</v>
      </c>
      <c r="M37" s="83">
        <v>915</v>
      </c>
      <c r="N37" s="79">
        <v>6035</v>
      </c>
      <c r="O37" s="6">
        <v>152</v>
      </c>
      <c r="P37" s="7">
        <v>962</v>
      </c>
      <c r="Q37" s="47" t="s">
        <v>33</v>
      </c>
      <c r="R37" s="79">
        <v>5815</v>
      </c>
      <c r="S37" s="6">
        <v>156</v>
      </c>
      <c r="T37" s="7">
        <v>929</v>
      </c>
      <c r="U37" s="79">
        <v>5646</v>
      </c>
      <c r="V37" s="6">
        <v>172</v>
      </c>
      <c r="W37" s="7">
        <v>960</v>
      </c>
    </row>
    <row r="38" spans="1:23" ht="18" customHeight="1" x14ac:dyDescent="0.2">
      <c r="A38" s="47" t="s">
        <v>34</v>
      </c>
      <c r="B38" s="79">
        <v>8065</v>
      </c>
      <c r="C38" s="6">
        <v>152</v>
      </c>
      <c r="D38" s="83">
        <v>506</v>
      </c>
      <c r="E38" s="79">
        <v>9173</v>
      </c>
      <c r="F38" s="6">
        <v>194</v>
      </c>
      <c r="G38" s="83">
        <v>657</v>
      </c>
      <c r="H38" s="79">
        <v>9738</v>
      </c>
      <c r="I38" s="6">
        <v>260</v>
      </c>
      <c r="J38" s="83">
        <v>840</v>
      </c>
      <c r="K38" s="79">
        <v>9842</v>
      </c>
      <c r="L38" s="6">
        <v>292</v>
      </c>
      <c r="M38" s="83">
        <v>961</v>
      </c>
      <c r="N38" s="79">
        <v>10005</v>
      </c>
      <c r="O38" s="6">
        <v>346</v>
      </c>
      <c r="P38" s="7">
        <v>1115</v>
      </c>
      <c r="Q38" s="47" t="s">
        <v>34</v>
      </c>
      <c r="R38" s="79">
        <v>9653</v>
      </c>
      <c r="S38" s="6">
        <v>350</v>
      </c>
      <c r="T38" s="7">
        <v>1154</v>
      </c>
      <c r="U38" s="79">
        <v>9951</v>
      </c>
      <c r="V38" s="6">
        <v>399</v>
      </c>
      <c r="W38" s="7">
        <v>1374</v>
      </c>
    </row>
    <row r="39" spans="1:23" ht="18" customHeight="1" x14ac:dyDescent="0.2">
      <c r="A39" s="47" t="s">
        <v>35</v>
      </c>
      <c r="B39" s="79">
        <v>493</v>
      </c>
      <c r="C39" s="6">
        <v>9</v>
      </c>
      <c r="D39" s="83">
        <v>30</v>
      </c>
      <c r="E39" s="79">
        <v>577</v>
      </c>
      <c r="F39" s="6">
        <v>15</v>
      </c>
      <c r="G39" s="83">
        <v>42</v>
      </c>
      <c r="H39" s="79">
        <v>623</v>
      </c>
      <c r="I39" s="6">
        <v>13</v>
      </c>
      <c r="J39" s="83">
        <v>68</v>
      </c>
      <c r="K39" s="79">
        <v>672</v>
      </c>
      <c r="L39" s="6">
        <v>22</v>
      </c>
      <c r="M39" s="83">
        <v>72</v>
      </c>
      <c r="N39" s="79">
        <v>742</v>
      </c>
      <c r="O39" s="6">
        <v>19</v>
      </c>
      <c r="P39" s="8">
        <v>89</v>
      </c>
      <c r="Q39" s="47" t="s">
        <v>35</v>
      </c>
      <c r="R39" s="79">
        <v>757</v>
      </c>
      <c r="S39" s="6">
        <v>23</v>
      </c>
      <c r="T39" s="8">
        <v>87</v>
      </c>
      <c r="U39" s="79">
        <v>741</v>
      </c>
      <c r="V39" s="6">
        <v>26</v>
      </c>
      <c r="W39" s="8">
        <v>86</v>
      </c>
    </row>
    <row r="40" spans="1:23" ht="18" customHeight="1" x14ac:dyDescent="0.2">
      <c r="A40" s="47" t="s">
        <v>36</v>
      </c>
      <c r="B40" s="79">
        <v>4572</v>
      </c>
      <c r="C40" s="6">
        <v>75</v>
      </c>
      <c r="D40" s="83">
        <v>294</v>
      </c>
      <c r="E40" s="79">
        <v>5205</v>
      </c>
      <c r="F40" s="6">
        <v>91</v>
      </c>
      <c r="G40" s="83">
        <v>353</v>
      </c>
      <c r="H40" s="79">
        <v>5538</v>
      </c>
      <c r="I40" s="6">
        <v>107</v>
      </c>
      <c r="J40" s="83">
        <v>452</v>
      </c>
      <c r="K40" s="79">
        <v>5644</v>
      </c>
      <c r="L40" s="6">
        <v>135</v>
      </c>
      <c r="M40" s="83">
        <v>533</v>
      </c>
      <c r="N40" s="80" t="s">
        <v>44</v>
      </c>
      <c r="O40" s="9" t="s">
        <v>44</v>
      </c>
      <c r="P40" s="10" t="s">
        <v>44</v>
      </c>
      <c r="Q40" s="47" t="s">
        <v>36</v>
      </c>
      <c r="R40" s="80" t="s">
        <v>43</v>
      </c>
      <c r="S40" s="9" t="s">
        <v>43</v>
      </c>
      <c r="T40" s="10" t="s">
        <v>43</v>
      </c>
      <c r="U40" s="80" t="s">
        <v>43</v>
      </c>
      <c r="V40" s="9" t="s">
        <v>43</v>
      </c>
      <c r="W40" s="10" t="s">
        <v>43</v>
      </c>
    </row>
    <row r="41" spans="1:23" ht="18" customHeight="1" x14ac:dyDescent="0.2">
      <c r="A41" s="47" t="s">
        <v>37</v>
      </c>
      <c r="B41" s="79">
        <v>5445</v>
      </c>
      <c r="C41" s="6">
        <v>118</v>
      </c>
      <c r="D41" s="83">
        <v>351</v>
      </c>
      <c r="E41" s="79">
        <v>6269</v>
      </c>
      <c r="F41" s="6">
        <v>141</v>
      </c>
      <c r="G41" s="83">
        <v>463</v>
      </c>
      <c r="H41" s="79">
        <v>6663</v>
      </c>
      <c r="I41" s="6">
        <v>171</v>
      </c>
      <c r="J41" s="83">
        <v>553</v>
      </c>
      <c r="K41" s="79">
        <v>6783</v>
      </c>
      <c r="L41" s="6">
        <v>178</v>
      </c>
      <c r="M41" s="83">
        <v>658</v>
      </c>
      <c r="N41" s="80" t="s">
        <v>47</v>
      </c>
      <c r="O41" s="9" t="s">
        <v>44</v>
      </c>
      <c r="P41" s="10" t="s">
        <v>44</v>
      </c>
      <c r="Q41" s="47" t="s">
        <v>37</v>
      </c>
      <c r="R41" s="80" t="s">
        <v>43</v>
      </c>
      <c r="S41" s="9" t="s">
        <v>43</v>
      </c>
      <c r="T41" s="10" t="s">
        <v>43</v>
      </c>
      <c r="U41" s="80" t="s">
        <v>43</v>
      </c>
      <c r="V41" s="9" t="s">
        <v>43</v>
      </c>
      <c r="W41" s="10" t="s">
        <v>43</v>
      </c>
    </row>
    <row r="42" spans="1:23" ht="18" customHeight="1" x14ac:dyDescent="0.2">
      <c r="A42" s="5" t="s">
        <v>38</v>
      </c>
      <c r="B42" s="79">
        <v>1824</v>
      </c>
      <c r="C42" s="6">
        <v>32</v>
      </c>
      <c r="D42" s="83">
        <v>146</v>
      </c>
      <c r="E42" s="79">
        <v>2061</v>
      </c>
      <c r="F42" s="6">
        <v>36</v>
      </c>
      <c r="G42" s="83">
        <v>153</v>
      </c>
      <c r="H42" s="79">
        <v>2146</v>
      </c>
      <c r="I42" s="6">
        <v>49</v>
      </c>
      <c r="J42" s="83">
        <v>173</v>
      </c>
      <c r="K42" s="79">
        <v>2115</v>
      </c>
      <c r="L42" s="6">
        <v>50</v>
      </c>
      <c r="M42" s="83">
        <v>205</v>
      </c>
      <c r="N42" s="80" t="s">
        <v>47</v>
      </c>
      <c r="O42" s="9" t="s">
        <v>47</v>
      </c>
      <c r="P42" s="10" t="s">
        <v>46</v>
      </c>
      <c r="Q42" s="5" t="s">
        <v>38</v>
      </c>
      <c r="R42" s="80" t="s">
        <v>43</v>
      </c>
      <c r="S42" s="9" t="s">
        <v>43</v>
      </c>
      <c r="T42" s="10" t="s">
        <v>43</v>
      </c>
      <c r="U42" s="80" t="s">
        <v>43</v>
      </c>
      <c r="V42" s="9" t="s">
        <v>43</v>
      </c>
      <c r="W42" s="10" t="s">
        <v>43</v>
      </c>
    </row>
    <row r="43" spans="1:23" ht="18" customHeight="1" thickBot="1" x14ac:dyDescent="0.25">
      <c r="A43" s="11" t="s">
        <v>39</v>
      </c>
      <c r="B43" s="84">
        <v>1898</v>
      </c>
      <c r="C43" s="12">
        <v>39</v>
      </c>
      <c r="D43" s="85">
        <v>146</v>
      </c>
      <c r="E43" s="84">
        <v>2163</v>
      </c>
      <c r="F43" s="12">
        <v>65</v>
      </c>
      <c r="G43" s="85">
        <v>174</v>
      </c>
      <c r="H43" s="84">
        <v>2240</v>
      </c>
      <c r="I43" s="12">
        <v>63</v>
      </c>
      <c r="J43" s="85">
        <v>202</v>
      </c>
      <c r="K43" s="84">
        <v>2259</v>
      </c>
      <c r="L43" s="12">
        <v>69</v>
      </c>
      <c r="M43" s="85">
        <v>239</v>
      </c>
      <c r="N43" s="81" t="s">
        <v>46</v>
      </c>
      <c r="O43" s="82" t="s">
        <v>45</v>
      </c>
      <c r="P43" s="13" t="s">
        <v>44</v>
      </c>
      <c r="Q43" s="11" t="s">
        <v>39</v>
      </c>
      <c r="R43" s="81" t="s">
        <v>43</v>
      </c>
      <c r="S43" s="82" t="s">
        <v>43</v>
      </c>
      <c r="T43" s="13" t="s">
        <v>43</v>
      </c>
      <c r="U43" s="81" t="s">
        <v>43</v>
      </c>
      <c r="V43" s="82" t="s">
        <v>43</v>
      </c>
      <c r="W43" s="13" t="s">
        <v>43</v>
      </c>
    </row>
    <row r="44" spans="1:23" ht="18" customHeight="1" x14ac:dyDescent="0.2">
      <c r="A44" s="68" t="s">
        <v>100</v>
      </c>
      <c r="C44" s="68"/>
      <c r="D44" s="68"/>
      <c r="E44" s="68"/>
      <c r="F44" s="68"/>
      <c r="G44" s="68"/>
      <c r="H44" s="68"/>
      <c r="I44" s="68"/>
      <c r="J44" s="68"/>
      <c r="K44" s="68"/>
      <c r="L44" s="68"/>
      <c r="M44" s="68"/>
      <c r="N44" s="68"/>
      <c r="O44" s="68"/>
      <c r="P44" s="68"/>
      <c r="Q44" s="68" t="s">
        <v>100</v>
      </c>
      <c r="R44" s="68"/>
      <c r="S44" s="68"/>
      <c r="T44" s="68"/>
      <c r="U44" s="68"/>
      <c r="V44" s="68"/>
      <c r="W44" s="68"/>
    </row>
    <row r="45" spans="1:23" ht="18" customHeight="1" x14ac:dyDescent="0.2">
      <c r="A45" s="115" t="s">
        <v>101</v>
      </c>
      <c r="C45" s="123"/>
      <c r="D45" s="123"/>
      <c r="E45" s="123"/>
      <c r="F45" s="123"/>
      <c r="G45" s="123"/>
      <c r="H45" s="123"/>
      <c r="I45" s="123"/>
      <c r="J45" s="123"/>
      <c r="K45" s="63"/>
      <c r="L45" s="63"/>
      <c r="M45" s="63"/>
      <c r="N45" s="63"/>
      <c r="O45" s="63"/>
      <c r="P45" s="63"/>
      <c r="Q45" s="353" t="s">
        <v>101</v>
      </c>
      <c r="R45" s="63"/>
      <c r="S45" s="63"/>
      <c r="T45" s="63"/>
    </row>
    <row r="46" spans="1:23" ht="18" customHeight="1" x14ac:dyDescent="0.2">
      <c r="A46" s="124" t="s">
        <v>102</v>
      </c>
      <c r="C46" s="124"/>
      <c r="D46" s="124"/>
      <c r="E46" s="124"/>
      <c r="F46" s="124"/>
      <c r="G46" s="124"/>
      <c r="H46" s="124"/>
      <c r="I46" s="124"/>
      <c r="J46" s="124"/>
      <c r="K46" s="69"/>
      <c r="L46" s="69"/>
      <c r="M46" s="69"/>
      <c r="N46" s="69"/>
      <c r="O46" s="69"/>
      <c r="P46" s="69"/>
      <c r="Q46" s="124" t="s">
        <v>102</v>
      </c>
      <c r="R46" s="69"/>
      <c r="S46" s="69"/>
      <c r="T46" s="69"/>
      <c r="U46" s="124"/>
      <c r="V46" s="124"/>
      <c r="W46" s="124"/>
    </row>
    <row r="47" spans="1:23" ht="18" customHeight="1" x14ac:dyDescent="0.2">
      <c r="A47" s="115" t="s">
        <v>73</v>
      </c>
      <c r="C47" s="115"/>
      <c r="D47" s="115"/>
      <c r="E47" s="115"/>
      <c r="F47" s="115"/>
      <c r="G47" s="115"/>
      <c r="H47" s="115"/>
      <c r="I47" s="115"/>
      <c r="J47" s="115"/>
      <c r="K47" s="63"/>
      <c r="L47" s="63"/>
      <c r="M47" s="63"/>
      <c r="N47" s="63"/>
      <c r="O47" s="63"/>
      <c r="P47" s="63"/>
      <c r="Q47" s="353" t="s">
        <v>73</v>
      </c>
      <c r="R47" s="63"/>
      <c r="S47" s="63"/>
      <c r="T47" s="63"/>
    </row>
    <row r="49" spans="9:9" ht="18" customHeight="1" x14ac:dyDescent="0.2">
      <c r="I49" s="57"/>
    </row>
    <row r="58" spans="9:9" ht="18" customHeight="1" x14ac:dyDescent="0.2">
      <c r="I58" s="58"/>
    </row>
    <row r="59" spans="9:9" ht="18" customHeight="1" x14ac:dyDescent="0.2">
      <c r="I59" s="58"/>
    </row>
  </sheetData>
  <mergeCells count="10">
    <mergeCell ref="U2:W2"/>
    <mergeCell ref="A2:A3"/>
    <mergeCell ref="H1:J1"/>
    <mergeCell ref="N2:P2"/>
    <mergeCell ref="R2:T2"/>
    <mergeCell ref="K2:M2"/>
    <mergeCell ref="B2:D2"/>
    <mergeCell ref="E2:G2"/>
    <mergeCell ref="H2:J2"/>
    <mergeCell ref="Q2:Q3"/>
  </mergeCells>
  <phoneticPr fontId="6"/>
  <pageMargins left="0.59055118110236227" right="0.59055118110236227" top="0.59055118110236227" bottom="0" header="0.39370078740157483" footer="0.39370078740157483"/>
  <headerFooter>
    <oddHeader>&amp;R&amp;"メイリオ,レギュラー"&amp;A</oddHeader>
  </headerFooter>
  <colBreaks count="1" manualBreakCount="1">
    <brk id="16" max="46"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51"/>
  <sheetViews>
    <sheetView showGridLines="0" view="pageBreakPreview" zoomScaleNormal="100" zoomScaleSheetLayoutView="100" workbookViewId="0">
      <pane xSplit="1" ySplit="3" topLeftCell="B4" activePane="bottomRight" state="frozen"/>
      <selection activeCell="C18" sqref="C18"/>
      <selection pane="topRight" activeCell="C18" sqref="C18"/>
      <selection pane="bottomLeft" activeCell="C18" sqref="C18"/>
      <selection pane="bottomRight" activeCell="A52" sqref="A52"/>
    </sheetView>
  </sheetViews>
  <sheetFormatPr defaultColWidth="9" defaultRowHeight="17.5" x14ac:dyDescent="0.2"/>
  <cols>
    <col min="1" max="1" width="9.1796875" style="52" customWidth="1"/>
    <col min="2" max="2" width="11.90625" style="52" customWidth="1"/>
    <col min="3" max="3" width="9.1796875" style="52" customWidth="1"/>
    <col min="4" max="4" width="12.1796875" style="52" customWidth="1"/>
    <col min="5" max="5" width="9.08984375" style="52" customWidth="1"/>
    <col min="6" max="6" width="12.36328125" style="52" customWidth="1"/>
    <col min="7" max="7" width="8.90625" style="52" customWidth="1"/>
    <col min="8" max="8" width="11.90625" style="52" customWidth="1"/>
    <col min="9" max="9" width="8.90625" style="52" customWidth="1"/>
    <col min="10" max="10" width="12.453125" style="52" customWidth="1"/>
    <col min="11" max="11" width="9.08984375" style="52" customWidth="1"/>
    <col min="12" max="12" width="11.81640625" style="52" customWidth="1"/>
    <col min="13" max="13" width="9.08984375" style="52" customWidth="1"/>
    <col min="14" max="14" width="12" style="52" customWidth="1"/>
    <col min="15" max="15" width="9" style="52" customWidth="1"/>
    <col min="16" max="16" width="12.08984375" style="52" customWidth="1"/>
    <col min="17" max="17" width="9" style="52" customWidth="1"/>
    <col min="18" max="18" width="9.1796875" style="352" customWidth="1"/>
    <col min="19" max="19" width="12.08984375" style="292" customWidth="1"/>
    <col min="20" max="20" width="9.36328125" style="292" customWidth="1"/>
    <col min="21" max="21" width="12.08984375" style="301" customWidth="1"/>
    <col min="22" max="22" width="9.453125" style="301" customWidth="1"/>
    <col min="23" max="23" width="12.08984375" style="352" customWidth="1"/>
    <col min="24" max="24" width="9.453125" style="352" customWidth="1"/>
    <col min="25" max="25" width="30.81640625" style="52" customWidth="1"/>
    <col min="26" max="26" width="30.81640625" style="276" customWidth="1"/>
    <col min="27" max="16384" width="9" style="52"/>
  </cols>
  <sheetData>
    <row r="1" spans="1:39" ht="18" thickBot="1" x14ac:dyDescent="0.25">
      <c r="A1" s="49" t="s">
        <v>177</v>
      </c>
      <c r="C1" s="49"/>
      <c r="D1" s="49"/>
      <c r="E1" s="49"/>
      <c r="F1" s="50"/>
      <c r="G1" s="50"/>
      <c r="H1" s="50"/>
      <c r="I1" s="55"/>
      <c r="J1" s="51"/>
      <c r="K1" s="50"/>
      <c r="L1" s="410"/>
      <c r="M1" s="410"/>
      <c r="N1" s="51"/>
      <c r="O1" s="50"/>
      <c r="P1" s="410" t="s">
        <v>52</v>
      </c>
      <c r="Q1" s="410"/>
      <c r="R1" s="354" t="s">
        <v>182</v>
      </c>
      <c r="S1" s="354"/>
      <c r="T1" s="354"/>
      <c r="U1" s="354"/>
      <c r="V1" s="354"/>
      <c r="W1" s="410" t="s">
        <v>52</v>
      </c>
      <c r="X1" s="410"/>
    </row>
    <row r="2" spans="1:39" x14ac:dyDescent="0.2">
      <c r="A2" s="159" t="s">
        <v>77</v>
      </c>
      <c r="B2" s="408" t="s">
        <v>78</v>
      </c>
      <c r="C2" s="409"/>
      <c r="D2" s="408" t="s">
        <v>79</v>
      </c>
      <c r="E2" s="409"/>
      <c r="F2" s="408" t="s">
        <v>80</v>
      </c>
      <c r="G2" s="409"/>
      <c r="H2" s="408" t="s">
        <v>81</v>
      </c>
      <c r="I2" s="409"/>
      <c r="J2" s="408" t="s">
        <v>82</v>
      </c>
      <c r="K2" s="409"/>
      <c r="L2" s="408" t="s">
        <v>83</v>
      </c>
      <c r="M2" s="409"/>
      <c r="N2" s="411" t="s">
        <v>84</v>
      </c>
      <c r="O2" s="409"/>
      <c r="P2" s="408" t="s">
        <v>98</v>
      </c>
      <c r="Q2" s="409"/>
      <c r="R2" s="159" t="s">
        <v>77</v>
      </c>
      <c r="S2" s="412" t="s">
        <v>164</v>
      </c>
      <c r="T2" s="409"/>
      <c r="U2" s="412" t="s">
        <v>167</v>
      </c>
      <c r="V2" s="409"/>
      <c r="W2" s="412" t="s">
        <v>176</v>
      </c>
      <c r="X2" s="409"/>
    </row>
    <row r="3" spans="1:39" ht="36" customHeight="1" thickBot="1" x14ac:dyDescent="0.25">
      <c r="A3" s="160" t="s">
        <v>51</v>
      </c>
      <c r="B3" s="161" t="s">
        <v>99</v>
      </c>
      <c r="C3" s="162" t="s">
        <v>50</v>
      </c>
      <c r="D3" s="161" t="s">
        <v>99</v>
      </c>
      <c r="E3" s="162" t="s">
        <v>50</v>
      </c>
      <c r="F3" s="161" t="s">
        <v>99</v>
      </c>
      <c r="G3" s="162" t="s">
        <v>50</v>
      </c>
      <c r="H3" s="161" t="s">
        <v>99</v>
      </c>
      <c r="I3" s="162" t="s">
        <v>50</v>
      </c>
      <c r="J3" s="161" t="s">
        <v>99</v>
      </c>
      <c r="K3" s="162" t="s">
        <v>50</v>
      </c>
      <c r="L3" s="161" t="s">
        <v>99</v>
      </c>
      <c r="M3" s="162" t="s">
        <v>49</v>
      </c>
      <c r="N3" s="277" t="s">
        <v>99</v>
      </c>
      <c r="O3" s="162" t="s">
        <v>49</v>
      </c>
      <c r="P3" s="161" t="s">
        <v>99</v>
      </c>
      <c r="Q3" s="162" t="s">
        <v>49</v>
      </c>
      <c r="R3" s="160" t="s">
        <v>51</v>
      </c>
      <c r="S3" s="161" t="s">
        <v>99</v>
      </c>
      <c r="T3" s="162" t="s">
        <v>49</v>
      </c>
      <c r="U3" s="161" t="s">
        <v>99</v>
      </c>
      <c r="V3" s="162" t="s">
        <v>49</v>
      </c>
      <c r="W3" s="161" t="s">
        <v>99</v>
      </c>
      <c r="X3" s="162" t="s">
        <v>49</v>
      </c>
    </row>
    <row r="4" spans="1:39" x14ac:dyDescent="0.2">
      <c r="A4" s="154" t="s">
        <v>48</v>
      </c>
      <c r="B4" s="181">
        <f>SUM(B5:B6)</f>
        <v>2817902</v>
      </c>
      <c r="C4" s="182">
        <v>2.79</v>
      </c>
      <c r="D4" s="181">
        <f>SUM(D5:D6)</f>
        <v>3078608</v>
      </c>
      <c r="E4" s="182">
        <v>2.67</v>
      </c>
      <c r="F4" s="181">
        <f>SUM(F5:F6)</f>
        <v>3318332</v>
      </c>
      <c r="G4" s="182">
        <v>2.5299999999999998</v>
      </c>
      <c r="H4" s="181">
        <f>SUM(H5:H6)</f>
        <v>3549710</v>
      </c>
      <c r="I4" s="182">
        <v>2.4300000000000002</v>
      </c>
      <c r="J4" s="181">
        <f>SUM(J5:J6)</f>
        <v>3830111</v>
      </c>
      <c r="K4" s="182">
        <v>2.3256660186000002</v>
      </c>
      <c r="L4" s="181">
        <f>SUM(L5:L6)</f>
        <v>3965190</v>
      </c>
      <c r="M4" s="182">
        <v>2.3015830262862562</v>
      </c>
      <c r="N4" s="278">
        <f>SUM(N5:N6)</f>
        <v>4022278</v>
      </c>
      <c r="O4" s="182">
        <v>2.27</v>
      </c>
      <c r="P4" s="181">
        <f>SUM(P5:P6)</f>
        <v>4066253</v>
      </c>
      <c r="Q4" s="182">
        <v>2.25</v>
      </c>
      <c r="R4" s="154" t="s">
        <v>48</v>
      </c>
      <c r="S4" s="181">
        <f>SUM(S5:S6)</f>
        <v>4112898</v>
      </c>
      <c r="T4" s="182">
        <v>2.23</v>
      </c>
      <c r="U4" s="181">
        <f>SUM(U5:U6)</f>
        <v>4164902</v>
      </c>
      <c r="V4" s="182">
        <v>2.21</v>
      </c>
      <c r="W4" s="181">
        <f>SUM(W5:W6)</f>
        <v>4210122</v>
      </c>
      <c r="X4" s="182">
        <v>2.1519300000000001</v>
      </c>
      <c r="AA4" s="276"/>
      <c r="AB4" s="276"/>
      <c r="AC4" s="276"/>
      <c r="AD4" s="276"/>
      <c r="AE4" s="276"/>
      <c r="AF4" s="276"/>
      <c r="AG4" s="276"/>
      <c r="AH4" s="276"/>
      <c r="AI4" s="276"/>
      <c r="AJ4" s="276"/>
      <c r="AK4" s="276"/>
      <c r="AL4" s="276"/>
      <c r="AM4" s="276"/>
    </row>
    <row r="5" spans="1:39" x14ac:dyDescent="0.2">
      <c r="A5" s="154" t="s">
        <v>74</v>
      </c>
      <c r="B5" s="183">
        <f>SUM(B7:B25)</f>
        <v>2701960</v>
      </c>
      <c r="C5" s="184">
        <v>2.93</v>
      </c>
      <c r="D5" s="183">
        <f>SUM(D7:D25)</f>
        <v>2951744</v>
      </c>
      <c r="E5" s="184">
        <v>2.66</v>
      </c>
      <c r="F5" s="183">
        <f>SUM(F7:F25)</f>
        <v>3187630</v>
      </c>
      <c r="G5" s="184">
        <v>2.5099999999999998</v>
      </c>
      <c r="H5" s="183">
        <f>SUM(H7:H25)</f>
        <v>3413811</v>
      </c>
      <c r="I5" s="184">
        <v>2.42</v>
      </c>
      <c r="J5" s="183">
        <f>SUM(J7:J25)</f>
        <v>3713348</v>
      </c>
      <c r="K5" s="184">
        <v>2.318055566</v>
      </c>
      <c r="L5" s="183">
        <f>SUM(L7:L25)</f>
        <v>3849496</v>
      </c>
      <c r="M5" s="184">
        <v>2.2945684318154895</v>
      </c>
      <c r="N5" s="279">
        <f>SUM(N7:N25)</f>
        <v>3905433</v>
      </c>
      <c r="O5" s="184">
        <v>2.27</v>
      </c>
      <c r="P5" s="183">
        <f>SUM(P7:P25)</f>
        <v>3948363</v>
      </c>
      <c r="Q5" s="184">
        <v>2.25</v>
      </c>
      <c r="R5" s="154" t="s">
        <v>74</v>
      </c>
      <c r="S5" s="183">
        <f>SUM(S7:S25)</f>
        <v>3994013</v>
      </c>
      <c r="T5" s="184">
        <v>2.23</v>
      </c>
      <c r="U5" s="183">
        <f>SUM(U7:U25)</f>
        <v>4045174</v>
      </c>
      <c r="V5" s="184">
        <v>2.2000000000000002</v>
      </c>
      <c r="W5" s="183">
        <f>SUM(W7:W25)</f>
        <v>4089610</v>
      </c>
      <c r="X5" s="184">
        <v>2.1463826624054616</v>
      </c>
      <c r="AA5" s="276"/>
      <c r="AB5" s="276"/>
      <c r="AC5" s="276"/>
      <c r="AD5" s="276"/>
      <c r="AE5" s="276"/>
      <c r="AF5" s="276"/>
      <c r="AG5" s="276"/>
      <c r="AH5" s="276"/>
      <c r="AI5" s="276"/>
      <c r="AJ5" s="276"/>
      <c r="AK5" s="276"/>
      <c r="AL5" s="276"/>
      <c r="AM5" s="276"/>
    </row>
    <row r="6" spans="1:39" ht="18" thickBot="1" x14ac:dyDescent="0.25">
      <c r="A6" s="245" t="s">
        <v>2</v>
      </c>
      <c r="B6" s="246">
        <f>SUM(B26:B43)</f>
        <v>115942</v>
      </c>
      <c r="C6" s="247">
        <v>3.24</v>
      </c>
      <c r="D6" s="246">
        <f>SUM(D26:D43)</f>
        <v>126864</v>
      </c>
      <c r="E6" s="247">
        <v>3.04</v>
      </c>
      <c r="F6" s="246">
        <f>SUM(F26:F43)</f>
        <v>130702</v>
      </c>
      <c r="G6" s="247">
        <v>2.88</v>
      </c>
      <c r="H6" s="246">
        <f>SUM(H26:H43)</f>
        <v>135899</v>
      </c>
      <c r="I6" s="247">
        <v>2.74</v>
      </c>
      <c r="J6" s="246">
        <f>SUM(J26:J43)</f>
        <v>116763</v>
      </c>
      <c r="K6" s="247">
        <v>2.5676969588</v>
      </c>
      <c r="L6" s="246">
        <f>SUM(L26:L43)</f>
        <v>115694</v>
      </c>
      <c r="M6" s="247">
        <v>2.5349802064065554</v>
      </c>
      <c r="N6" s="280">
        <f>SUM(N26:N43)</f>
        <v>116845</v>
      </c>
      <c r="O6" s="247">
        <v>2.5</v>
      </c>
      <c r="P6" s="246">
        <f>SUM(P26:P43)</f>
        <v>117890</v>
      </c>
      <c r="Q6" s="247">
        <v>2.4700000000000002</v>
      </c>
      <c r="R6" s="245" t="s">
        <v>2</v>
      </c>
      <c r="S6" s="246">
        <f>SUM(S26:S43)</f>
        <v>118885</v>
      </c>
      <c r="T6" s="247">
        <v>2.44</v>
      </c>
      <c r="U6" s="246">
        <f>SUM(U26:U43)</f>
        <v>119728</v>
      </c>
      <c r="V6" s="247">
        <v>2.41</v>
      </c>
      <c r="W6" s="246">
        <f>SUM(W26:W43)</f>
        <v>120512</v>
      </c>
      <c r="X6" s="247">
        <v>2.3400989113117365</v>
      </c>
      <c r="AA6" s="276"/>
      <c r="AB6" s="276"/>
      <c r="AC6" s="276"/>
      <c r="AD6" s="276"/>
      <c r="AE6" s="276"/>
      <c r="AF6" s="276"/>
      <c r="AG6" s="276"/>
      <c r="AH6" s="276"/>
      <c r="AI6" s="276"/>
      <c r="AJ6" s="276"/>
      <c r="AK6" s="276"/>
      <c r="AL6" s="276"/>
      <c r="AM6" s="276"/>
    </row>
    <row r="7" spans="1:39" ht="18" thickTop="1" x14ac:dyDescent="0.2">
      <c r="A7" s="77" t="s">
        <v>3</v>
      </c>
      <c r="B7" s="46">
        <v>1149740</v>
      </c>
      <c r="C7" s="2">
        <v>2.76</v>
      </c>
      <c r="D7" s="46">
        <v>1251392</v>
      </c>
      <c r="E7" s="2">
        <v>2.64</v>
      </c>
      <c r="F7" s="46">
        <v>1353526</v>
      </c>
      <c r="G7" s="2">
        <v>2.5</v>
      </c>
      <c r="H7" s="46">
        <v>1443350</v>
      </c>
      <c r="I7" s="2">
        <v>2.42</v>
      </c>
      <c r="J7" s="46">
        <v>1573882</v>
      </c>
      <c r="K7" s="2">
        <v>2.3051848868000002</v>
      </c>
      <c r="L7" s="46">
        <v>1635805</v>
      </c>
      <c r="M7" s="2">
        <v>2.2770709222676295</v>
      </c>
      <c r="N7" s="281">
        <v>1660256</v>
      </c>
      <c r="O7" s="2">
        <v>2.25</v>
      </c>
      <c r="P7" s="46">
        <v>1673662</v>
      </c>
      <c r="Q7" s="2">
        <v>2.23</v>
      </c>
      <c r="R7" s="77" t="s">
        <v>3</v>
      </c>
      <c r="S7" s="46">
        <v>1690932</v>
      </c>
      <c r="T7" s="2">
        <v>2.21</v>
      </c>
      <c r="U7" s="46">
        <v>1710900</v>
      </c>
      <c r="V7" s="2">
        <v>2.19</v>
      </c>
      <c r="W7" s="46">
        <v>1744208</v>
      </c>
      <c r="X7" s="2">
        <v>2.1260699999999999</v>
      </c>
      <c r="AA7" s="276"/>
      <c r="AB7" s="276"/>
      <c r="AC7" s="275"/>
      <c r="AD7" s="275"/>
      <c r="AE7" s="275"/>
      <c r="AF7" s="275"/>
      <c r="AG7" s="275"/>
      <c r="AH7" s="275"/>
      <c r="AI7" s="275"/>
      <c r="AJ7" s="275"/>
      <c r="AK7" s="275"/>
      <c r="AL7" s="275"/>
      <c r="AM7" s="275"/>
    </row>
    <row r="8" spans="1:39" x14ac:dyDescent="0.2">
      <c r="A8" s="77" t="s">
        <v>4</v>
      </c>
      <c r="B8" s="74">
        <v>462553</v>
      </c>
      <c r="C8" s="1">
        <v>2.5099999999999998</v>
      </c>
      <c r="D8" s="74">
        <v>501504</v>
      </c>
      <c r="E8" s="1">
        <v>2.4</v>
      </c>
      <c r="F8" s="74">
        <v>539836</v>
      </c>
      <c r="G8" s="1">
        <v>2.2999999999999998</v>
      </c>
      <c r="H8" s="74">
        <v>592578</v>
      </c>
      <c r="I8" s="1">
        <v>2.21</v>
      </c>
      <c r="J8" s="74">
        <v>660400</v>
      </c>
      <c r="K8" s="1">
        <v>2.1329981829000002</v>
      </c>
      <c r="L8" s="74">
        <v>689886</v>
      </c>
      <c r="M8" s="1">
        <v>2.1383431465488503</v>
      </c>
      <c r="N8" s="282">
        <v>703945</v>
      </c>
      <c r="O8" s="1">
        <v>2.12</v>
      </c>
      <c r="P8" s="74">
        <v>716470</v>
      </c>
      <c r="Q8" s="1">
        <v>2.1</v>
      </c>
      <c r="R8" s="77" t="s">
        <v>4</v>
      </c>
      <c r="S8" s="74">
        <v>727578</v>
      </c>
      <c r="T8" s="1">
        <v>2.08</v>
      </c>
      <c r="U8" s="74">
        <v>740516</v>
      </c>
      <c r="V8" s="1">
        <v>2.0699999999999998</v>
      </c>
      <c r="W8" s="74">
        <v>745988</v>
      </c>
      <c r="X8" s="1">
        <v>2.0301399999999998</v>
      </c>
      <c r="AA8" s="276"/>
      <c r="AB8" s="276"/>
      <c r="AC8" s="275"/>
      <c r="AD8" s="275"/>
      <c r="AE8" s="275"/>
      <c r="AF8" s="275"/>
      <c r="AG8" s="275"/>
      <c r="AH8" s="275"/>
      <c r="AI8" s="275"/>
      <c r="AJ8" s="275"/>
      <c r="AK8" s="275"/>
      <c r="AL8" s="275"/>
      <c r="AM8" s="275"/>
    </row>
    <row r="9" spans="1:39" x14ac:dyDescent="0.2">
      <c r="A9" s="77" t="s">
        <v>12</v>
      </c>
      <c r="B9" s="74">
        <v>186222</v>
      </c>
      <c r="C9" s="1">
        <v>2.82</v>
      </c>
      <c r="D9" s="74">
        <v>212026</v>
      </c>
      <c r="E9" s="1">
        <v>2.69</v>
      </c>
      <c r="F9" s="74">
        <v>237704</v>
      </c>
      <c r="G9" s="1">
        <v>2.52</v>
      </c>
      <c r="H9" s="74">
        <v>257202</v>
      </c>
      <c r="I9" s="1">
        <v>2.41</v>
      </c>
      <c r="J9" s="74">
        <v>302555</v>
      </c>
      <c r="K9" s="1">
        <v>2.3394787725000001</v>
      </c>
      <c r="L9" s="74">
        <v>310833</v>
      </c>
      <c r="M9" s="1">
        <v>2.3188657574967908</v>
      </c>
      <c r="N9" s="282">
        <v>315030</v>
      </c>
      <c r="O9" s="1">
        <v>2.29</v>
      </c>
      <c r="P9" s="74">
        <v>318888</v>
      </c>
      <c r="Q9" s="1">
        <v>2.2599999999999998</v>
      </c>
      <c r="R9" s="77" t="s">
        <v>12</v>
      </c>
      <c r="S9" s="74">
        <v>322967</v>
      </c>
      <c r="T9" s="1">
        <v>2.2400000000000002</v>
      </c>
      <c r="U9" s="74">
        <v>327027</v>
      </c>
      <c r="V9" s="1">
        <v>2.21</v>
      </c>
      <c r="W9" s="74">
        <v>332249</v>
      </c>
      <c r="X9" s="1">
        <v>2.1439599999999999</v>
      </c>
      <c r="AA9" s="276"/>
      <c r="AB9" s="275"/>
      <c r="AC9" s="275"/>
      <c r="AD9" s="275"/>
      <c r="AE9" s="275"/>
      <c r="AF9" s="275"/>
      <c r="AG9" s="275"/>
      <c r="AH9" s="275"/>
      <c r="AI9" s="275"/>
      <c r="AJ9" s="275"/>
      <c r="AK9" s="287"/>
      <c r="AL9" s="275"/>
      <c r="AM9" s="275"/>
    </row>
    <row r="10" spans="1:39" x14ac:dyDescent="0.2">
      <c r="A10" s="77" t="s">
        <v>5</v>
      </c>
      <c r="B10" s="74">
        <v>139018</v>
      </c>
      <c r="C10" s="1">
        <v>3.01</v>
      </c>
      <c r="D10" s="74">
        <v>147587</v>
      </c>
      <c r="E10" s="1">
        <v>2.93</v>
      </c>
      <c r="F10" s="74">
        <v>155632</v>
      </c>
      <c r="G10" s="1">
        <v>2.68</v>
      </c>
      <c r="H10" s="74">
        <v>160610</v>
      </c>
      <c r="I10" s="1">
        <v>2.57</v>
      </c>
      <c r="J10" s="74">
        <v>164059</v>
      </c>
      <c r="K10" s="1">
        <v>2.4639611359</v>
      </c>
      <c r="L10" s="74">
        <v>165410</v>
      </c>
      <c r="M10" s="1">
        <v>2.458049694698023</v>
      </c>
      <c r="N10" s="282">
        <v>166132</v>
      </c>
      <c r="O10" s="1">
        <v>2.4300000000000002</v>
      </c>
      <c r="P10" s="74">
        <v>166882</v>
      </c>
      <c r="Q10" s="1">
        <v>2.4</v>
      </c>
      <c r="R10" s="77" t="s">
        <v>5</v>
      </c>
      <c r="S10" s="74">
        <v>167266</v>
      </c>
      <c r="T10" s="1">
        <v>2.38</v>
      </c>
      <c r="U10" s="74">
        <v>167315</v>
      </c>
      <c r="V10" s="1">
        <v>2.35</v>
      </c>
      <c r="W10" s="74">
        <v>165101</v>
      </c>
      <c r="X10" s="1">
        <v>2.2519100000000001</v>
      </c>
      <c r="AA10" s="276"/>
      <c r="AB10" s="275"/>
      <c r="AC10" s="275"/>
      <c r="AD10" s="275"/>
      <c r="AE10" s="275"/>
      <c r="AF10" s="275"/>
      <c r="AG10" s="275"/>
      <c r="AH10" s="275"/>
      <c r="AI10" s="275"/>
      <c r="AJ10" s="275"/>
      <c r="AK10" s="275"/>
      <c r="AL10" s="275"/>
      <c r="AM10" s="275"/>
    </row>
    <row r="11" spans="1:39" x14ac:dyDescent="0.2">
      <c r="A11" s="77" t="s">
        <v>6</v>
      </c>
      <c r="B11" s="74">
        <v>82196</v>
      </c>
      <c r="C11" s="1">
        <v>2.96</v>
      </c>
      <c r="D11" s="74">
        <v>88640</v>
      </c>
      <c r="E11" s="1">
        <v>2.86</v>
      </c>
      <c r="F11" s="74">
        <v>92943</v>
      </c>
      <c r="G11" s="1">
        <v>2.71</v>
      </c>
      <c r="H11" s="74">
        <v>99650</v>
      </c>
      <c r="I11" s="1">
        <v>2.56</v>
      </c>
      <c r="J11" s="74">
        <v>104261</v>
      </c>
      <c r="K11" s="1">
        <v>2.4616299479000001</v>
      </c>
      <c r="L11" s="74">
        <v>107268</v>
      </c>
      <c r="M11" s="1">
        <v>2.4073069321698921</v>
      </c>
      <c r="N11" s="282">
        <v>108493</v>
      </c>
      <c r="O11" s="1">
        <v>2.38</v>
      </c>
      <c r="P11" s="74">
        <v>109938</v>
      </c>
      <c r="Q11" s="1">
        <v>2.35</v>
      </c>
      <c r="R11" s="77" t="s">
        <v>6</v>
      </c>
      <c r="S11" s="74">
        <v>110984</v>
      </c>
      <c r="T11" s="1">
        <v>2.3199999999999998</v>
      </c>
      <c r="U11" s="74">
        <v>112230</v>
      </c>
      <c r="V11" s="1">
        <v>2.2999999999999998</v>
      </c>
      <c r="W11" s="74">
        <v>112002</v>
      </c>
      <c r="X11" s="1">
        <v>2.25508</v>
      </c>
    </row>
    <row r="12" spans="1:39" x14ac:dyDescent="0.2">
      <c r="A12" s="77" t="s">
        <v>7</v>
      </c>
      <c r="B12" s="74">
        <v>60914</v>
      </c>
      <c r="C12" s="1">
        <v>2.82</v>
      </c>
      <c r="D12" s="74">
        <v>62444</v>
      </c>
      <c r="E12" s="1">
        <v>2.73</v>
      </c>
      <c r="F12" s="74">
        <v>65261</v>
      </c>
      <c r="G12" s="1">
        <v>2.5499999999999998</v>
      </c>
      <c r="H12" s="74">
        <v>68942</v>
      </c>
      <c r="I12" s="1">
        <v>2.4500000000000002</v>
      </c>
      <c r="J12" s="74">
        <v>72361</v>
      </c>
      <c r="K12" s="1">
        <v>2.3732259089999999</v>
      </c>
      <c r="L12" s="74">
        <v>72916</v>
      </c>
      <c r="M12" s="1">
        <v>2.3728536946623513</v>
      </c>
      <c r="N12" s="282">
        <v>73149</v>
      </c>
      <c r="O12" s="1">
        <v>2.36</v>
      </c>
      <c r="P12" s="74">
        <v>73666</v>
      </c>
      <c r="Q12" s="1">
        <v>2.34</v>
      </c>
      <c r="R12" s="77" t="s">
        <v>7</v>
      </c>
      <c r="S12" s="74">
        <v>74287</v>
      </c>
      <c r="T12" s="1">
        <v>2.3199999999999998</v>
      </c>
      <c r="U12" s="74">
        <v>74879</v>
      </c>
      <c r="V12" s="1">
        <v>2.2999999999999998</v>
      </c>
      <c r="W12" s="74">
        <v>75607</v>
      </c>
      <c r="X12" s="1">
        <v>2.2431999999999999</v>
      </c>
    </row>
    <row r="13" spans="1:39" x14ac:dyDescent="0.2">
      <c r="A13" s="77" t="s">
        <v>8</v>
      </c>
      <c r="B13" s="74">
        <v>123537</v>
      </c>
      <c r="C13" s="1">
        <v>2.81</v>
      </c>
      <c r="D13" s="74">
        <v>137581</v>
      </c>
      <c r="E13" s="1">
        <v>2.68</v>
      </c>
      <c r="F13" s="74">
        <v>148322</v>
      </c>
      <c r="G13" s="1">
        <v>2.54</v>
      </c>
      <c r="H13" s="74">
        <v>161122</v>
      </c>
      <c r="I13" s="1">
        <v>2.44</v>
      </c>
      <c r="J13" s="74">
        <v>171818</v>
      </c>
      <c r="K13" s="1">
        <v>2.3585305381000001</v>
      </c>
      <c r="L13" s="74">
        <v>179957</v>
      </c>
      <c r="M13" s="1">
        <v>2.355529376462155</v>
      </c>
      <c r="N13" s="282">
        <v>182788</v>
      </c>
      <c r="O13" s="1">
        <v>2.33</v>
      </c>
      <c r="P13" s="74">
        <v>185282</v>
      </c>
      <c r="Q13" s="1">
        <v>2.31</v>
      </c>
      <c r="R13" s="77" t="s">
        <v>8</v>
      </c>
      <c r="S13" s="74">
        <v>187737</v>
      </c>
      <c r="T13" s="1">
        <v>2.2999999999999998</v>
      </c>
      <c r="U13" s="74">
        <v>190990</v>
      </c>
      <c r="V13" s="1">
        <v>2.2799999999999998</v>
      </c>
      <c r="W13" s="74">
        <v>192960</v>
      </c>
      <c r="X13" s="1">
        <v>2.2262400000000002</v>
      </c>
    </row>
    <row r="14" spans="1:39" x14ac:dyDescent="0.2">
      <c r="A14" s="77" t="s">
        <v>9</v>
      </c>
      <c r="B14" s="74">
        <v>61277</v>
      </c>
      <c r="C14" s="1">
        <v>3.11</v>
      </c>
      <c r="D14" s="74">
        <v>67375</v>
      </c>
      <c r="E14" s="1">
        <v>2.97</v>
      </c>
      <c r="F14" s="74">
        <v>71379</v>
      </c>
      <c r="G14" s="1">
        <v>2.77</v>
      </c>
      <c r="H14" s="74">
        <v>74064</v>
      </c>
      <c r="I14" s="1">
        <v>2.64</v>
      </c>
      <c r="J14" s="74">
        <v>77532</v>
      </c>
      <c r="K14" s="1">
        <v>2.5158515194</v>
      </c>
      <c r="L14" s="74">
        <v>79007</v>
      </c>
      <c r="M14" s="1">
        <v>2.4565671396205397</v>
      </c>
      <c r="N14" s="282">
        <v>79872</v>
      </c>
      <c r="O14" s="1">
        <v>2.42</v>
      </c>
      <c r="P14" s="74">
        <v>80642</v>
      </c>
      <c r="Q14" s="1">
        <v>2.39</v>
      </c>
      <c r="R14" s="77" t="s">
        <v>9</v>
      </c>
      <c r="S14" s="74">
        <v>81087</v>
      </c>
      <c r="T14" s="1">
        <v>2.36</v>
      </c>
      <c r="U14" s="74">
        <v>81748</v>
      </c>
      <c r="V14" s="1">
        <v>2.33</v>
      </c>
      <c r="W14" s="74">
        <v>81622</v>
      </c>
      <c r="X14" s="1">
        <v>2.2603</v>
      </c>
    </row>
    <row r="15" spans="1:39" x14ac:dyDescent="0.2">
      <c r="A15" s="77" t="s">
        <v>10</v>
      </c>
      <c r="B15" s="74">
        <v>66695</v>
      </c>
      <c r="C15" s="1">
        <v>3.01</v>
      </c>
      <c r="D15" s="74">
        <v>73966</v>
      </c>
      <c r="E15" s="1">
        <v>2.88</v>
      </c>
      <c r="F15" s="74">
        <v>80822</v>
      </c>
      <c r="G15" s="1">
        <v>2.71</v>
      </c>
      <c r="H15" s="74">
        <v>87698</v>
      </c>
      <c r="I15" s="1">
        <v>2.58</v>
      </c>
      <c r="J15" s="74">
        <v>93356</v>
      </c>
      <c r="K15" s="1">
        <v>2.4933587557000001</v>
      </c>
      <c r="L15" s="74">
        <v>97817</v>
      </c>
      <c r="M15" s="1">
        <v>2.4468957338703907</v>
      </c>
      <c r="N15" s="282">
        <v>99112</v>
      </c>
      <c r="O15" s="1">
        <v>2.42</v>
      </c>
      <c r="P15" s="74">
        <v>100278</v>
      </c>
      <c r="Q15" s="1">
        <v>2.4</v>
      </c>
      <c r="R15" s="77" t="s">
        <v>10</v>
      </c>
      <c r="S15" s="74">
        <v>101862</v>
      </c>
      <c r="T15" s="1">
        <v>2.38</v>
      </c>
      <c r="U15" s="74">
        <v>102867</v>
      </c>
      <c r="V15" s="1">
        <v>2.35</v>
      </c>
      <c r="W15" s="74">
        <v>102364</v>
      </c>
      <c r="X15" s="1">
        <v>2.3321999999999998</v>
      </c>
    </row>
    <row r="16" spans="1:39" x14ac:dyDescent="0.2">
      <c r="A16" s="77" t="s">
        <v>11</v>
      </c>
      <c r="B16" s="74">
        <v>19381</v>
      </c>
      <c r="C16" s="1">
        <v>2.91</v>
      </c>
      <c r="D16" s="74">
        <v>20494</v>
      </c>
      <c r="E16" s="1">
        <v>2.76</v>
      </c>
      <c r="F16" s="74">
        <v>21936</v>
      </c>
      <c r="G16" s="1">
        <v>2.6</v>
      </c>
      <c r="H16" s="74">
        <v>22930</v>
      </c>
      <c r="I16" s="1">
        <v>2.5</v>
      </c>
      <c r="J16" s="74">
        <v>23830</v>
      </c>
      <c r="K16" s="1">
        <v>2.4270667225999998</v>
      </c>
      <c r="L16" s="74">
        <v>24083</v>
      </c>
      <c r="M16" s="1">
        <v>2.3844620686791513</v>
      </c>
      <c r="N16" s="282">
        <v>24415</v>
      </c>
      <c r="O16" s="1">
        <v>2.36</v>
      </c>
      <c r="P16" s="74">
        <v>24520</v>
      </c>
      <c r="Q16" s="1">
        <v>2.34</v>
      </c>
      <c r="R16" s="77" t="s">
        <v>11</v>
      </c>
      <c r="S16" s="74">
        <v>24567</v>
      </c>
      <c r="T16" s="1">
        <v>2.33</v>
      </c>
      <c r="U16" s="74">
        <v>24656</v>
      </c>
      <c r="V16" s="1">
        <v>2.31</v>
      </c>
      <c r="W16" s="74">
        <v>24837</v>
      </c>
      <c r="X16" s="1">
        <v>2.26553</v>
      </c>
    </row>
    <row r="17" spans="1:24" x14ac:dyDescent="0.2">
      <c r="A17" s="77" t="s">
        <v>13</v>
      </c>
      <c r="B17" s="74">
        <v>15662</v>
      </c>
      <c r="C17" s="1">
        <v>3.32</v>
      </c>
      <c r="D17" s="74">
        <v>16983</v>
      </c>
      <c r="E17" s="1">
        <v>3.19</v>
      </c>
      <c r="F17" s="74">
        <v>17219</v>
      </c>
      <c r="G17" s="1">
        <v>2.99</v>
      </c>
      <c r="H17" s="74">
        <v>17466</v>
      </c>
      <c r="I17" s="1">
        <v>2.8</v>
      </c>
      <c r="J17" s="74">
        <v>17835</v>
      </c>
      <c r="K17" s="1">
        <v>2.6260723296999999</v>
      </c>
      <c r="L17" s="74">
        <v>17513</v>
      </c>
      <c r="M17" s="1">
        <v>2.5860218123679553</v>
      </c>
      <c r="N17" s="282">
        <v>17560</v>
      </c>
      <c r="O17" s="1">
        <v>2.54</v>
      </c>
      <c r="P17" s="74">
        <v>17504</v>
      </c>
      <c r="Q17" s="1">
        <v>2.5099999999999998</v>
      </c>
      <c r="R17" s="77" t="s">
        <v>13</v>
      </c>
      <c r="S17" s="74">
        <v>17482</v>
      </c>
      <c r="T17" s="1">
        <v>2.4700000000000002</v>
      </c>
      <c r="U17" s="74">
        <v>17515</v>
      </c>
      <c r="V17" s="1">
        <v>2.4300000000000002</v>
      </c>
      <c r="W17" s="74">
        <v>17153</v>
      </c>
      <c r="X17" s="1">
        <v>2.3345199999999999</v>
      </c>
    </row>
    <row r="18" spans="1:24" x14ac:dyDescent="0.2">
      <c r="A18" s="77" t="s">
        <v>14</v>
      </c>
      <c r="B18" s="74">
        <v>54145</v>
      </c>
      <c r="C18" s="1">
        <v>2.82</v>
      </c>
      <c r="D18" s="74">
        <v>58997</v>
      </c>
      <c r="E18" s="1">
        <v>2.79</v>
      </c>
      <c r="F18" s="74">
        <v>63335</v>
      </c>
      <c r="G18" s="1">
        <v>2.61</v>
      </c>
      <c r="H18" s="74">
        <v>65387</v>
      </c>
      <c r="I18" s="1">
        <v>2.52</v>
      </c>
      <c r="J18" s="74">
        <v>69247</v>
      </c>
      <c r="K18" s="1">
        <v>2.4043785290000002</v>
      </c>
      <c r="L18" s="74">
        <v>69615</v>
      </c>
      <c r="M18" s="1">
        <v>2.404338145514616</v>
      </c>
      <c r="N18" s="282">
        <v>70350</v>
      </c>
      <c r="O18" s="1">
        <v>2.37</v>
      </c>
      <c r="P18" s="74">
        <v>70689</v>
      </c>
      <c r="Q18" s="1">
        <v>2.35</v>
      </c>
      <c r="R18" s="77" t="s">
        <v>14</v>
      </c>
      <c r="S18" s="74">
        <v>71324</v>
      </c>
      <c r="T18" s="1">
        <v>2.3199999999999998</v>
      </c>
      <c r="U18" s="74">
        <v>72161</v>
      </c>
      <c r="V18" s="1">
        <v>2.29</v>
      </c>
      <c r="W18" s="74">
        <v>70325</v>
      </c>
      <c r="X18" s="1">
        <v>2.2526999999999999</v>
      </c>
    </row>
    <row r="19" spans="1:24" x14ac:dyDescent="0.2">
      <c r="A19" s="77" t="s">
        <v>15</v>
      </c>
      <c r="B19" s="74">
        <v>68533</v>
      </c>
      <c r="C19" s="1">
        <v>2.82</v>
      </c>
      <c r="D19" s="74">
        <v>76135</v>
      </c>
      <c r="E19" s="1">
        <v>2.74</v>
      </c>
      <c r="F19" s="74">
        <v>83363</v>
      </c>
      <c r="G19" s="1">
        <v>2.57</v>
      </c>
      <c r="H19" s="74">
        <v>89111</v>
      </c>
      <c r="I19" s="1">
        <v>2.4500000000000002</v>
      </c>
      <c r="J19" s="74">
        <v>92282</v>
      </c>
      <c r="K19" s="1">
        <v>2.3930343945999999</v>
      </c>
      <c r="L19" s="74">
        <v>95655</v>
      </c>
      <c r="M19" s="1">
        <v>2.3596675552767761</v>
      </c>
      <c r="N19" s="282">
        <v>96767</v>
      </c>
      <c r="O19" s="1">
        <v>2.33</v>
      </c>
      <c r="P19" s="74">
        <v>98145</v>
      </c>
      <c r="Q19" s="1">
        <v>2.2999999999999998</v>
      </c>
      <c r="R19" s="77" t="s">
        <v>15</v>
      </c>
      <c r="S19" s="74">
        <v>99336</v>
      </c>
      <c r="T19" s="1">
        <v>2.27</v>
      </c>
      <c r="U19" s="74">
        <v>100377</v>
      </c>
      <c r="V19" s="1">
        <v>2.2400000000000002</v>
      </c>
      <c r="W19" s="74">
        <v>100132</v>
      </c>
      <c r="X19" s="1">
        <v>2.1888999999999998</v>
      </c>
    </row>
    <row r="20" spans="1:24" x14ac:dyDescent="0.2">
      <c r="A20" s="77" t="s">
        <v>16</v>
      </c>
      <c r="B20" s="74">
        <v>70284</v>
      </c>
      <c r="C20" s="1">
        <v>2.74</v>
      </c>
      <c r="D20" s="74">
        <v>77254</v>
      </c>
      <c r="E20" s="1">
        <v>2.64</v>
      </c>
      <c r="F20" s="74">
        <v>84243</v>
      </c>
      <c r="G20" s="1">
        <v>2.5099999999999998</v>
      </c>
      <c r="H20" s="74">
        <v>91001</v>
      </c>
      <c r="I20" s="1">
        <v>2.41</v>
      </c>
      <c r="J20" s="74">
        <v>97187</v>
      </c>
      <c r="K20" s="1">
        <v>2.3245907373999999</v>
      </c>
      <c r="L20" s="74">
        <v>101931</v>
      </c>
      <c r="M20" s="1">
        <v>2.2850948190442555</v>
      </c>
      <c r="N20" s="282">
        <v>103288</v>
      </c>
      <c r="O20" s="1">
        <v>2.2599999999999998</v>
      </c>
      <c r="P20" s="74">
        <v>104794</v>
      </c>
      <c r="Q20" s="1">
        <v>2.2400000000000002</v>
      </c>
      <c r="R20" s="77" t="s">
        <v>16</v>
      </c>
      <c r="S20" s="74">
        <v>106294</v>
      </c>
      <c r="T20" s="1">
        <v>2.2200000000000002</v>
      </c>
      <c r="U20" s="74">
        <v>108465</v>
      </c>
      <c r="V20" s="1">
        <v>2.19</v>
      </c>
      <c r="W20" s="74">
        <v>110397</v>
      </c>
      <c r="X20" s="1">
        <v>2.1331799999999999</v>
      </c>
    </row>
    <row r="21" spans="1:24" x14ac:dyDescent="0.2">
      <c r="A21" s="77" t="s">
        <v>17</v>
      </c>
      <c r="B21" s="74">
        <v>30476</v>
      </c>
      <c r="C21" s="1">
        <v>2.9</v>
      </c>
      <c r="D21" s="74">
        <v>35543</v>
      </c>
      <c r="E21" s="1">
        <v>2.76</v>
      </c>
      <c r="F21" s="74">
        <v>37732</v>
      </c>
      <c r="G21" s="1">
        <v>2.61</v>
      </c>
      <c r="H21" s="74">
        <v>39746</v>
      </c>
      <c r="I21" s="1">
        <v>2.5</v>
      </c>
      <c r="J21" s="74">
        <v>41122</v>
      </c>
      <c r="K21" s="1">
        <v>2.4225475415000002</v>
      </c>
      <c r="L21" s="74">
        <v>43033</v>
      </c>
      <c r="M21" s="1">
        <v>2.358980317430809</v>
      </c>
      <c r="N21" s="282">
        <v>43602</v>
      </c>
      <c r="O21" s="1">
        <v>2.33</v>
      </c>
      <c r="P21" s="74">
        <v>44261</v>
      </c>
      <c r="Q21" s="1">
        <v>2.31</v>
      </c>
      <c r="R21" s="77" t="s">
        <v>17</v>
      </c>
      <c r="S21" s="74">
        <v>45074</v>
      </c>
      <c r="T21" s="1">
        <v>2.27</v>
      </c>
      <c r="U21" s="74">
        <v>45520</v>
      </c>
      <c r="V21" s="1">
        <v>2.2400000000000002</v>
      </c>
      <c r="W21" s="74">
        <v>45286</v>
      </c>
      <c r="X21" s="1">
        <v>2.2048299999999998</v>
      </c>
    </row>
    <row r="22" spans="1:24" x14ac:dyDescent="0.2">
      <c r="A22" s="77" t="s">
        <v>18</v>
      </c>
      <c r="B22" s="74">
        <v>34786</v>
      </c>
      <c r="C22" s="1">
        <v>3.02</v>
      </c>
      <c r="D22" s="74">
        <v>39571</v>
      </c>
      <c r="E22" s="1">
        <v>2.87</v>
      </c>
      <c r="F22" s="74">
        <v>42721</v>
      </c>
      <c r="G22" s="1">
        <v>2.73</v>
      </c>
      <c r="H22" s="74">
        <v>46817</v>
      </c>
      <c r="I22" s="1">
        <v>2.62</v>
      </c>
      <c r="J22" s="74">
        <v>50365</v>
      </c>
      <c r="K22" s="1">
        <v>2.508031371</v>
      </c>
      <c r="L22" s="74">
        <v>53368</v>
      </c>
      <c r="M22" s="1">
        <v>2.439476840053965</v>
      </c>
      <c r="N22" s="282">
        <v>54120</v>
      </c>
      <c r="O22" s="1">
        <v>2.41</v>
      </c>
      <c r="P22" s="74">
        <v>54942</v>
      </c>
      <c r="Q22" s="1">
        <v>2.39</v>
      </c>
      <c r="R22" s="77" t="s">
        <v>18</v>
      </c>
      <c r="S22" s="74">
        <v>56226</v>
      </c>
      <c r="T22" s="1">
        <v>2.36</v>
      </c>
      <c r="U22" s="74">
        <v>57251</v>
      </c>
      <c r="V22" s="1">
        <v>2.34</v>
      </c>
      <c r="W22" s="74">
        <v>58225</v>
      </c>
      <c r="X22" s="1">
        <v>2.3038400000000001</v>
      </c>
    </row>
    <row r="23" spans="1:24" x14ac:dyDescent="0.2">
      <c r="A23" s="77" t="s">
        <v>19</v>
      </c>
      <c r="B23" s="74">
        <v>39939</v>
      </c>
      <c r="C23" s="1">
        <v>2.76</v>
      </c>
      <c r="D23" s="74">
        <v>44271</v>
      </c>
      <c r="E23" s="1">
        <v>2.67</v>
      </c>
      <c r="F23" s="74">
        <v>49002</v>
      </c>
      <c r="G23" s="1">
        <v>2.54</v>
      </c>
      <c r="H23" s="74">
        <v>51488</v>
      </c>
      <c r="I23" s="1">
        <v>2.46</v>
      </c>
      <c r="J23" s="74">
        <v>53945</v>
      </c>
      <c r="K23" s="1">
        <v>2.3752154973000001</v>
      </c>
      <c r="L23" s="74">
        <v>55873</v>
      </c>
      <c r="M23" s="1">
        <v>2.3041003704830598</v>
      </c>
      <c r="N23" s="282">
        <v>56600</v>
      </c>
      <c r="O23" s="1">
        <v>2.2799999999999998</v>
      </c>
      <c r="P23" s="74">
        <v>57365</v>
      </c>
      <c r="Q23" s="1">
        <v>2.25</v>
      </c>
      <c r="R23" s="77" t="s">
        <v>19</v>
      </c>
      <c r="S23" s="74">
        <v>57987</v>
      </c>
      <c r="T23" s="1">
        <v>2.23</v>
      </c>
      <c r="U23" s="74">
        <v>59235</v>
      </c>
      <c r="V23" s="1">
        <v>2.2000000000000002</v>
      </c>
      <c r="W23" s="74">
        <v>60153</v>
      </c>
      <c r="X23" s="1">
        <v>2.16791</v>
      </c>
    </row>
    <row r="24" spans="1:24" x14ac:dyDescent="0.2">
      <c r="A24" s="77" t="s">
        <v>20</v>
      </c>
      <c r="B24" s="74">
        <v>12557</v>
      </c>
      <c r="C24" s="1">
        <v>3.36</v>
      </c>
      <c r="D24" s="74">
        <v>13491</v>
      </c>
      <c r="E24" s="1">
        <v>3.23</v>
      </c>
      <c r="F24" s="74">
        <v>14324</v>
      </c>
      <c r="G24" s="1">
        <v>3.05</v>
      </c>
      <c r="H24" s="74">
        <v>14978</v>
      </c>
      <c r="I24" s="1">
        <v>2.91</v>
      </c>
      <c r="J24" s="74">
        <v>15834</v>
      </c>
      <c r="K24" s="1">
        <v>2.7421371732000002</v>
      </c>
      <c r="L24" s="74">
        <v>16218</v>
      </c>
      <c r="M24" s="1">
        <v>2.670242939943273</v>
      </c>
      <c r="N24" s="282">
        <v>16266</v>
      </c>
      <c r="O24" s="1">
        <v>2.64</v>
      </c>
      <c r="P24" s="74">
        <v>16441</v>
      </c>
      <c r="Q24" s="1">
        <v>2.59</v>
      </c>
      <c r="R24" s="77" t="s">
        <v>20</v>
      </c>
      <c r="S24" s="74">
        <v>16551</v>
      </c>
      <c r="T24" s="1">
        <v>2.56</v>
      </c>
      <c r="U24" s="74">
        <v>16570</v>
      </c>
      <c r="V24" s="1">
        <v>2.52</v>
      </c>
      <c r="W24" s="74">
        <v>16241</v>
      </c>
      <c r="X24" s="1">
        <v>2.46136</v>
      </c>
    </row>
    <row r="25" spans="1:24" ht="18" thickBot="1" x14ac:dyDescent="0.25">
      <c r="A25" s="92" t="s">
        <v>21</v>
      </c>
      <c r="B25" s="93">
        <v>24045</v>
      </c>
      <c r="C25" s="94">
        <v>3.18</v>
      </c>
      <c r="D25" s="93">
        <v>26490</v>
      </c>
      <c r="E25" s="94">
        <v>3.05</v>
      </c>
      <c r="F25" s="93">
        <v>28330</v>
      </c>
      <c r="G25" s="94">
        <v>2.83</v>
      </c>
      <c r="H25" s="93">
        <v>29671</v>
      </c>
      <c r="I25" s="94">
        <v>2.71</v>
      </c>
      <c r="J25" s="93">
        <v>31477</v>
      </c>
      <c r="K25" s="94">
        <v>2.6086348763</v>
      </c>
      <c r="L25" s="93">
        <v>33308</v>
      </c>
      <c r="M25" s="94">
        <v>2.5357271526360035</v>
      </c>
      <c r="N25" s="283">
        <v>33688</v>
      </c>
      <c r="O25" s="94">
        <v>2.5099999999999998</v>
      </c>
      <c r="P25" s="93">
        <v>33994</v>
      </c>
      <c r="Q25" s="94">
        <v>2.48</v>
      </c>
      <c r="R25" s="92" t="s">
        <v>21</v>
      </c>
      <c r="S25" s="93">
        <v>34472</v>
      </c>
      <c r="T25" s="94">
        <v>2.44</v>
      </c>
      <c r="U25" s="93">
        <v>34952</v>
      </c>
      <c r="V25" s="94">
        <v>2.41</v>
      </c>
      <c r="W25" s="93">
        <v>34760</v>
      </c>
      <c r="X25" s="94">
        <v>2.3655599999999999</v>
      </c>
    </row>
    <row r="26" spans="1:24" ht="18" thickTop="1" x14ac:dyDescent="0.2">
      <c r="A26" s="95" t="s">
        <v>22</v>
      </c>
      <c r="B26" s="96">
        <v>9419</v>
      </c>
      <c r="C26" s="97">
        <v>3.12</v>
      </c>
      <c r="D26" s="96">
        <v>10104</v>
      </c>
      <c r="E26" s="97">
        <v>2.96</v>
      </c>
      <c r="F26" s="96">
        <v>10995</v>
      </c>
      <c r="G26" s="97">
        <v>2.75</v>
      </c>
      <c r="H26" s="96">
        <v>11802</v>
      </c>
      <c r="I26" s="97">
        <v>2.65</v>
      </c>
      <c r="J26" s="96">
        <v>12519</v>
      </c>
      <c r="K26" s="97">
        <v>2.5730489656</v>
      </c>
      <c r="L26" s="96">
        <v>12561</v>
      </c>
      <c r="M26" s="97">
        <v>2.5552105724066556</v>
      </c>
      <c r="N26" s="284">
        <v>12611</v>
      </c>
      <c r="O26" s="97">
        <v>2.5499999999999998</v>
      </c>
      <c r="P26" s="96">
        <v>12647</v>
      </c>
      <c r="Q26" s="97">
        <v>2.5299999999999998</v>
      </c>
      <c r="R26" s="95" t="s">
        <v>22</v>
      </c>
      <c r="S26" s="96">
        <v>12687</v>
      </c>
      <c r="T26" s="97">
        <v>2.5099999999999998</v>
      </c>
      <c r="U26" s="96">
        <v>12713</v>
      </c>
      <c r="V26" s="97">
        <v>2.4900000000000002</v>
      </c>
      <c r="W26" s="96">
        <v>12913</v>
      </c>
      <c r="X26" s="97">
        <v>2.40517</v>
      </c>
    </row>
    <row r="27" spans="1:24" x14ac:dyDescent="0.2">
      <c r="A27" s="77" t="s">
        <v>23</v>
      </c>
      <c r="B27" s="74">
        <v>14289</v>
      </c>
      <c r="C27" s="1">
        <v>3.09</v>
      </c>
      <c r="D27" s="74">
        <v>15629</v>
      </c>
      <c r="E27" s="1">
        <v>3.04</v>
      </c>
      <c r="F27" s="74">
        <v>15933</v>
      </c>
      <c r="G27" s="1">
        <v>2.88</v>
      </c>
      <c r="H27" s="74">
        <v>17142</v>
      </c>
      <c r="I27" s="1">
        <v>2.73</v>
      </c>
      <c r="J27" s="74">
        <v>18012</v>
      </c>
      <c r="K27" s="1">
        <v>2.6138130135000002</v>
      </c>
      <c r="L27" s="74">
        <v>18719</v>
      </c>
      <c r="M27" s="1">
        <v>2.5608205566536673</v>
      </c>
      <c r="N27" s="282">
        <v>19018</v>
      </c>
      <c r="O27" s="1">
        <v>2.5299999999999998</v>
      </c>
      <c r="P27" s="74">
        <v>19258</v>
      </c>
      <c r="Q27" s="1">
        <v>2.5</v>
      </c>
      <c r="R27" s="77" t="s">
        <v>23</v>
      </c>
      <c r="S27" s="74">
        <v>19555</v>
      </c>
      <c r="T27" s="1">
        <v>2.4700000000000002</v>
      </c>
      <c r="U27" s="74">
        <v>19763</v>
      </c>
      <c r="V27" s="1">
        <v>2.4500000000000002</v>
      </c>
      <c r="W27" s="74">
        <v>19827</v>
      </c>
      <c r="X27" s="1">
        <v>2.39663</v>
      </c>
    </row>
    <row r="28" spans="1:24" x14ac:dyDescent="0.2">
      <c r="A28" s="77" t="s">
        <v>24</v>
      </c>
      <c r="B28" s="74">
        <v>9592</v>
      </c>
      <c r="C28" s="1">
        <v>3.25</v>
      </c>
      <c r="D28" s="74">
        <v>10390</v>
      </c>
      <c r="E28" s="1">
        <v>3.11</v>
      </c>
      <c r="F28" s="74">
        <v>11029</v>
      </c>
      <c r="G28" s="1">
        <v>2.89</v>
      </c>
      <c r="H28" s="74">
        <v>11737</v>
      </c>
      <c r="I28" s="1">
        <v>2.73</v>
      </c>
      <c r="J28" s="74">
        <v>12392</v>
      </c>
      <c r="K28" s="1">
        <v>2.6153163331</v>
      </c>
      <c r="L28" s="74">
        <v>12256</v>
      </c>
      <c r="M28" s="1">
        <v>2.5742493472584855</v>
      </c>
      <c r="N28" s="282">
        <v>12375</v>
      </c>
      <c r="O28" s="1">
        <v>2.54</v>
      </c>
      <c r="P28" s="74">
        <v>12491</v>
      </c>
      <c r="Q28" s="1">
        <v>2.52</v>
      </c>
      <c r="R28" s="77" t="s">
        <v>24</v>
      </c>
      <c r="S28" s="74">
        <v>12610</v>
      </c>
      <c r="T28" s="1">
        <v>2.5</v>
      </c>
      <c r="U28" s="74">
        <v>12661</v>
      </c>
      <c r="V28" s="1">
        <v>2.4700000000000002</v>
      </c>
      <c r="W28" s="74">
        <v>12675</v>
      </c>
      <c r="X28" s="1">
        <v>2.44394</v>
      </c>
    </row>
    <row r="29" spans="1:24" x14ac:dyDescent="0.2">
      <c r="A29" s="77" t="s">
        <v>25</v>
      </c>
      <c r="B29" s="74">
        <v>9068</v>
      </c>
      <c r="C29" s="1">
        <v>3.22</v>
      </c>
      <c r="D29" s="74">
        <v>10095</v>
      </c>
      <c r="E29" s="1">
        <v>3.03</v>
      </c>
      <c r="F29" s="74">
        <v>10917</v>
      </c>
      <c r="G29" s="1">
        <v>2.8</v>
      </c>
      <c r="H29" s="74">
        <v>10901</v>
      </c>
      <c r="I29" s="1">
        <v>2.73</v>
      </c>
      <c r="J29" s="74">
        <v>11325</v>
      </c>
      <c r="K29" s="1">
        <v>2.5715673289000001</v>
      </c>
      <c r="L29" s="74">
        <v>11164</v>
      </c>
      <c r="M29" s="1">
        <v>2.5419204586169832</v>
      </c>
      <c r="N29" s="282">
        <v>11292</v>
      </c>
      <c r="O29" s="1">
        <v>2.5</v>
      </c>
      <c r="P29" s="74">
        <v>11306</v>
      </c>
      <c r="Q29" s="1">
        <v>2.48</v>
      </c>
      <c r="R29" s="77" t="s">
        <v>25</v>
      </c>
      <c r="S29" s="74">
        <v>11381</v>
      </c>
      <c r="T29" s="1">
        <v>2.4500000000000002</v>
      </c>
      <c r="U29" s="74">
        <v>11436</v>
      </c>
      <c r="V29" s="1">
        <v>2.4300000000000002</v>
      </c>
      <c r="W29" s="74">
        <v>11530</v>
      </c>
      <c r="X29" s="1">
        <v>2.34389</v>
      </c>
    </row>
    <row r="30" spans="1:24" x14ac:dyDescent="0.2">
      <c r="A30" s="77" t="s">
        <v>26</v>
      </c>
      <c r="B30" s="74">
        <v>2699</v>
      </c>
      <c r="C30" s="1">
        <v>3.66</v>
      </c>
      <c r="D30" s="74">
        <v>3040</v>
      </c>
      <c r="E30" s="1">
        <v>3.42</v>
      </c>
      <c r="F30" s="74">
        <v>3067</v>
      </c>
      <c r="G30" s="1">
        <v>3.28</v>
      </c>
      <c r="H30" s="74">
        <v>3192</v>
      </c>
      <c r="I30" s="1">
        <v>3.09</v>
      </c>
      <c r="J30" s="74">
        <v>3333</v>
      </c>
      <c r="K30" s="1">
        <v>2.8946894688999998</v>
      </c>
      <c r="L30" s="74">
        <v>3352</v>
      </c>
      <c r="M30" s="1">
        <v>2.8875298329355608</v>
      </c>
      <c r="N30" s="282">
        <v>3375</v>
      </c>
      <c r="O30" s="1">
        <v>2.84</v>
      </c>
      <c r="P30" s="74">
        <v>3427</v>
      </c>
      <c r="Q30" s="1">
        <v>2.79</v>
      </c>
      <c r="R30" s="77" t="s">
        <v>26</v>
      </c>
      <c r="S30" s="74">
        <v>3421</v>
      </c>
      <c r="T30" s="1">
        <v>2.76</v>
      </c>
      <c r="U30" s="74">
        <v>3449</v>
      </c>
      <c r="V30" s="1">
        <v>2.72</v>
      </c>
      <c r="W30" s="74">
        <v>3425</v>
      </c>
      <c r="X30" s="1">
        <v>2.58453</v>
      </c>
    </row>
    <row r="31" spans="1:24" x14ac:dyDescent="0.2">
      <c r="A31" s="77" t="s">
        <v>27</v>
      </c>
      <c r="B31" s="74">
        <v>4341</v>
      </c>
      <c r="C31" s="1">
        <v>3.41</v>
      </c>
      <c r="D31" s="74">
        <v>4895</v>
      </c>
      <c r="E31" s="1">
        <v>3.19</v>
      </c>
      <c r="F31" s="74">
        <v>5468</v>
      </c>
      <c r="G31" s="1">
        <v>3.02</v>
      </c>
      <c r="H31" s="74">
        <v>5946</v>
      </c>
      <c r="I31" s="1">
        <v>2.94</v>
      </c>
      <c r="J31" s="74">
        <v>6346</v>
      </c>
      <c r="K31" s="1">
        <v>2.8187834857</v>
      </c>
      <c r="L31" s="74">
        <v>6151</v>
      </c>
      <c r="M31" s="1">
        <v>2.7691432287432938</v>
      </c>
      <c r="N31" s="282">
        <v>6231</v>
      </c>
      <c r="O31" s="1">
        <v>2.72</v>
      </c>
      <c r="P31" s="74">
        <v>6279</v>
      </c>
      <c r="Q31" s="1">
        <v>2.69</v>
      </c>
      <c r="R31" s="77" t="s">
        <v>27</v>
      </c>
      <c r="S31" s="74">
        <v>6405</v>
      </c>
      <c r="T31" s="1">
        <v>2.65</v>
      </c>
      <c r="U31" s="74">
        <v>6504</v>
      </c>
      <c r="V31" s="1">
        <v>2.62</v>
      </c>
      <c r="W31" s="74">
        <v>6653</v>
      </c>
      <c r="X31" s="1">
        <v>2.53104</v>
      </c>
    </row>
    <row r="32" spans="1:24" x14ac:dyDescent="0.2">
      <c r="A32" s="77" t="s">
        <v>28</v>
      </c>
      <c r="B32" s="74">
        <v>3929</v>
      </c>
      <c r="C32" s="1">
        <v>3.31</v>
      </c>
      <c r="D32" s="74">
        <v>4245</v>
      </c>
      <c r="E32" s="1">
        <v>3.13</v>
      </c>
      <c r="F32" s="74">
        <v>4452</v>
      </c>
      <c r="G32" s="1">
        <v>2.91</v>
      </c>
      <c r="H32" s="74">
        <v>4500</v>
      </c>
      <c r="I32" s="1">
        <v>2.75</v>
      </c>
      <c r="J32" s="74">
        <v>4422</v>
      </c>
      <c r="K32" s="1">
        <v>2.6203075531</v>
      </c>
      <c r="L32" s="74">
        <v>4402</v>
      </c>
      <c r="M32" s="1">
        <v>2.5377101317582915</v>
      </c>
      <c r="N32" s="282">
        <v>4420</v>
      </c>
      <c r="O32" s="1">
        <v>2.5</v>
      </c>
      <c r="P32" s="74">
        <v>4462</v>
      </c>
      <c r="Q32" s="1">
        <v>2.46</v>
      </c>
      <c r="R32" s="77" t="s">
        <v>28</v>
      </c>
      <c r="S32" s="74">
        <v>4553</v>
      </c>
      <c r="T32" s="1">
        <v>2.41</v>
      </c>
      <c r="U32" s="74">
        <v>4580</v>
      </c>
      <c r="V32" s="1">
        <v>2.38</v>
      </c>
      <c r="W32" s="74">
        <v>4567</v>
      </c>
      <c r="X32" s="1">
        <v>2.34924</v>
      </c>
    </row>
    <row r="33" spans="1:24" x14ac:dyDescent="0.2">
      <c r="A33" s="77" t="s">
        <v>29</v>
      </c>
      <c r="B33" s="74">
        <v>3807</v>
      </c>
      <c r="C33" s="1">
        <v>3.76</v>
      </c>
      <c r="D33" s="74">
        <v>3999</v>
      </c>
      <c r="E33" s="1">
        <v>3.59</v>
      </c>
      <c r="F33" s="74">
        <v>4009</v>
      </c>
      <c r="G33" s="1">
        <v>3.38</v>
      </c>
      <c r="H33" s="74">
        <v>3948</v>
      </c>
      <c r="I33" s="1">
        <v>3.19</v>
      </c>
      <c r="J33" s="74">
        <v>3949</v>
      </c>
      <c r="K33" s="1">
        <v>2.9511268676000002</v>
      </c>
      <c r="L33" s="74">
        <v>3898</v>
      </c>
      <c r="M33" s="1">
        <v>2.7511544381734221</v>
      </c>
      <c r="N33" s="282">
        <v>3873</v>
      </c>
      <c r="O33" s="1">
        <v>2.7</v>
      </c>
      <c r="P33" s="74">
        <v>3850</v>
      </c>
      <c r="Q33" s="1">
        <v>2.64</v>
      </c>
      <c r="R33" s="77" t="s">
        <v>29</v>
      </c>
      <c r="S33" s="74">
        <v>3838</v>
      </c>
      <c r="T33" s="1">
        <v>2.59</v>
      </c>
      <c r="U33" s="74">
        <v>3869</v>
      </c>
      <c r="V33" s="1">
        <v>2.5099999999999998</v>
      </c>
      <c r="W33" s="74">
        <v>3843</v>
      </c>
      <c r="X33" s="1">
        <v>2.4798300000000002</v>
      </c>
    </row>
    <row r="34" spans="1:24" x14ac:dyDescent="0.2">
      <c r="A34" s="77" t="s">
        <v>30</v>
      </c>
      <c r="B34" s="74">
        <v>3353</v>
      </c>
      <c r="C34" s="1">
        <v>3.48</v>
      </c>
      <c r="D34" s="74">
        <v>3841</v>
      </c>
      <c r="E34" s="1">
        <v>3.31</v>
      </c>
      <c r="F34" s="74">
        <v>4206</v>
      </c>
      <c r="G34" s="1">
        <v>3.1</v>
      </c>
      <c r="H34" s="74">
        <v>5027</v>
      </c>
      <c r="I34" s="1">
        <v>2.92</v>
      </c>
      <c r="J34" s="74">
        <v>5741</v>
      </c>
      <c r="K34" s="1">
        <v>2.7777390698</v>
      </c>
      <c r="L34" s="74">
        <v>6161</v>
      </c>
      <c r="M34" s="1">
        <v>2.7614023697451713</v>
      </c>
      <c r="N34" s="282">
        <v>6349</v>
      </c>
      <c r="O34" s="1">
        <v>2.73</v>
      </c>
      <c r="P34" s="74">
        <v>6489</v>
      </c>
      <c r="Q34" s="1">
        <v>2.69</v>
      </c>
      <c r="R34" s="77" t="s">
        <v>30</v>
      </c>
      <c r="S34" s="74">
        <v>6627</v>
      </c>
      <c r="T34" s="1">
        <v>2.68</v>
      </c>
      <c r="U34" s="74">
        <v>6797</v>
      </c>
      <c r="V34" s="1">
        <v>2.65</v>
      </c>
      <c r="W34" s="74">
        <v>6924</v>
      </c>
      <c r="X34" s="1">
        <v>2.5678800000000002</v>
      </c>
    </row>
    <row r="35" spans="1:24" x14ac:dyDescent="0.2">
      <c r="A35" s="77" t="s">
        <v>31</v>
      </c>
      <c r="B35" s="74">
        <v>8521</v>
      </c>
      <c r="C35" s="1">
        <v>2.2000000000000002</v>
      </c>
      <c r="D35" s="74">
        <v>8672</v>
      </c>
      <c r="E35" s="1">
        <v>2.12</v>
      </c>
      <c r="F35" s="74">
        <v>7375</v>
      </c>
      <c r="G35" s="1">
        <v>2.09</v>
      </c>
      <c r="H35" s="74">
        <v>6805</v>
      </c>
      <c r="I35" s="1">
        <v>2.0099999999999998</v>
      </c>
      <c r="J35" s="74">
        <v>7257</v>
      </c>
      <c r="K35" s="1">
        <v>1.8318864545</v>
      </c>
      <c r="L35" s="74">
        <v>6077</v>
      </c>
      <c r="M35" s="1">
        <v>1.9394438045088036</v>
      </c>
      <c r="N35" s="282">
        <v>6148</v>
      </c>
      <c r="O35" s="1">
        <v>1.89</v>
      </c>
      <c r="P35" s="74">
        <v>6270</v>
      </c>
      <c r="Q35" s="1">
        <v>1.85</v>
      </c>
      <c r="R35" s="77" t="s">
        <v>31</v>
      </c>
      <c r="S35" s="74">
        <v>6192</v>
      </c>
      <c r="T35" s="1">
        <v>1.84</v>
      </c>
      <c r="U35" s="74">
        <v>6217</v>
      </c>
      <c r="V35" s="1">
        <v>1.8</v>
      </c>
      <c r="W35" s="74">
        <v>6348</v>
      </c>
      <c r="X35" s="1">
        <v>1.68746</v>
      </c>
    </row>
    <row r="36" spans="1:24" x14ac:dyDescent="0.2">
      <c r="A36" s="77" t="s">
        <v>32</v>
      </c>
      <c r="B36" s="74">
        <v>3020</v>
      </c>
      <c r="C36" s="1">
        <v>3.16</v>
      </c>
      <c r="D36" s="74">
        <v>3220</v>
      </c>
      <c r="E36" s="1">
        <v>2.98</v>
      </c>
      <c r="F36" s="74">
        <v>3188</v>
      </c>
      <c r="G36" s="1">
        <v>2.84</v>
      </c>
      <c r="H36" s="74">
        <v>3274</v>
      </c>
      <c r="I36" s="1">
        <v>2.66</v>
      </c>
      <c r="J36" s="74">
        <v>3251</v>
      </c>
      <c r="K36" s="1">
        <v>2.5139956936000001</v>
      </c>
      <c r="L36" s="74">
        <v>3064</v>
      </c>
      <c r="M36" s="1">
        <v>2.3932767624020888</v>
      </c>
      <c r="N36" s="282">
        <v>3052</v>
      </c>
      <c r="O36" s="1">
        <v>2.35</v>
      </c>
      <c r="P36" s="74">
        <v>3070</v>
      </c>
      <c r="Q36" s="1">
        <v>2.31</v>
      </c>
      <c r="R36" s="77" t="s">
        <v>32</v>
      </c>
      <c r="S36" s="74">
        <v>3059</v>
      </c>
      <c r="T36" s="1">
        <v>2.2799999999999998</v>
      </c>
      <c r="U36" s="74">
        <v>3051</v>
      </c>
      <c r="V36" s="1">
        <v>2.2400000000000002</v>
      </c>
      <c r="W36" s="74">
        <v>2959</v>
      </c>
      <c r="X36" s="1">
        <v>2.2277800000000001</v>
      </c>
    </row>
    <row r="37" spans="1:24" x14ac:dyDescent="0.2">
      <c r="A37" s="77" t="s">
        <v>33</v>
      </c>
      <c r="B37" s="74">
        <v>9723</v>
      </c>
      <c r="C37" s="1">
        <v>2.78</v>
      </c>
      <c r="D37" s="74">
        <v>10515</v>
      </c>
      <c r="E37" s="1">
        <v>2.7</v>
      </c>
      <c r="F37" s="74">
        <v>10465</v>
      </c>
      <c r="G37" s="1">
        <v>2.57</v>
      </c>
      <c r="H37" s="74">
        <v>10793</v>
      </c>
      <c r="I37" s="1">
        <v>2.46</v>
      </c>
      <c r="J37" s="74">
        <v>10972</v>
      </c>
      <c r="K37" s="1">
        <v>2.3549033904000001</v>
      </c>
      <c r="L37" s="74">
        <v>10724</v>
      </c>
      <c r="M37" s="1">
        <v>2.3336441626258857</v>
      </c>
      <c r="N37" s="282">
        <v>10765</v>
      </c>
      <c r="O37" s="1">
        <v>2.29</v>
      </c>
      <c r="P37" s="74">
        <v>10810</v>
      </c>
      <c r="Q37" s="1">
        <v>2.2599999999999998</v>
      </c>
      <c r="R37" s="77" t="s">
        <v>33</v>
      </c>
      <c r="S37" s="74">
        <v>10851</v>
      </c>
      <c r="T37" s="1">
        <v>2.23</v>
      </c>
      <c r="U37" s="74">
        <v>10820</v>
      </c>
      <c r="V37" s="1">
        <v>2.2000000000000002</v>
      </c>
      <c r="W37" s="74">
        <v>10662</v>
      </c>
      <c r="X37" s="1">
        <v>2.0878800000000002</v>
      </c>
    </row>
    <row r="38" spans="1:24" x14ac:dyDescent="0.2">
      <c r="A38" s="77" t="s">
        <v>34</v>
      </c>
      <c r="B38" s="74">
        <v>12774</v>
      </c>
      <c r="C38" s="1">
        <v>3.15</v>
      </c>
      <c r="D38" s="74">
        <v>13943</v>
      </c>
      <c r="E38" s="1">
        <v>3.09</v>
      </c>
      <c r="F38" s="74">
        <v>14298</v>
      </c>
      <c r="G38" s="1">
        <v>2.98</v>
      </c>
      <c r="H38" s="74">
        <v>14908</v>
      </c>
      <c r="I38" s="1">
        <v>2.81</v>
      </c>
      <c r="J38" s="74">
        <v>16045</v>
      </c>
      <c r="K38" s="1">
        <v>2.6066064193999998</v>
      </c>
      <c r="L38" s="74">
        <v>16046</v>
      </c>
      <c r="M38" s="1">
        <v>2.5142091486974949</v>
      </c>
      <c r="N38" s="282">
        <v>16198</v>
      </c>
      <c r="O38" s="1">
        <v>2.48</v>
      </c>
      <c r="P38" s="74">
        <v>16393</v>
      </c>
      <c r="Q38" s="1">
        <v>2.44</v>
      </c>
      <c r="R38" s="77" t="s">
        <v>34</v>
      </c>
      <c r="S38" s="74">
        <v>16555</v>
      </c>
      <c r="T38" s="1">
        <v>2.4</v>
      </c>
      <c r="U38" s="74">
        <v>16703</v>
      </c>
      <c r="V38" s="1">
        <v>2.36</v>
      </c>
      <c r="W38" s="74">
        <v>17062</v>
      </c>
      <c r="X38" s="1">
        <v>2.3091699999999999</v>
      </c>
    </row>
    <row r="39" spans="1:24" x14ac:dyDescent="0.2">
      <c r="A39" s="77" t="s">
        <v>35</v>
      </c>
      <c r="B39" s="74">
        <v>1070</v>
      </c>
      <c r="C39" s="1">
        <v>3.12</v>
      </c>
      <c r="D39" s="74">
        <v>972</v>
      </c>
      <c r="E39" s="1">
        <v>3.58</v>
      </c>
      <c r="F39" s="74">
        <v>1080</v>
      </c>
      <c r="G39" s="1">
        <v>3</v>
      </c>
      <c r="H39" s="74">
        <v>1103</v>
      </c>
      <c r="I39" s="1">
        <v>2.88</v>
      </c>
      <c r="J39" s="74">
        <v>1199</v>
      </c>
      <c r="K39" s="1">
        <v>2.6155129274000002</v>
      </c>
      <c r="L39" s="74">
        <v>1119</v>
      </c>
      <c r="M39" s="1">
        <v>2.8722073279714029</v>
      </c>
      <c r="N39" s="282">
        <v>1138</v>
      </c>
      <c r="O39" s="1">
        <v>2.8</v>
      </c>
      <c r="P39" s="74">
        <v>1138</v>
      </c>
      <c r="Q39" s="1">
        <v>2.75</v>
      </c>
      <c r="R39" s="77" t="s">
        <v>35</v>
      </c>
      <c r="S39" s="74">
        <v>1151</v>
      </c>
      <c r="T39" s="1">
        <v>2.73</v>
      </c>
      <c r="U39" s="74">
        <v>1165</v>
      </c>
      <c r="V39" s="1">
        <v>2.67</v>
      </c>
      <c r="W39" s="74">
        <v>1124</v>
      </c>
      <c r="X39" s="1">
        <v>2.43594</v>
      </c>
    </row>
    <row r="40" spans="1:24" x14ac:dyDescent="0.2">
      <c r="A40" s="77" t="s">
        <v>36</v>
      </c>
      <c r="B40" s="75">
        <v>6333</v>
      </c>
      <c r="C40" s="3">
        <v>3.39</v>
      </c>
      <c r="D40" s="75">
        <v>7200</v>
      </c>
      <c r="E40" s="3">
        <v>3.16</v>
      </c>
      <c r="F40" s="75">
        <v>7661</v>
      </c>
      <c r="G40" s="3">
        <v>3</v>
      </c>
      <c r="H40" s="75">
        <v>8033</v>
      </c>
      <c r="I40" s="3">
        <v>2.85</v>
      </c>
      <c r="J40" s="75" t="s">
        <v>40</v>
      </c>
      <c r="K40" s="3" t="s">
        <v>40</v>
      </c>
      <c r="L40" s="75" t="s">
        <v>40</v>
      </c>
      <c r="M40" s="3" t="s">
        <v>40</v>
      </c>
      <c r="N40" s="285" t="s">
        <v>40</v>
      </c>
      <c r="O40" s="3" t="s">
        <v>40</v>
      </c>
      <c r="P40" s="75" t="s">
        <v>40</v>
      </c>
      <c r="Q40" s="3" t="s">
        <v>40</v>
      </c>
      <c r="R40" s="77" t="s">
        <v>36</v>
      </c>
      <c r="S40" s="75" t="s">
        <v>40</v>
      </c>
      <c r="T40" s="3" t="s">
        <v>40</v>
      </c>
      <c r="U40" s="75" t="s">
        <v>40</v>
      </c>
      <c r="V40" s="3" t="s">
        <v>40</v>
      </c>
      <c r="W40" s="75" t="s">
        <v>40</v>
      </c>
      <c r="X40" s="3" t="s">
        <v>40</v>
      </c>
    </row>
    <row r="41" spans="1:24" x14ac:dyDescent="0.2">
      <c r="A41" s="77" t="s">
        <v>37</v>
      </c>
      <c r="B41" s="75">
        <v>7805</v>
      </c>
      <c r="C41" s="3">
        <v>3.58</v>
      </c>
      <c r="D41" s="75">
        <v>9022</v>
      </c>
      <c r="E41" s="3">
        <v>3.37</v>
      </c>
      <c r="F41" s="75">
        <v>9479</v>
      </c>
      <c r="G41" s="3">
        <v>3.19</v>
      </c>
      <c r="H41" s="75">
        <v>9655</v>
      </c>
      <c r="I41" s="3">
        <v>2.96</v>
      </c>
      <c r="J41" s="75" t="s">
        <v>40</v>
      </c>
      <c r="K41" s="3" t="s">
        <v>40</v>
      </c>
      <c r="L41" s="75" t="s">
        <v>40</v>
      </c>
      <c r="M41" s="3" t="s">
        <v>40</v>
      </c>
      <c r="N41" s="285" t="s">
        <v>40</v>
      </c>
      <c r="O41" s="3" t="s">
        <v>40</v>
      </c>
      <c r="P41" s="75" t="s">
        <v>40</v>
      </c>
      <c r="Q41" s="3" t="s">
        <v>40</v>
      </c>
      <c r="R41" s="77" t="s">
        <v>37</v>
      </c>
      <c r="S41" s="75" t="s">
        <v>40</v>
      </c>
      <c r="T41" s="3" t="s">
        <v>40</v>
      </c>
      <c r="U41" s="75" t="s">
        <v>40</v>
      </c>
      <c r="V41" s="3" t="s">
        <v>40</v>
      </c>
      <c r="W41" s="75" t="s">
        <v>40</v>
      </c>
      <c r="X41" s="3" t="s">
        <v>40</v>
      </c>
    </row>
    <row r="42" spans="1:24" x14ac:dyDescent="0.2">
      <c r="A42" s="77" t="s">
        <v>38</v>
      </c>
      <c r="B42" s="75">
        <v>3322</v>
      </c>
      <c r="C42" s="3">
        <v>3.05</v>
      </c>
      <c r="D42" s="75">
        <v>3789</v>
      </c>
      <c r="E42" s="3">
        <v>2.97</v>
      </c>
      <c r="F42" s="75">
        <v>3706</v>
      </c>
      <c r="G42" s="3">
        <v>2.82</v>
      </c>
      <c r="H42" s="75">
        <v>3738</v>
      </c>
      <c r="I42" s="3">
        <v>2.61</v>
      </c>
      <c r="J42" s="75" t="s">
        <v>40</v>
      </c>
      <c r="K42" s="3" t="s">
        <v>40</v>
      </c>
      <c r="L42" s="75" t="s">
        <v>40</v>
      </c>
      <c r="M42" s="3" t="s">
        <v>40</v>
      </c>
      <c r="N42" s="285" t="s">
        <v>40</v>
      </c>
      <c r="O42" s="3" t="s">
        <v>40</v>
      </c>
      <c r="P42" s="75" t="s">
        <v>40</v>
      </c>
      <c r="Q42" s="3" t="s">
        <v>40</v>
      </c>
      <c r="R42" s="77" t="s">
        <v>38</v>
      </c>
      <c r="S42" s="75" t="s">
        <v>40</v>
      </c>
      <c r="T42" s="3" t="s">
        <v>40</v>
      </c>
      <c r="U42" s="75" t="s">
        <v>40</v>
      </c>
      <c r="V42" s="3" t="s">
        <v>40</v>
      </c>
      <c r="W42" s="75" t="s">
        <v>40</v>
      </c>
      <c r="X42" s="3" t="s">
        <v>40</v>
      </c>
    </row>
    <row r="43" spans="1:24" ht="18" thickBot="1" x14ac:dyDescent="0.25">
      <c r="A43" s="78" t="s">
        <v>39</v>
      </c>
      <c r="B43" s="76">
        <v>2877</v>
      </c>
      <c r="C43" s="4">
        <v>3.65</v>
      </c>
      <c r="D43" s="76">
        <v>3293</v>
      </c>
      <c r="E43" s="4">
        <v>3.48</v>
      </c>
      <c r="F43" s="76">
        <v>3374</v>
      </c>
      <c r="G43" s="4">
        <v>3.18</v>
      </c>
      <c r="H43" s="76">
        <v>3395</v>
      </c>
      <c r="I43" s="4">
        <v>2.99</v>
      </c>
      <c r="J43" s="76" t="s">
        <v>40</v>
      </c>
      <c r="K43" s="4" t="s">
        <v>40</v>
      </c>
      <c r="L43" s="76" t="s">
        <v>40</v>
      </c>
      <c r="M43" s="4" t="s">
        <v>40</v>
      </c>
      <c r="N43" s="286" t="s">
        <v>40</v>
      </c>
      <c r="O43" s="4" t="s">
        <v>40</v>
      </c>
      <c r="P43" s="76" t="s">
        <v>40</v>
      </c>
      <c r="Q43" s="4" t="s">
        <v>40</v>
      </c>
      <c r="R43" s="78" t="s">
        <v>39</v>
      </c>
      <c r="S43" s="76" t="s">
        <v>40</v>
      </c>
      <c r="T43" s="4" t="s">
        <v>40</v>
      </c>
      <c r="U43" s="76" t="s">
        <v>40</v>
      </c>
      <c r="V43" s="4" t="s">
        <v>40</v>
      </c>
      <c r="W43" s="76" t="s">
        <v>40</v>
      </c>
      <c r="X43" s="4" t="s">
        <v>40</v>
      </c>
    </row>
    <row r="44" spans="1:24" x14ac:dyDescent="0.2">
      <c r="A44" s="297" t="s">
        <v>168</v>
      </c>
      <c r="C44" s="125"/>
      <c r="D44" s="125"/>
      <c r="E44" s="125"/>
      <c r="F44" s="125"/>
      <c r="G44" s="125"/>
      <c r="H44" s="125"/>
      <c r="I44" s="125"/>
      <c r="J44" s="125"/>
      <c r="K44" s="125"/>
      <c r="L44" s="125"/>
      <c r="M44" s="125"/>
      <c r="N44" s="53"/>
      <c r="O44" s="53"/>
      <c r="P44" s="54"/>
      <c r="R44" s="297" t="s">
        <v>168</v>
      </c>
      <c r="S44" s="54"/>
      <c r="U44" s="54"/>
      <c r="W44" s="54"/>
    </row>
    <row r="45" spans="1:24" x14ac:dyDescent="0.2">
      <c r="A45" s="407"/>
      <c r="B45" s="407"/>
      <c r="C45" s="407"/>
      <c r="D45" s="407"/>
      <c r="E45" s="407"/>
      <c r="F45" s="407"/>
      <c r="G45" s="407"/>
      <c r="H45" s="407"/>
      <c r="I45" s="407"/>
      <c r="J45" s="407"/>
      <c r="K45" s="407"/>
      <c r="L45" s="407"/>
      <c r="M45" s="407"/>
      <c r="N45" s="55"/>
      <c r="O45" s="55"/>
      <c r="P45" s="55"/>
      <c r="S45" s="275"/>
      <c r="U45" s="275"/>
      <c r="W45" s="275"/>
    </row>
    <row r="46" spans="1:24" ht="18.75" customHeight="1" x14ac:dyDescent="0.2">
      <c r="A46" s="407"/>
      <c r="B46" s="407"/>
      <c r="C46" s="407"/>
      <c r="D46" s="407"/>
      <c r="E46" s="407"/>
      <c r="F46" s="407"/>
      <c r="G46" s="407"/>
      <c r="H46" s="407"/>
      <c r="I46" s="407"/>
      <c r="J46" s="407"/>
      <c r="K46" s="407"/>
      <c r="L46" s="407"/>
      <c r="M46" s="407"/>
      <c r="N46" s="55"/>
      <c r="O46" s="55"/>
      <c r="P46" s="55"/>
      <c r="S46" s="275"/>
      <c r="U46" s="275"/>
      <c r="W46" s="275"/>
    </row>
    <row r="47" spans="1:24" x14ac:dyDescent="0.2">
      <c r="A47" s="407"/>
      <c r="B47" s="407"/>
      <c r="C47" s="407"/>
      <c r="D47" s="407"/>
      <c r="E47" s="407"/>
      <c r="F47" s="407"/>
      <c r="G47" s="407"/>
      <c r="H47" s="407"/>
      <c r="I47" s="407"/>
      <c r="J47" s="407"/>
      <c r="K47" s="407"/>
      <c r="L47" s="407"/>
      <c r="M47" s="407"/>
      <c r="N47" s="55"/>
      <c r="O47" s="55"/>
      <c r="P47" s="55"/>
      <c r="S47" s="275"/>
      <c r="U47" s="275"/>
      <c r="W47" s="275"/>
    </row>
    <row r="48" spans="1:24" x14ac:dyDescent="0.2">
      <c r="C48" s="275"/>
      <c r="D48" s="275"/>
      <c r="E48" s="275"/>
      <c r="F48" s="275"/>
      <c r="G48" s="275"/>
      <c r="H48" s="275"/>
      <c r="I48" s="275"/>
      <c r="J48" s="275"/>
      <c r="K48" s="275"/>
      <c r="L48" s="275"/>
      <c r="M48" s="275"/>
      <c r="N48" s="55"/>
      <c r="O48" s="55"/>
      <c r="P48" s="55"/>
      <c r="S48" s="275"/>
      <c r="U48" s="275"/>
      <c r="W48" s="275"/>
    </row>
    <row r="49" spans="2:23" x14ac:dyDescent="0.2">
      <c r="C49" s="275"/>
      <c r="D49" s="275"/>
      <c r="E49" s="275"/>
      <c r="F49" s="275"/>
      <c r="G49" s="275"/>
      <c r="H49" s="275"/>
      <c r="I49" s="275"/>
      <c r="J49" s="275"/>
      <c r="K49" s="275"/>
      <c r="L49" s="275"/>
      <c r="M49" s="275"/>
      <c r="N49" s="55"/>
      <c r="O49" s="55"/>
      <c r="P49" s="55"/>
      <c r="S49" s="275"/>
      <c r="U49" s="275"/>
      <c r="W49" s="275"/>
    </row>
    <row r="50" spans="2:23" x14ac:dyDescent="0.2">
      <c r="B50" s="275"/>
      <c r="C50" s="275"/>
      <c r="D50" s="275"/>
      <c r="E50" s="275"/>
      <c r="F50" s="275"/>
      <c r="G50" s="275"/>
      <c r="H50" s="275"/>
      <c r="I50" s="275"/>
      <c r="J50" s="275"/>
      <c r="K50" s="287"/>
      <c r="L50" s="275"/>
      <c r="M50" s="275"/>
      <c r="N50" s="55"/>
      <c r="O50" s="55"/>
      <c r="P50" s="55"/>
      <c r="S50" s="275"/>
      <c r="U50" s="275"/>
      <c r="W50" s="275"/>
    </row>
    <row r="51" spans="2:23" x14ac:dyDescent="0.2">
      <c r="B51" s="275"/>
      <c r="C51" s="275"/>
      <c r="D51" s="275"/>
      <c r="E51" s="275"/>
      <c r="F51" s="275"/>
      <c r="G51" s="275"/>
      <c r="H51" s="275"/>
      <c r="I51" s="275"/>
      <c r="J51" s="275"/>
      <c r="K51" s="275"/>
      <c r="L51" s="275"/>
      <c r="M51" s="275"/>
      <c r="N51" s="55"/>
      <c r="O51" s="55"/>
      <c r="P51" s="55"/>
      <c r="S51" s="275"/>
      <c r="U51" s="275"/>
      <c r="W51" s="275"/>
    </row>
  </sheetData>
  <mergeCells count="17">
    <mergeCell ref="S2:T2"/>
    <mergeCell ref="A45:M45"/>
    <mergeCell ref="W1:X1"/>
    <mergeCell ref="W2:X2"/>
    <mergeCell ref="A46:M46"/>
    <mergeCell ref="U2:V2"/>
    <mergeCell ref="A47:M47"/>
    <mergeCell ref="P2:Q2"/>
    <mergeCell ref="P1:Q1"/>
    <mergeCell ref="N2:O2"/>
    <mergeCell ref="L2:M2"/>
    <mergeCell ref="B2:C2"/>
    <mergeCell ref="D2:E2"/>
    <mergeCell ref="F2:G2"/>
    <mergeCell ref="H2:I2"/>
    <mergeCell ref="J2:K2"/>
    <mergeCell ref="L1:M1"/>
  </mergeCells>
  <phoneticPr fontId="6"/>
  <pageMargins left="0.59055118110236227" right="0" top="0.59055118110236227" bottom="0" header="0.39370078740157483" footer="0.39370078740157483"/>
  <headerFooter alignWithMargins="0">
    <oddHeader>&amp;R&amp;"メイリオ,レギュラー"&amp;A</oddHeader>
  </headerFooter>
  <colBreaks count="1" manualBreakCount="1">
    <brk id="17" max="43" man="1"/>
  </colBreaks>
  <drawing r:id="rId2"/>
</worksheet>
</file>