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4_財政状況資料集\R02決算\99_市町村送付用（確定版）\２回目\"/>
    </mc:Choice>
  </mc:AlternateContent>
  <bookViews>
    <workbookView xWindow="-120" yWindow="-120" windowWidth="20736" windowHeight="11160" tabRatio="80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W34" i="10"/>
  <c r="BW35" i="10" s="1"/>
  <c r="BW36" i="10" s="1"/>
  <c r="BW37" i="10" s="1"/>
  <c r="BW38" i="10" s="1"/>
  <c r="BW39" i="10" s="1"/>
  <c r="BW40" i="10" s="1"/>
  <c r="BW41" i="10" s="1"/>
  <c r="BW42" i="10" s="1"/>
  <c r="BW43" i="10" s="1"/>
  <c r="BE34" i="10"/>
  <c r="C34" i="10"/>
  <c r="U34" i="10" s="1"/>
  <c r="U35" i="10" s="1"/>
  <c r="U36" i="10" s="1"/>
  <c r="CO34" i="10" l="1"/>
  <c r="CO35"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<sst xmlns="http://schemas.openxmlformats.org/spreadsheetml/2006/main" count="1205" uniqueCount="604">
  <si>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</si>
  <si>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</si>
  <si>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</si>
  <si>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</si>
  <si>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</si>
  <si>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</si>
  <si>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</si>
  <si>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</si>
  <si>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</si>
  <si>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</si>
  <si>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</si>
  <si>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</si>
  <si>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</si>
  <si>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</si>
  <si>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</si>
  <si>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</si>
  <si>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</si>
  <si>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</si>
  <si>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</si>
  <si>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</si>
  <si>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</si>
  <si>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</si>
  <si>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</si>
  <si>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</si>
  <si>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</si>
  <si>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</si>
  <si>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</si>
  <si>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</si>
  <si>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</si>
  <si>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</si>
  <si>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</si>
  <si>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</si>
  <si>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</si>
  <si>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</si>
  <si>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</si>
  <si>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</si>
  <si>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</si>
  <si>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</si>
  <si>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</si>
  <si>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</si>
  <si>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</si>
  <si>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</si>
  <si>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</si>
  <si>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</si>
  <si>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</si>
  <si>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</si>
  <si>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</si>
  <si>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</si>
  <si>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</si>
  <si>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</si>
  <si>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</si>
  <si>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</si>
  <si>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</si>
  <si>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</si>
  <si>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</si>
  <si>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</si>
  <si>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</si>
  <si>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</si>
  <si>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</si>
  <si>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</si>
  <si>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</si>
  <si>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</si>
  <si>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</si>
  <si>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</si>
  <si>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</si>
  <si>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</si>
  <si>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</si>
  <si>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</si>
  <si>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</si>
  <si>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</si>
  <si>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</si>
  <si>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</si>
  <si>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</si>
  <si>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</si>
  <si>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</si>
  <si>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</si>
  <si>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</si>
  <si>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</si>
  <si>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</si>
  <si>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</si>
  <si>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</si>
  <si>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</si>
  <si>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</si>
  <si>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</si>
  <si>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</si>
  <si>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</si>
  <si>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</si>
  <si>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</si>
  <si>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</si>
  <si>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</si>
  <si>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</si>
  <si>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</si>
  <si>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</si>
  <si>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</si>
  <si>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</si>
  <si>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</si>
  <si>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</si>
  <si>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</si>
  <si>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大井町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</si>
  <si>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</si>
  <si>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</si>
  <si>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</si>
  <si>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</si>
  <si>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</si>
  <si>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</si>
  <si>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</si>
  <si>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</si>
  <si>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</si>
  <si>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</si>
  <si>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</si>
  <si>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</si>
  <si>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</si>
  <si>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</si>
  <si>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</si>
  <si>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</si>
  <si>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</si>
  <si>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</si>
  <si>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</si>
  <si>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</si>
  <si>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</si>
  <si>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</si>
  <si>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</si>
  <si>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</si>
  <si>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</si>
  <si>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</si>
  <si>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</si>
  <si>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</si>
  <si>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</si>
  <si>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</si>
  <si>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</si>
  <si>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</si>
  <si>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</si>
  <si>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</si>
  <si>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</si>
  <si>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</si>
  <si>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</si>
  <si>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</si>
  <si>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</si>
  <si>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</si>
  <si>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</si>
  <si>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</si>
  <si>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</si>
  <si>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</si>
  <si>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</si>
  <si>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</si>
  <si>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</si>
  <si>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</si>
  <si>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</si>
  <si>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</si>
  <si>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</si>
  <si>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</si>
  <si>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</si>
  <si>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</si>
  <si>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</si>
  <si>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</si>
  <si>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</si>
  <si>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</si>
  <si>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</si>
  <si>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</si>
  <si>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</si>
  <si>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</si>
  <si>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</si>
  <si>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</si>
  <si>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</si>
  <si>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</si>
  <si>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</si>
  <si>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</si>
  <si>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</si>
  <si>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</si>
  <si>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</si>
  <si>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</si>
  <si>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</si>
  <si>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</si>
  <si>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</si>
  <si>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</si>
  <si>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</si>
  <si>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</si>
  <si>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</si>
  <si>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</si>
  <si>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</si>
  <si>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</si>
  <si>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</si>
  <si>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</si>
  <si>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</si>
  <si>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</si>
  <si>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</si>
  <si>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</si>
  <si>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</si>
  <si>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</si>
  <si>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</si>
  <si>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</si>
  <si>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</si>
  <si>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</si>
  <si>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</si>
  <si>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</si>
  <si>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</si>
  <si>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</si>
  <si>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</si>
  <si>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</si>
  <si>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</si>
  <si>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</si>
  <si>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</si>
  <si>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</si>
  <si>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</si>
  <si>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</si>
  <si>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</si>
  <si>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</si>
  <si>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</si>
  <si>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神奈川県大井町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</si>
  <si>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</si>
  <si>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</si>
  <si>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</si>
  <si>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</si>
  <si>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</si>
  <si>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</si>
  <si>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</si>
  <si>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</si>
  <si>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</si>
  <si>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</si>
  <si>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</si>
  <si>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</si>
  <si>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</si>
  <si>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</si>
  <si>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</si>
  <si>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</si>
  <si>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</si>
  <si>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</si>
  <si>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</si>
  <si>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</si>
  <si>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</si>
  <si>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</si>
  <si>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</si>
  <si>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</si>
  <si>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</si>
  <si>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</si>
  <si>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</si>
  <si>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</si>
  <si>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</si>
  <si>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</si>
  <si>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</si>
  <si>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</si>
  <si>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</si>
  <si>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</si>
  <si>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</si>
  <si>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</si>
  <si>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</si>
  <si>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</si>
  <si>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</si>
  <si>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</si>
  <si>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</si>
  <si>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</si>
  <si>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</si>
  <si>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</si>
  <si>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</si>
  <si>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</si>
  <si>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</si>
  <si>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</si>
  <si>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</si>
  <si>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</si>
  <si>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</si>
  <si>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</si>
  <si>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</si>
  <si>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</si>
  <si>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</si>
  <si>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</si>
  <si>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</si>
  <si>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</si>
  <si>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</si>
  <si>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</si>
  <si>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</si>
  <si>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</si>
  <si>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</si>
  <si>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</si>
  <si>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</si>
  <si>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</si>
  <si>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</si>
  <si>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</si>
  <si>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</si>
  <si>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</si>
  <si>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</si>
  <si>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</si>
  <si>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</si>
  <si>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</si>
  <si>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</si>
  <si>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</si>
  <si>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</si>
  <si>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</si>
  <si>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</si>
  <si>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</si>
  <si>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</si>
  <si>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</si>
  <si>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</si>
  <si>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</si>
  <si>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</si>
  <si>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</si>
  <si>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</si>
  <si>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</si>
  <si>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</si>
  <si>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</si>
  <si>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</si>
  <si>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</si>
  <si>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</si>
  <si>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</si>
  <si>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</si>
  <si>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</si>
  <si>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</si>
  <si>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</si>
  <si>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</si>
  <si>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</si>
  <si>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</si>
  <si>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</si>
  <si>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</si>
  <si>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</si>
  <si>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</si>
  <si>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</si>
  <si>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</si>
  <si>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</si>
  <si>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</si>
  <si>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</si>
  <si>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</si>
  <si>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</si>
  <si>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</si>
  <si>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</si>
  <si>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</si>
  <si>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</si>
  <si>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</si>
  <si>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</si>
  <si>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</si>
  <si>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</si>
  <si>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</si>
  <si>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</si>
  <si>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</si>
  <si>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</si>
  <si>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</si>
  <si>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</si>
  <si>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</si>
  <si>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</si>
  <si>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</si>
  <si>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</si>
  <si>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</si>
  <si>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</si>
  <si>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</si>
  <si>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</si>
  <si>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</si>
  <si>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</si>
  <si>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</si>
  <si>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</si>
  <si>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</si>
  <si>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</si>
  <si>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</si>
  <si>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</si>
  <si>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</si>
  <si>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</si>
  <si>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</si>
  <si>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</si>
  <si>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</si>
  <si>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</si>
  <si>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</si>
  <si>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</si>
  <si>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</si>
  <si>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</si>
  <si>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</si>
  <si>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</si>
  <si>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神奈川県大井町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</si>
  <si>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</si>
  <si>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</si>
  <si>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</si>
  <si>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</si>
  <si>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</si>
  <si>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</si>
  <si>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</si>
  <si>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</si>
  <si>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</si>
  <si>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</si>
  <si>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</si>
  <si>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</si>
  <si>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</si>
  <si>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</si>
  <si>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</si>
  <si>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</si>
  <si>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</si>
  <si>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</si>
  <si>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</si>
  <si>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</si>
  <si>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</si>
  <si>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</si>
  <si>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</si>
  <si>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</si>
  <si>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</si>
  <si>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</si>
  <si>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</si>
  <si>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</si>
  <si>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</si>
  <si>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</si>
  <si>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</si>
  <si>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</si>
  <si>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</si>
  <si>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</si>
  <si>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</si>
  <si>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</si>
  <si>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</si>
  <si>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</si>
  <si>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</si>
  <si>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</si>
  <si>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</si>
  <si>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</si>
  <si>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</si>
  <si>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</si>
  <si>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</si>
  <si>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</si>
  <si>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</si>
  <si>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</si>
  <si>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</si>
  <si>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</si>
  <si>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</si>
  <si>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</si>
  <si>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</si>
  <si>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</si>
  <si>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</si>
  <si>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</si>
  <si>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</si>
  <si>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</si>
  <si>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</si>
  <si>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</si>
  <si>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</si>
  <si>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</si>
  <si>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</si>
  <si>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</si>
  <si>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</si>
  <si>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</si>
  <si>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</si>
  <si>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</si>
  <si>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</si>
  <si>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</si>
  <si>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</si>
  <si>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</si>
  <si>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</si>
  <si>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</si>
  <si>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</si>
  <si>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</si>
  <si>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</si>
  <si>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</si>
  <si>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</si>
  <si>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</si>
  <si>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</si>
  <si>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</si>
  <si>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</si>
  <si>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</si>
  <si>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</si>
  <si>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</si>
  <si>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</si>
  <si>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</si>
  <si>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</si>
  <si>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</si>
  <si>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</si>
  <si>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</si>
  <si>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</si>
  <si>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</si>
  <si>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</si>
  <si>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</si>
  <si>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</si>
  <si>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</si>
  <si>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</si>
  <si>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</si>
  <si>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</si>
  <si>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</si>
  <si>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</si>
  <si>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</si>
  <si>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</si>
  <si>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</si>
  <si>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</si>
  <si>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</si>
  <si>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</si>
  <si>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</si>
  <si>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</si>
  <si>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</si>
  <si>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</si>
  <si>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</si>
  <si>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</si>
  <si>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</si>
  <si>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</si>
  <si>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</si>
  <si>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</si>
  <si>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</si>
  <si>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</si>
  <si>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</si>
  <si>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</si>
  <si>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</si>
  <si>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</si>
  <si>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</si>
  <si>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</si>
  <si>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</si>
  <si>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</si>
  <si>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</si>
  <si>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</si>
  <si>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</si>
  <si>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</si>
  <si>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</si>
  <si>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</si>
  <si>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</si>
  <si>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</si>
  <si>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</si>
  <si>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</si>
  <si>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</si>
  <si>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</si>
  <si>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</si>
  <si>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</si>
  <si>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</si>
  <si>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</si>
  <si>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</si>
  <si>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</si>
  <si>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</si>
  <si>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</si>
  <si>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</si>
  <si>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</si>
  <si>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</si>
  <si>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</si>
  <si>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</si>
  <si>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</si>
  <si>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</si>
  <si>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</si>
  <si>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</si>
  <si>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</si>
  <si>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</si>
  <si>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</si>
  <si>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</si>
  <si>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</si>
  <si>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</si>
  <si>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</si>
  <si>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</si>
  <si>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</si>
  <si>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</si>
  <si>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</si>
  <si>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</si>
  <si>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</si>
  <si>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</si>
  <si>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</si>
  <si>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</si>
  <si>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</si>
  <si>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</si>
  <si>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</si>
  <si>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</si>
  <si>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</si>
  <si>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</si>
  <si>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</si>
  <si>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</si>
  <si>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</si>
  <si>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</si>
  <si>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</si>
  <si>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</si>
  <si>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</si>
  <si>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</si>
  <si>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</si>
  <si>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</si>
  <si>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</si>
  <si>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</si>
  <si>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</si>
  <si>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2.19</t>
  </si>
  <si>
    <t>▲ 0.57</t>
  </si>
  <si>
    <t>▲ 1.93</t>
  </si>
  <si>
    <t>▲ 0.26</t>
  </si>
  <si>
    <t>一般会計</t>
  </si>
  <si>
    <t>水道事業会計</t>
  </si>
  <si>
    <t>公共下水道事業会計</t>
  </si>
  <si>
    <t>国民健康保険特別会計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</si>
  <si>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</si>
  <si>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</si>
  <si>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</si>
  <si>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</si>
  <si>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</si>
  <si>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</si>
  <si>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</si>
  <si>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</si>
  <si>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</si>
  <si>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</si>
  <si>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大井町土地開発公社</t>
    <rPh sb="0" eb="3">
      <t>オオイマチ</t>
    </rPh>
    <rPh sb="3" eb="5">
      <t>トチ</t>
    </rPh>
    <rPh sb="5" eb="7">
      <t>カイハツ</t>
    </rPh>
    <rPh sb="7" eb="9">
      <t>コウシャ</t>
    </rPh>
    <phoneticPr fontId="2"/>
  </si>
  <si>
    <t>（公財）かながわ健康財団</t>
    <rPh sb="1" eb="2">
      <t>コウ</t>
    </rPh>
    <rPh sb="2" eb="3">
      <t>ザイ</t>
    </rPh>
    <rPh sb="8" eb="10">
      <t>ケンコウ</t>
    </rPh>
    <rPh sb="10" eb="12">
      <t>ザイダン</t>
    </rPh>
    <phoneticPr fontId="2"/>
  </si>
  <si>
    <t>〇</t>
    <phoneticPr fontId="2"/>
  </si>
  <si>
    <t>小田原市外二ヶ市町組合</t>
    <rPh sb="0" eb="4">
      <t>オダワラシ</t>
    </rPh>
    <rPh sb="4" eb="5">
      <t>ホカ</t>
    </rPh>
    <rPh sb="5" eb="6">
      <t>ニ</t>
    </rPh>
    <rPh sb="7" eb="9">
      <t>シチョウ</t>
    </rPh>
    <rPh sb="9" eb="11">
      <t>クミアイ</t>
    </rPh>
    <phoneticPr fontId="2"/>
  </si>
  <si>
    <t>南足柄市外五ヶ市町組合</t>
    <rPh sb="0" eb="1">
      <t>ミナミ</t>
    </rPh>
    <rPh sb="3" eb="4">
      <t>シ</t>
    </rPh>
    <rPh sb="4" eb="5">
      <t>ホカ</t>
    </rPh>
    <rPh sb="5" eb="6">
      <t>イ</t>
    </rPh>
    <rPh sb="7" eb="9">
      <t>シチョウ</t>
    </rPh>
    <rPh sb="9" eb="11">
      <t>クミアイ</t>
    </rPh>
    <phoneticPr fontId="2"/>
  </si>
  <si>
    <t>南足柄市外二ヶ市町組合</t>
    <rPh sb="0" eb="1">
      <t>ミナミ</t>
    </rPh>
    <rPh sb="3" eb="4">
      <t>シ</t>
    </rPh>
    <rPh sb="4" eb="5">
      <t>ホカ</t>
    </rPh>
    <rPh sb="5" eb="6">
      <t>２</t>
    </rPh>
    <rPh sb="7" eb="9">
      <t>シチョウ</t>
    </rPh>
    <rPh sb="9" eb="11">
      <t>クミアイ</t>
    </rPh>
    <phoneticPr fontId="2"/>
  </si>
  <si>
    <t>南足柄市外四ヶ市町組合</t>
    <rPh sb="0" eb="1">
      <t>ミナミ</t>
    </rPh>
    <rPh sb="3" eb="4">
      <t>シ</t>
    </rPh>
    <rPh sb="4" eb="5">
      <t>ホカ</t>
    </rPh>
    <rPh sb="5" eb="6">
      <t>４</t>
    </rPh>
    <rPh sb="7" eb="9">
      <t>シチョウ</t>
    </rPh>
    <rPh sb="9" eb="11">
      <t>クミアイ</t>
    </rPh>
    <phoneticPr fontId="2"/>
  </si>
  <si>
    <t>松田町外三ヶ町組合</t>
    <rPh sb="0" eb="3">
      <t>マツダマチ</t>
    </rPh>
    <rPh sb="3" eb="4">
      <t>ホカ</t>
    </rPh>
    <rPh sb="4" eb="5">
      <t>３</t>
    </rPh>
    <rPh sb="6" eb="7">
      <t>マチ</t>
    </rPh>
    <rPh sb="7" eb="9">
      <t>クミアイ</t>
    </rPh>
    <phoneticPr fontId="2"/>
  </si>
  <si>
    <t>松田町外二ヶ町組合</t>
    <rPh sb="0" eb="3">
      <t>マツダマチ</t>
    </rPh>
    <rPh sb="3" eb="4">
      <t>ホカ</t>
    </rPh>
    <rPh sb="4" eb="5">
      <t>２</t>
    </rPh>
    <rPh sb="6" eb="7">
      <t>マチ</t>
    </rPh>
    <rPh sb="7" eb="9">
      <t>クミアイ</t>
    </rPh>
    <phoneticPr fontId="2"/>
  </si>
  <si>
    <t>足柄上衛生組合</t>
    <rPh sb="0" eb="3">
      <t>アシガラカミ</t>
    </rPh>
    <rPh sb="3" eb="5">
      <t>エイセイ</t>
    </rPh>
    <rPh sb="5" eb="7">
      <t>クミアイ</t>
    </rPh>
    <phoneticPr fontId="2"/>
  </si>
  <si>
    <t>足柄東部清掃組合</t>
    <rPh sb="0" eb="2">
      <t>アシガラ</t>
    </rPh>
    <rPh sb="2" eb="4">
      <t>トウブ</t>
    </rPh>
    <rPh sb="4" eb="6">
      <t>セイソウ</t>
    </rPh>
    <rPh sb="6" eb="8">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</si>
  <si>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</si>
  <si>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</si>
  <si>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</si>
  <si>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</si>
  <si>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教育施設整備基金</t>
    <phoneticPr fontId="5"/>
  </si>
  <si>
    <t>森林環境譲与税基金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</si>
  <si>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</si>
  <si>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</si>
  <si>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</si>
  <si>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</si>
  <si>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</si>
  <si>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</si>
  <si>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</si>
  <si>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</si>
  <si>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</si>
  <si>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</si>
  <si>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本町においては、法人税収等を背景にして、これまで地方債の発行を抑制して各種事業を実施してきたことから、将来負担比率は平成28年度より５年連続でマイナス算定（算定されない）となっている。実質公債費比率は類似団体の平均を大きく下回っており、近年においてもその推移は減少傾向にある。今後も実施事業を精査し、義務的経費の抑制や適正な地方債の発行に取り組み、財政の健全化に努めていく。</t>
    <phoneticPr fontId="5"/>
  </si>
  <si>
    <t>　地方債の新規発行を抑制してきた結果、将来負担比率はマイナス算定（算定されない）となっている。一方で有形固定資産減価償却率は類似団体より高く、上昇傾向にあるが、主な要因としては、昭和３０年代・４０年代に建設された幼稚園や小中学校がいずれも有形固定資産減価償却率９０％を超えていることなどが挙げられる。公共施設等総合管理計画に基づき、今後、老朽化対策に取り組んでいく。</t>
    <rPh sb="30" eb="32">
      <t>サンテイ</t>
    </rPh>
    <rPh sb="33" eb="35">
      <t>サンテイ</t>
    </rPh>
    <rPh sb="93" eb="95">
      <t>ネンダイ</t>
    </rPh>
    <rPh sb="106" eb="109">
      <t>ヨウチエン</t>
    </rPh>
    <rPh sb="134" eb="135">
      <t>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</si>
</sst>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xmlns:c16r2="http://schemas.microsoft.com/office/drawing/2015/06/chart">
            <c:ext xmlns:c16="http://schemas.microsoft.com/office/drawing/2014/chart" uri="{C3380CC4-5D6E-409C-BE32-E72D297353CC}">
              <c16:uniqueId val="{00000000-923F-48AE-B93A-BA937D6BD6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30438</c:v>
                </c:pt>
                <c:pt idx="1">
                  <c:v>41225</c:v>
                </c:pt>
                <c:pt idx="2">
                  <c:v>48093</c:v>
                </c:pt>
                <c:pt idx="3">
                  <c:v>57797</c:v>
                </c:pt>
                <c:pt idx="4">
                  <c:v>77617</c:v>
                </c:pt>
              </c:numCache>
            </c:numRef>
          </c:val>
          <c:smooth val="0"/>
          <c:extLst xmlns:c16r2="http://schemas.microsoft.com/office/drawing/2015/06/chart">
            <c:ext xmlns:c16="http://schemas.microsoft.com/office/drawing/2014/chart" uri="{C3380CC4-5D6E-409C-BE32-E72D297353CC}">
              <c16:uniqueId val="{00000001-923F-48AE-B93A-BA937D6BD6B6}"/>
            </c:ext>
          </c:extLst>
        </c:ser>
        <c:dLbls>
          <c:showLegendKey val="0"/>
          <c:showVal val="0"/>
          <c:showCatName val="0"/>
          <c:showSerName val="0"/>
          <c:showPercent val="0"/>
          <c:showBubbleSize val="0"/>
        </c:dLbls>
        <c:marker val="1"/>
        <c:smooth val="0"/>
        <c:axId val="506349360"/>
        <c:axId val="506350536"/>
      </c:lineChart>
      <c:catAx>
        <c:axId val="506349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6350536"/>
        <c:crosses val="autoZero"/>
        <c:auto val="1"/>
        <c:lblAlgn val="ctr"/>
        <c:lblOffset val="100"/>
        <c:tickLblSkip val="1"/>
        <c:tickMarkSkip val="1"/>
        <c:noMultiLvlLbl val="0"/>
      </c:catAx>
      <c:valAx>
        <c:axId val="5063505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6349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7.83</c:v>
                </c:pt>
                <c:pt idx="1">
                  <c:v>7.33</c:v>
                </c:pt>
                <c:pt idx="2">
                  <c:v>8.58</c:v>
                </c:pt>
                <c:pt idx="3">
                  <c:v>6.57</c:v>
                </c:pt>
                <c:pt idx="4">
                  <c:v>11.13</c:v>
                </c:pt>
              </c:numCache>
            </c:numRef>
          </c:val>
          <c:extLst xmlns:c16r2="http://schemas.microsoft.com/office/drawing/2015/06/chart">
            <c:ext xmlns:c16="http://schemas.microsoft.com/office/drawing/2014/chart" uri="{C3380CC4-5D6E-409C-BE32-E72D297353CC}">
              <c16:uniqueId val="{00000000-7B26-45DF-B083-62650CEB06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33.299999999999997</c:v>
                </c:pt>
                <c:pt idx="1">
                  <c:v>33.659999999999997</c:v>
                </c:pt>
                <c:pt idx="2">
                  <c:v>34.299999999999997</c:v>
                </c:pt>
                <c:pt idx="3">
                  <c:v>34.04</c:v>
                </c:pt>
                <c:pt idx="4">
                  <c:v>27.41</c:v>
                </c:pt>
              </c:numCache>
            </c:numRef>
          </c:val>
          <c:extLst xmlns:c16r2="http://schemas.microsoft.com/office/drawing/2015/06/chart">
            <c:ext xmlns:c16="http://schemas.microsoft.com/office/drawing/2014/chart" uri="{C3380CC4-5D6E-409C-BE32-E72D297353CC}">
              <c16:uniqueId val="{00000001-7B26-45DF-B083-62650CEB061F}"/>
            </c:ext>
          </c:extLst>
        </c:ser>
        <c:dLbls>
          <c:showLegendKey val="0"/>
          <c:showVal val="0"/>
          <c:showCatName val="0"/>
          <c:showSerName val="0"/>
          <c:showPercent val="0"/>
          <c:showBubbleSize val="0"/>
        </c:dLbls>
        <c:gapWidth val="250"/>
        <c:overlap val="100"/>
        <c:axId val="506346224"/>
        <c:axId val="506350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-2.19</c:v>
                </c:pt>
                <c:pt idx="1">
                  <c:v>-0.56999999999999995</c:v>
                </c:pt>
                <c:pt idx="2">
                  <c:v>2.06</c:v>
                </c:pt>
                <c:pt idx="3">
                  <c:v>-1.93</c:v>
                </c:pt>
                <c:pt idx="4">
                  <c:v>-0.26</c:v>
                </c:pt>
              </c:numCache>
            </c:numRef>
          </c:val>
          <c:smooth val="0"/>
          <c:extLst xmlns:c16r2="http://schemas.microsoft.com/office/drawing/2015/06/chart">
            <c:ext xmlns:c16="http://schemas.microsoft.com/office/drawing/2014/chart" uri="{C3380CC4-5D6E-409C-BE32-E72D297353CC}">
              <c16:uniqueId val="{00000002-7B26-45DF-B083-62650CEB061F}"/>
            </c:ext>
          </c:extLst>
        </c:ser>
        <c:dLbls>
          <c:showLegendKey val="0"/>
          <c:showVal val="0"/>
          <c:showCatName val="0"/>
          <c:showSerName val="0"/>
          <c:showPercent val="0"/>
          <c:showBubbleSize val="0"/>
        </c:dLbls>
        <c:marker val="1"/>
        <c:smooth val="0"/>
        <c:axId val="506346224"/>
        <c:axId val="506350144"/>
      </c:lineChart>
      <c:catAx>
        <c:axId val="50634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6350144"/>
        <c:crosses val="autoZero"/>
        <c:auto val="1"/>
        <c:lblAlgn val="ctr"/>
        <c:lblOffset val="100"/>
        <c:tickLblSkip val="1"/>
        <c:tickMarkSkip val="1"/>
        <c:noMultiLvlLbl val="0"/>
      </c:catAx>
      <c:valAx>
        <c:axId val="506350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46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0.33</c:v>
                </c:pt>
                <c:pt idx="2">
                  <c:v>#N/A</c:v>
                </c:pt>
                <c:pt idx="3">
                  <c:v>1.05</c:v>
                </c:pt>
                <c:pt idx="4">
                  <c:v>#N/A</c:v>
                </c:pt>
                <c:pt idx="5">
                  <c:v>1.67</c:v>
                </c:pt>
                <c:pt idx="6">
                  <c:v>#N/A</c:v>
                </c:pt>
                <c:pt idx="7">
                  <c:v>2.84</c:v>
                </c:pt>
                <c:pt idx="8">
                  <c:v>0</c:v>
                </c:pt>
                <c:pt idx="9">
                  <c:v>0</c:v>
                </c:pt>
              </c:numCache>
            </c:numRef>
          </c:val>
          <c:extLst xmlns:c16r2="http://schemas.microsoft.com/office/drawing/2015/06/chart">
            <c:ext xmlns:c16="http://schemas.microsoft.com/office/drawing/2014/chart" uri="{C3380CC4-5D6E-409C-BE32-E72D297353CC}">
              <c16:uniqueId val="{00000000-7287-48AE-B4AE-6804B72136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287-48AE-B4AE-6804B72136F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287-48AE-B4AE-6804B72136F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7287-48AE-B4AE-6804B72136F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0.42</c:v>
                </c:pt>
                <c:pt idx="2">
                  <c:v>#N/A</c:v>
                </c:pt>
                <c:pt idx="3">
                  <c:v>0.56999999999999995</c:v>
                </c:pt>
                <c:pt idx="4">
                  <c:v>#N/A</c:v>
                </c:pt>
                <c:pt idx="5">
                  <c:v>0.36</c:v>
                </c:pt>
                <c:pt idx="6">
                  <c:v>#N/A</c:v>
                </c:pt>
                <c:pt idx="7">
                  <c:v>0.41</c:v>
                </c:pt>
                <c:pt idx="8">
                  <c:v>#N/A</c:v>
                </c:pt>
                <c:pt idx="9">
                  <c:v>0.08</c:v>
                </c:pt>
              </c:numCache>
            </c:numRef>
          </c:val>
          <c:extLst xmlns:c16r2="http://schemas.microsoft.com/office/drawing/2015/06/chart">
            <c:ext xmlns:c16="http://schemas.microsoft.com/office/drawing/2014/chart" uri="{C3380CC4-5D6E-409C-BE32-E72D297353CC}">
              <c16:uniqueId val="{00000004-7287-48AE-B4AE-6804B72136F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1.1100000000000001</c:v>
                </c:pt>
                <c:pt idx="2">
                  <c:v>#N/A</c:v>
                </c:pt>
                <c:pt idx="3">
                  <c:v>0.63</c:v>
                </c:pt>
                <c:pt idx="4">
                  <c:v>#N/A</c:v>
                </c:pt>
                <c:pt idx="5">
                  <c:v>1.49</c:v>
                </c:pt>
                <c:pt idx="6">
                  <c:v>#N/A</c:v>
                </c:pt>
                <c:pt idx="7">
                  <c:v>1</c:v>
                </c:pt>
                <c:pt idx="8">
                  <c:v>#N/A</c:v>
                </c:pt>
                <c:pt idx="9">
                  <c:v>1</c:v>
                </c:pt>
              </c:numCache>
            </c:numRef>
          </c:val>
          <c:extLst xmlns:c16r2="http://schemas.microsoft.com/office/drawing/2015/06/chart">
            <c:ext xmlns:c16="http://schemas.microsoft.com/office/drawing/2014/chart" uri="{C3380CC4-5D6E-409C-BE32-E72D297353CC}">
              <c16:uniqueId val="{00000005-7287-48AE-B4AE-6804B72136F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7.01</c:v>
                </c:pt>
                <c:pt idx="2">
                  <c:v>#N/A</c:v>
                </c:pt>
                <c:pt idx="3">
                  <c:v>7.85</c:v>
                </c:pt>
                <c:pt idx="4">
                  <c:v>#N/A</c:v>
                </c:pt>
                <c:pt idx="5">
                  <c:v>1.61</c:v>
                </c:pt>
                <c:pt idx="6">
                  <c:v>#N/A</c:v>
                </c:pt>
                <c:pt idx="7">
                  <c:v>1.94</c:v>
                </c:pt>
                <c:pt idx="8">
                  <c:v>#N/A</c:v>
                </c:pt>
                <c:pt idx="9">
                  <c:v>1.48</c:v>
                </c:pt>
              </c:numCache>
            </c:numRef>
          </c:val>
          <c:extLst xmlns:c16r2="http://schemas.microsoft.com/office/drawing/2015/06/chart">
            <c:ext xmlns:c16="http://schemas.microsoft.com/office/drawing/2014/chart" uri="{C3380CC4-5D6E-409C-BE32-E72D297353CC}">
              <c16:uniqueId val="{00000006-7287-48AE-B4AE-6804B72136F4}"/>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2.2000000000000002</c:v>
                </c:pt>
              </c:numCache>
            </c:numRef>
          </c:val>
          <c:extLst xmlns:c16r2="http://schemas.microsoft.com/office/drawing/2015/06/chart">
            <c:ext xmlns:c16="http://schemas.microsoft.com/office/drawing/2014/chart" uri="{C3380CC4-5D6E-409C-BE32-E72D297353CC}">
              <c16:uniqueId val="{00000007-7287-48AE-B4AE-6804B72136F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1.85</c:v>
                </c:pt>
                <c:pt idx="2">
                  <c:v>#N/A</c:v>
                </c:pt>
                <c:pt idx="3">
                  <c:v>1.75</c:v>
                </c:pt>
                <c:pt idx="4">
                  <c:v>#N/A</c:v>
                </c:pt>
                <c:pt idx="5">
                  <c:v>2.5499999999999998</c:v>
                </c:pt>
                <c:pt idx="6">
                  <c:v>#N/A</c:v>
                </c:pt>
                <c:pt idx="7">
                  <c:v>3.47</c:v>
                </c:pt>
                <c:pt idx="8">
                  <c:v>#N/A</c:v>
                </c:pt>
                <c:pt idx="9">
                  <c:v>4.47</c:v>
                </c:pt>
              </c:numCache>
            </c:numRef>
          </c:val>
          <c:extLst xmlns:c16r2="http://schemas.microsoft.com/office/drawing/2015/06/chart">
            <c:ext xmlns:c16="http://schemas.microsoft.com/office/drawing/2014/chart" uri="{C3380CC4-5D6E-409C-BE32-E72D297353CC}">
              <c16:uniqueId val="{00000008-7287-48AE-B4AE-6804B72136F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8.17</c:v>
                </c:pt>
                <c:pt idx="2">
                  <c:v>#N/A</c:v>
                </c:pt>
                <c:pt idx="3">
                  <c:v>7.33</c:v>
                </c:pt>
                <c:pt idx="4">
                  <c:v>#N/A</c:v>
                </c:pt>
                <c:pt idx="5">
                  <c:v>8.92</c:v>
                </c:pt>
                <c:pt idx="6">
                  <c:v>#N/A</c:v>
                </c:pt>
                <c:pt idx="7">
                  <c:v>6.9</c:v>
                </c:pt>
                <c:pt idx="8">
                  <c:v>#N/A</c:v>
                </c:pt>
                <c:pt idx="9">
                  <c:v>11.45</c:v>
                </c:pt>
              </c:numCache>
            </c:numRef>
          </c:val>
          <c:extLst xmlns:c16r2="http://schemas.microsoft.com/office/drawing/2015/06/chart">
            <c:ext xmlns:c16="http://schemas.microsoft.com/office/drawing/2014/chart" uri="{C3380CC4-5D6E-409C-BE32-E72D297353CC}">
              <c16:uniqueId val="{00000009-7287-48AE-B4AE-6804B72136F4}"/>
            </c:ext>
          </c:extLst>
        </c:ser>
        <c:dLbls>
          <c:showLegendKey val="0"/>
          <c:showVal val="0"/>
          <c:showCatName val="0"/>
          <c:showSerName val="0"/>
          <c:showPercent val="0"/>
          <c:showBubbleSize val="0"/>
        </c:dLbls>
        <c:gapWidth val="150"/>
        <c:overlap val="100"/>
        <c:axId val="506345048"/>
        <c:axId val="506345440"/>
      </c:barChart>
      <c:catAx>
        <c:axId val="506345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345440"/>
        <c:crosses val="autoZero"/>
        <c:auto val="1"/>
        <c:lblAlgn val="ctr"/>
        <c:lblOffset val="100"/>
        <c:tickLblSkip val="1"/>
        <c:tickMarkSkip val="1"/>
        <c:noMultiLvlLbl val="0"/>
      </c:catAx>
      <c:valAx>
        <c:axId val="506345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45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486</c:v>
                </c:pt>
                <c:pt idx="5">
                  <c:v>489</c:v>
                </c:pt>
                <c:pt idx="8">
                  <c:v>500</c:v>
                </c:pt>
                <c:pt idx="11">
                  <c:v>485</c:v>
                </c:pt>
                <c:pt idx="14">
                  <c:v>472</c:v>
                </c:pt>
              </c:numCache>
            </c:numRef>
          </c:val>
          <c:extLst xmlns:c16r2="http://schemas.microsoft.com/office/drawing/2015/06/chart">
            <c:ext xmlns:c16="http://schemas.microsoft.com/office/drawing/2014/chart" uri="{C3380CC4-5D6E-409C-BE32-E72D297353CC}">
              <c16:uniqueId val="{00000000-14D8-4BCB-9B03-65DAF42B83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4D8-4BCB-9B03-65DAF42B83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4D8-4BCB-9B03-65DAF42B83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4D8-4BCB-9B03-65DAF42B83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249</c:v>
                </c:pt>
                <c:pt idx="3">
                  <c:v>245</c:v>
                </c:pt>
                <c:pt idx="6">
                  <c:v>210</c:v>
                </c:pt>
                <c:pt idx="9">
                  <c:v>187</c:v>
                </c:pt>
                <c:pt idx="12">
                  <c:v>177</c:v>
                </c:pt>
              </c:numCache>
            </c:numRef>
          </c:val>
          <c:extLst xmlns:c16r2="http://schemas.microsoft.com/office/drawing/2015/06/chart">
            <c:ext xmlns:c16="http://schemas.microsoft.com/office/drawing/2014/chart" uri="{C3380CC4-5D6E-409C-BE32-E72D297353CC}">
              <c16:uniqueId val="{00000004-14D8-4BCB-9B03-65DAF42B83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4D8-4BCB-9B03-65DAF42B83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4D8-4BCB-9B03-65DAF42B83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218</c:v>
                </c:pt>
                <c:pt idx="3">
                  <c:v>216</c:v>
                </c:pt>
                <c:pt idx="6">
                  <c:v>188</c:v>
                </c:pt>
                <c:pt idx="9">
                  <c:v>190</c:v>
                </c:pt>
                <c:pt idx="12">
                  <c:v>178</c:v>
                </c:pt>
              </c:numCache>
            </c:numRef>
          </c:val>
          <c:extLst xmlns:c16r2="http://schemas.microsoft.com/office/drawing/2015/06/chart">
            <c:ext xmlns:c16="http://schemas.microsoft.com/office/drawing/2014/chart" uri="{C3380CC4-5D6E-409C-BE32-E72D297353CC}">
              <c16:uniqueId val="{00000007-14D8-4BCB-9B03-65DAF42B83E3}"/>
            </c:ext>
          </c:extLst>
        </c:ser>
        <c:dLbls>
          <c:showLegendKey val="0"/>
          <c:showVal val="0"/>
          <c:showCatName val="0"/>
          <c:showSerName val="0"/>
          <c:showPercent val="0"/>
          <c:showBubbleSize val="0"/>
        </c:dLbls>
        <c:gapWidth val="100"/>
        <c:overlap val="100"/>
        <c:axId val="506346616"/>
        <c:axId val="506347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c:v>
                </c:pt>
                <c:pt idx="2">
                  <c:v>#N/A</c:v>
                </c:pt>
                <c:pt idx="3">
                  <c:v>#N/A</c:v>
                </c:pt>
                <c:pt idx="4">
                  <c:v>-28</c:v>
                </c:pt>
                <c:pt idx="5">
                  <c:v>#N/A</c:v>
                </c:pt>
                <c:pt idx="6">
                  <c:v>#N/A</c:v>
                </c:pt>
                <c:pt idx="7">
                  <c:v>-102</c:v>
                </c:pt>
                <c:pt idx="8">
                  <c:v>#N/A</c:v>
                </c:pt>
                <c:pt idx="9">
                  <c:v>#N/A</c:v>
                </c:pt>
                <c:pt idx="10">
                  <c:v>-108</c:v>
                </c:pt>
                <c:pt idx="11">
                  <c:v>#N/A</c:v>
                </c:pt>
                <c:pt idx="12">
                  <c:v>#N/A</c:v>
                </c:pt>
                <c:pt idx="13">
                  <c:v>-117</c:v>
                </c:pt>
                <c:pt idx="14">
                  <c:v>#N/A</c:v>
                </c:pt>
              </c:numCache>
            </c:numRef>
          </c:val>
          <c:smooth val="0"/>
          <c:extLst xmlns:c16r2="http://schemas.microsoft.com/office/drawing/2015/06/chart">
            <c:ext xmlns:c16="http://schemas.microsoft.com/office/drawing/2014/chart" uri="{C3380CC4-5D6E-409C-BE32-E72D297353CC}">
              <c16:uniqueId val="{00000008-14D8-4BCB-9B03-65DAF42B83E3}"/>
            </c:ext>
          </c:extLst>
        </c:ser>
        <c:dLbls>
          <c:showLegendKey val="0"/>
          <c:showVal val="0"/>
          <c:showCatName val="0"/>
          <c:showSerName val="0"/>
          <c:showPercent val="0"/>
          <c:showBubbleSize val="0"/>
        </c:dLbls>
        <c:marker val="1"/>
        <c:smooth val="0"/>
        <c:axId val="506346616"/>
        <c:axId val="506347008"/>
      </c:lineChart>
      <c:catAx>
        <c:axId val="506346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347008"/>
        <c:crosses val="autoZero"/>
        <c:auto val="1"/>
        <c:lblAlgn val="ctr"/>
        <c:lblOffset val="100"/>
        <c:tickLblSkip val="1"/>
        <c:tickMarkSkip val="1"/>
        <c:noMultiLvlLbl val="0"/>
      </c:catAx>
      <c:valAx>
        <c:axId val="506347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46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5590</c:v>
                </c:pt>
                <c:pt idx="5">
                  <c:v>5589</c:v>
                </c:pt>
                <c:pt idx="8">
                  <c:v>5559</c:v>
                </c:pt>
                <c:pt idx="11">
                  <c:v>5606</c:v>
                </c:pt>
                <c:pt idx="14">
                  <c:v>5640</c:v>
                </c:pt>
              </c:numCache>
            </c:numRef>
          </c:val>
          <c:extLst xmlns:c16r2="http://schemas.microsoft.com/office/drawing/2015/06/chart">
            <c:ext xmlns:c16="http://schemas.microsoft.com/office/drawing/2014/chart" uri="{C3380CC4-5D6E-409C-BE32-E72D297353CC}">
              <c16:uniqueId val="{00000000-16BB-4CCB-BACF-5E9F5D1BBC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34</c:v>
                </c:pt>
                <c:pt idx="5">
                  <c:v>27</c:v>
                </c:pt>
                <c:pt idx="8">
                  <c:v>21</c:v>
                </c:pt>
                <c:pt idx="11">
                  <c:v>14</c:v>
                </c:pt>
                <c:pt idx="14">
                  <c:v>5</c:v>
                </c:pt>
              </c:numCache>
            </c:numRef>
          </c:val>
          <c:extLst xmlns:c16r2="http://schemas.microsoft.com/office/drawing/2015/06/chart">
            <c:ext xmlns:c16="http://schemas.microsoft.com/office/drawing/2014/chart" uri="{C3380CC4-5D6E-409C-BE32-E72D297353CC}">
              <c16:uniqueId val="{00000001-16BB-4CCB-BACF-5E9F5D1BBC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1931</c:v>
                </c:pt>
                <c:pt idx="5">
                  <c:v>1939</c:v>
                </c:pt>
                <c:pt idx="8">
                  <c:v>2181</c:v>
                </c:pt>
                <c:pt idx="11">
                  <c:v>2204</c:v>
                </c:pt>
                <c:pt idx="14">
                  <c:v>1911</c:v>
                </c:pt>
              </c:numCache>
            </c:numRef>
          </c:val>
          <c:extLst xmlns:c16r2="http://schemas.microsoft.com/office/drawing/2015/06/chart">
            <c:ext xmlns:c16="http://schemas.microsoft.com/office/drawing/2014/chart" uri="{C3380CC4-5D6E-409C-BE32-E72D297353CC}">
              <c16:uniqueId val="{00000002-16BB-4CCB-BACF-5E9F5D1BBC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6BB-4CCB-BACF-5E9F5D1BBC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6BB-4CCB-BACF-5E9F5D1BBC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6BB-4CCB-BACF-5E9F5D1BBC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1193</c:v>
                </c:pt>
                <c:pt idx="3">
                  <c:v>1111</c:v>
                </c:pt>
                <c:pt idx="6">
                  <c:v>1026</c:v>
                </c:pt>
                <c:pt idx="9">
                  <c:v>1038</c:v>
                </c:pt>
                <c:pt idx="12">
                  <c:v>1083</c:v>
                </c:pt>
              </c:numCache>
            </c:numRef>
          </c:val>
          <c:extLst xmlns:c16r2="http://schemas.microsoft.com/office/drawing/2015/06/chart">
            <c:ext xmlns:c16="http://schemas.microsoft.com/office/drawing/2014/chart" uri="{C3380CC4-5D6E-409C-BE32-E72D297353CC}">
              <c16:uniqueId val="{00000006-16BB-4CCB-BACF-5E9F5D1BBC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6BB-4CCB-BACF-5E9F5D1BBC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1485</c:v>
                </c:pt>
                <c:pt idx="3">
                  <c:v>1401</c:v>
                </c:pt>
                <c:pt idx="6">
                  <c:v>1293</c:v>
                </c:pt>
                <c:pt idx="9">
                  <c:v>1167</c:v>
                </c:pt>
                <c:pt idx="12">
                  <c:v>996</c:v>
                </c:pt>
              </c:numCache>
            </c:numRef>
          </c:val>
          <c:extLst xmlns:c16r2="http://schemas.microsoft.com/office/drawing/2015/06/chart">
            <c:ext xmlns:c16="http://schemas.microsoft.com/office/drawing/2014/chart" uri="{C3380CC4-5D6E-409C-BE32-E72D297353CC}">
              <c16:uniqueId val="{00000008-16BB-4CCB-BACF-5E9F5D1BBC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6BB-4CCB-BACF-5E9F5D1BBC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1970</c:v>
                </c:pt>
                <c:pt idx="3">
                  <c:v>2156</c:v>
                </c:pt>
                <c:pt idx="6">
                  <c:v>2311</c:v>
                </c:pt>
                <c:pt idx="9">
                  <c:v>2756</c:v>
                </c:pt>
                <c:pt idx="12">
                  <c:v>3221</c:v>
                </c:pt>
              </c:numCache>
            </c:numRef>
          </c:val>
          <c:extLst xmlns:c16r2="http://schemas.microsoft.com/office/drawing/2015/06/chart">
            <c:ext xmlns:c16="http://schemas.microsoft.com/office/drawing/2014/chart" uri="{C3380CC4-5D6E-409C-BE32-E72D297353CC}">
              <c16:uniqueId val="{0000000A-16BB-4CCB-BACF-5E9F5D1BBCF7}"/>
            </c:ext>
          </c:extLst>
        </c:ser>
        <c:dLbls>
          <c:showLegendKey val="0"/>
          <c:showVal val="0"/>
          <c:showCatName val="0"/>
          <c:showSerName val="0"/>
          <c:showPercent val="0"/>
          <c:showBubbleSize val="0"/>
        </c:dLbls>
        <c:gapWidth val="100"/>
        <c:overlap val="100"/>
        <c:axId val="480985808"/>
        <c:axId val="480981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6BB-4CCB-BACF-5E9F5D1BBCF7}"/>
            </c:ext>
          </c:extLst>
        </c:ser>
        <c:dLbls>
          <c:showLegendKey val="0"/>
          <c:showVal val="0"/>
          <c:showCatName val="0"/>
          <c:showSerName val="0"/>
          <c:showPercent val="0"/>
          <c:showBubbleSize val="0"/>
        </c:dLbls>
        <c:marker val="1"/>
        <c:smooth val="0"/>
        <c:axId val="480985808"/>
        <c:axId val="480981496"/>
      </c:lineChart>
      <c:catAx>
        <c:axId val="48098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0981496"/>
        <c:crosses val="autoZero"/>
        <c:auto val="1"/>
        <c:lblAlgn val="ctr"/>
        <c:lblOffset val="100"/>
        <c:tickLblSkip val="1"/>
        <c:tickMarkSkip val="1"/>
        <c:noMultiLvlLbl val="0"/>
      </c:catAx>
      <c:valAx>
        <c:axId val="480981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5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1332</c:v>
                </c:pt>
                <c:pt idx="1">
                  <c:v>1333</c:v>
                </c:pt>
                <c:pt idx="2">
                  <c:v>1123</c:v>
                </c:pt>
              </c:numCache>
            </c:numRef>
          </c:val>
          <c:extLst xmlns:c16r2="http://schemas.microsoft.com/office/drawing/2015/06/chart">
            <c:ext xmlns:c16="http://schemas.microsoft.com/office/drawing/2014/chart" uri="{C3380CC4-5D6E-409C-BE32-E72D297353CC}">
              <c16:uniqueId val="{00000000-D12C-44EF-A831-08CC641A15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D12C-44EF-A831-08CC641A15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416</c:v>
                </c:pt>
                <c:pt idx="1">
                  <c:v>387</c:v>
                </c:pt>
                <c:pt idx="2">
                  <c:v>249</c:v>
                </c:pt>
              </c:numCache>
            </c:numRef>
          </c:val>
          <c:extLst xmlns:c16r2="http://schemas.microsoft.com/office/drawing/2015/06/chart">
            <c:ext xmlns:c16="http://schemas.microsoft.com/office/drawing/2014/chart" uri="{C3380CC4-5D6E-409C-BE32-E72D297353CC}">
              <c16:uniqueId val="{00000002-D12C-44EF-A831-08CC641A15D4}"/>
            </c:ext>
          </c:extLst>
        </c:ser>
        <c:dLbls>
          <c:showLegendKey val="0"/>
          <c:showVal val="0"/>
          <c:showCatName val="0"/>
          <c:showSerName val="0"/>
          <c:showPercent val="0"/>
          <c:showBubbleSize val="0"/>
        </c:dLbls>
        <c:gapWidth val="120"/>
        <c:overlap val="100"/>
        <c:axId val="480985024"/>
        <c:axId val="480984240"/>
      </c:barChart>
      <c:catAx>
        <c:axId val="48098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0984240"/>
        <c:crosses val="autoZero"/>
        <c:auto val="1"/>
        <c:lblAlgn val="ctr"/>
        <c:lblOffset val="100"/>
        <c:tickLblSkip val="1"/>
        <c:tickMarkSkip val="1"/>
        <c:noMultiLvlLbl val="0"/>
      </c:catAx>
      <c:valAx>
        <c:axId val="4809842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098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B47-4688-B3E9-B95E62D48773}"/>
                </c:ext>
                <c:ext xmlns:c15="http://schemas.microsoft.com/office/drawing/2012/chart" uri="{CE6537A1-D6FC-4f65-9D91-7224C49458BB}">
                  <c15:dlblFieldTable>
                    <c15:dlblFTEntry>
                      <c15:txfldGUID>{9A66DCB8-F87E-4389-9AF7-BBA53FB0FBAC}</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B47-4688-B3E9-B95E62D48773}"/>
                </c:ext>
                <c:ext xmlns:c15="http://schemas.microsoft.com/office/drawing/2012/chart" uri="{CE6537A1-D6FC-4f65-9D91-7224C49458BB}">
                  <c15:dlblFieldTable>
                    <c15:dlblFTEntry>
                      <c15:txfldGUID>{DC567212-5A1A-4D2A-8550-FC811B882B51}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B47-4688-B3E9-B95E62D48773}"/>
                </c:ext>
                <c:ext xmlns:c15="http://schemas.microsoft.com/office/drawing/2012/chart" uri="{CE6537A1-D6FC-4f65-9D91-7224C49458BB}">
                  <c15:dlblFieldTable>
                    <c15:dlblFTEntry>
                      <c15:txfldGUID>{8AF11CB1-48D2-4596-999D-ECA15399A362}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B47-4688-B3E9-B95E62D48773}"/>
                </c:ext>
                <c:ext xmlns:c15="http://schemas.microsoft.com/office/drawing/2012/chart" uri="{CE6537A1-D6FC-4f65-9D91-7224C49458BB}">
                  <c15:dlblFieldTable>
                    <c15:dlblFTEntry>
                      <c15:txfldGUID>{27ED59FC-C6D7-497F-AEDD-25E4232A4BD1}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B47-4688-B3E9-B95E62D48773}"/>
                </c:ext>
                <c:ext xmlns:c15="http://schemas.microsoft.com/office/drawing/2012/chart" uri="{CE6537A1-D6FC-4f65-9D91-7224C49458BB}">
                  <c15:dlblFieldTable>
                    <c15:dlblFTEntry>
                      <c15:txfldGUID>{9B71EEE4-FBA3-49F9-BAA1-BC7F61F33DD6}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B47-4688-B3E9-B95E62D48773}"/>
                </c:ext>
                <c:ext xmlns:c15="http://schemas.microsoft.com/office/drawing/2012/chart" uri="{CE6537A1-D6FC-4f65-9D91-7224C49458BB}">
                  <c15:dlblFieldTable>
                    <c15:dlblFTEntry>
                      <c15:txfldGUID>{5152600A-DA09-4423-84AA-DF8B7AF2DF71}</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B47-4688-B3E9-B95E62D48773}"/>
                </c:ext>
                <c:ext xmlns:c15="http://schemas.microsoft.com/office/drawing/2012/chart" uri="{CE6537A1-D6FC-4f65-9D91-7224C49458BB}">
                  <c15:dlblFieldTable>
                    <c15:dlblFTEntry>
                      <c15:txfldGUID>{E24618FB-4403-4709-9AF6-11570574B8E5}</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B47-4688-B3E9-B95E62D48773}"/>
                </c:ext>
                <c:ext xmlns:c15="http://schemas.microsoft.com/office/drawing/2012/chart" uri="{CE6537A1-D6FC-4f65-9D91-7224C49458BB}">
                  <c15:dlblFieldTable>
                    <c15:dlblFTEntry>
                      <c15:txfldGUID>{93D7F753-E2A5-4DA8-A82B-43F541DB8911}</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B47-4688-B3E9-B95E62D48773}"/>
                </c:ext>
                <c:ext xmlns:c15="http://schemas.microsoft.com/office/drawing/2012/chart" uri="{CE6537A1-D6FC-4f65-9D91-7224C49458BB}">
                  <c15:dlblFieldTable>
                    <c15:dlblFTEntry>
                      <c15:txfldGUID>{90A90F30-6883-401E-BB77-2EA0477761DE}</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62.8</c:v>
                </c:pt>
                <c:pt idx="8">
                  <c:v>63.9</c:v>
                </c:pt>
                <c:pt idx="16">
                  <c:v>65.2</c:v>
                </c:pt>
                <c:pt idx="24">
                  <c:v>66.099999999999994</c:v>
                </c:pt>
                <c:pt idx="32">
                  <c:v>67.2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B47-4688-B3E9-B95E62D4877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B47-4688-B3E9-B95E62D48773}"/>
                </c:ext>
                <c:ext xmlns:c15="http://schemas.microsoft.com/office/drawing/2012/chart" uri="{CE6537A1-D6FC-4f65-9D91-7224C49458BB}">
                  <c15:dlblFieldTable>
                    <c15:dlblFTEntry>
                      <c15:txfldGUID>{12CBC36F-0FED-498E-AF4E-6DC85EE2BDED}</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B47-4688-B3E9-B95E62D48773}"/>
                </c:ext>
                <c:ext xmlns:c15="http://schemas.microsoft.com/office/drawing/2012/chart" uri="{CE6537A1-D6FC-4f65-9D91-7224C49458BB}">
                  <c15:dlblFieldTable>
                    <c15:dlblFTEntry>
                      <c15:txfldGUID>{C4BC897B-226B-4A15-B5B8-325C675B353D}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B47-4688-B3E9-B95E62D48773}"/>
                </c:ext>
                <c:ext xmlns:c15="http://schemas.microsoft.com/office/drawing/2012/chart" uri="{CE6537A1-D6FC-4f65-9D91-7224C49458BB}">
                  <c15:dlblFieldTable>
                    <c15:dlblFTEntry>
                      <c15:txfldGUID>{2F0CB9D4-2D28-4432-80A4-9A3BAC339C78}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B47-4688-B3E9-B95E62D48773}"/>
                </c:ext>
                <c:ext xmlns:c15="http://schemas.microsoft.com/office/drawing/2012/chart" uri="{CE6537A1-D6FC-4f65-9D91-7224C49458BB}">
                  <c15:dlblFieldTable>
                    <c15:dlblFTEntry>
                      <c15:txfldGUID>{ED291B12-953D-4704-A195-8FCF92CB7167}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B47-4688-B3E9-B95E62D48773}"/>
                </c:ext>
                <c:ext xmlns:c15="http://schemas.microsoft.com/office/drawing/2012/chart" uri="{CE6537A1-D6FC-4f65-9D91-7224C49458BB}">
                  <c15:dlblFieldTable>
                    <c15:dlblFTEntry>
                      <c15:txfldGUID>{E0989117-A11E-46F5-BED1-13229B07BD33}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B47-4688-B3E9-B95E62D48773}"/>
                </c:ext>
                <c:ext xmlns:c15="http://schemas.microsoft.com/office/drawing/2012/chart" uri="{CE6537A1-D6FC-4f65-9D91-7224C49458BB}">
                  <c15:dlblFieldTable>
                    <c15:dlblFTEntry>
                      <c15:txfldGUID>{C5BF0EE3-61E5-4A7A-BBC6-766493370634}</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B47-4688-B3E9-B95E62D48773}"/>
                </c:ext>
                <c:ext xmlns:c15="http://schemas.microsoft.com/office/drawing/2012/chart" uri="{CE6537A1-D6FC-4f65-9D91-7224C49458BB}">
                  <c15:dlblFieldTable>
                    <c15:dlblFTEntry>
                      <c15:txfldGUID>{FBAF924A-D0F2-4926-B5EF-9108CDE4D1FD}</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B47-4688-B3E9-B95E62D48773}"/>
                </c:ext>
                <c:ext xmlns:c15="http://schemas.microsoft.com/office/drawing/2012/chart" uri="{CE6537A1-D6FC-4f65-9D91-7224C49458BB}">
                  <c15:dlblFieldTable>
                    <c15:dlblFTEntry>
                      <c15:txfldGUID>{4A40B7C1-F266-4433-A9F8-D80AF1831B47}</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B47-4688-B3E9-B95E62D48773}"/>
                </c:ext>
                <c:ext xmlns:c15="http://schemas.microsoft.com/office/drawing/2012/chart" uri="{CE6537A1-D6FC-4f65-9D91-7224C49458BB}">
                  <c15:dlblFieldTable>
                    <c15:dlblFTEntry>
                      <c15:txfldGUID>{E283D37C-CA51-40DB-AE80-0A52221E9751}</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c:v>
                </c:pt>
              </c:numCache>
            </c:numRef>
          </c:xVal>
          <c:yVal>
            <c:numRef>
              <c:f>公会計指標分析・財政指標組合せ分析表!$BP$55:$DC$55</c:f>
              <c:numCache>
                <c:formatCode>#,##0.0;"▲ "#,##0.0</c:formatCode>
                <c:ptCount val="40"/>
                <c:pt idx="0">
                  <c:v>32.9</c:v>
                </c:pt>
                <c:pt idx="8">
                  <c:v>28.5</c:v>
                </c:pt>
                <c:pt idx="16">
                  <c:v>20.5</c:v>
                </c:pt>
                <c:pt idx="24">
                  <c:v>21.4</c:v>
                </c:pt>
                <c:pt idx="32">
                  <c:v>12.8</c:v>
                </c:pt>
              </c:numCache>
            </c:numRef>
          </c:yVal>
          <c:smooth val="0"/>
          <c:extLst xmlns:c16r2="http://schemas.microsoft.com/office/drawing/2015/06/chart">
            <c:ext xmlns:c16="http://schemas.microsoft.com/office/drawing/2014/chart" uri="{C3380CC4-5D6E-409C-BE32-E72D297353CC}">
              <c16:uniqueId val="{00000013-FB47-4688-B3E9-B95E62D48773}"/>
            </c:ext>
          </c:extLst>
        </c:ser>
        <c:dLbls>
          <c:showLegendKey val="0"/>
          <c:showVal val="1"/>
          <c:showCatName val="0"/>
          <c:showSerName val="0"/>
          <c:showPercent val="0"/>
          <c:showBubbleSize val="0"/>
        </c:dLbls>
        <c:axId val="480983064"/>
        <c:axId val="480982672"/>
      </c:scatterChart>
      <c:valAx>
        <c:axId val="480983064"/>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982672"/>
        <c:crosses val="autoZero"/>
        <c:crossBetween val="midCat"/>
      </c:valAx>
      <c:valAx>
        <c:axId val="480982672"/>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0983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DFD-4EF6-A7AB-B11399E68549}"/>
                </c:ext>
                <c:ext xmlns:c15="http://schemas.microsoft.com/office/drawing/2012/chart" uri="{CE6537A1-D6FC-4f65-9D91-7224C49458BB}">
                  <c15:dlblFieldTable>
                    <c15:dlblFTEntry>
                      <c15:txfldGUID>{74EE651B-908F-4352-868D-1640E658FFEA}</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DFD-4EF6-A7AB-B11399E68549}"/>
                </c:ext>
                <c:ext xmlns:c15="http://schemas.microsoft.com/office/drawing/2012/chart" uri="{CE6537A1-D6FC-4f65-9D91-7224C49458BB}">
                  <c15:dlblFieldTable>
                    <c15:dlblFTEntry>
                      <c15:txfldGUID>{64D7191B-C3E0-431F-B40B-9012AB96A25E}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DFD-4EF6-A7AB-B11399E68549}"/>
                </c:ext>
                <c:ext xmlns:c15="http://schemas.microsoft.com/office/drawing/2012/chart" uri="{CE6537A1-D6FC-4f65-9D91-7224C49458BB}">
                  <c15:dlblFieldTable>
                    <c15:dlblFTEntry>
                      <c15:txfldGUID>{6729AB2B-7270-4148-A2B3-3052CC52E30A}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DFD-4EF6-A7AB-B11399E68549}"/>
                </c:ext>
                <c:ext xmlns:c15="http://schemas.microsoft.com/office/drawing/2012/chart" uri="{CE6537A1-D6FC-4f65-9D91-7224C49458BB}">
                  <c15:dlblFieldTable>
                    <c15:dlblFTEntry>
                      <c15:txfldGUID>{BE297BD7-3C0D-4EA5-8A1A-6984BE534D8B}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DFD-4EF6-A7AB-B11399E68549}"/>
                </c:ext>
                <c:ext xmlns:c15="http://schemas.microsoft.com/office/drawing/2012/chart" uri="{CE6537A1-D6FC-4f65-9D91-7224C49458BB}">
                  <c15:dlblFieldTable>
                    <c15:dlblFTEntry>
                      <c15:txfldGUID>{B9890C17-49AA-41F7-876F-56F4894C5220}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DFD-4EF6-A7AB-B11399E68549}"/>
                </c:ext>
                <c:ext xmlns:c15="http://schemas.microsoft.com/office/drawing/2012/chart" uri="{CE6537A1-D6FC-4f65-9D91-7224C49458BB}">
                  <c15:dlblFieldTable>
                    <c15:dlblFTEntry>
                      <c15:txfldGUID>{90DE17AF-7836-4F0B-9CC7-E40EB091F91C}</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DFD-4EF6-A7AB-B11399E68549}"/>
                </c:ext>
                <c:ext xmlns:c15="http://schemas.microsoft.com/office/drawing/2012/chart" uri="{CE6537A1-D6FC-4f65-9D91-7224C49458BB}">
                  <c15:dlblFieldTable>
                    <c15:dlblFTEntry>
                      <c15:txfldGUID>{C57B8B40-2A59-4C8D-B204-F1021F19F5D2}</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DFD-4EF6-A7AB-B11399E68549}"/>
                </c:ext>
                <c:ext xmlns:c15="http://schemas.microsoft.com/office/drawing/2012/chart" uri="{CE6537A1-D6FC-4f65-9D91-7224C49458BB}">
                  <c15:dlblFieldTable>
                    <c15:dlblFTEntry>
                      <c15:txfldGUID>{618C63C7-71CA-43B9-B620-3EC640924F0E}</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DFD-4EF6-A7AB-B11399E68549}"/>
                </c:ext>
                <c:ext xmlns:c15="http://schemas.microsoft.com/office/drawing/2012/chart" uri="{CE6537A1-D6FC-4f65-9D91-7224C49458BB}">
                  <c15:dlblFieldTable>
                    <c15:dlblFTEntry>
                      <c15:txfldGUID>{834CDA3C-9784-47A8-ABFE-E5AD1E9C49DF}</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-0.3</c:v>
                </c:pt>
                <c:pt idx="8">
                  <c:v>-0.5</c:v>
                </c:pt>
                <c:pt idx="16">
                  <c:v>-1.4</c:v>
                </c:pt>
                <c:pt idx="24">
                  <c:v>-2.2999999999999998</c:v>
                </c:pt>
                <c:pt idx="32">
                  <c:v>-3.1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7DFD-4EF6-A7AB-B11399E685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DFD-4EF6-A7AB-B11399E68549}"/>
                </c:ext>
                <c:ext xmlns:c15="http://schemas.microsoft.com/office/drawing/2012/chart" uri="{CE6537A1-D6FC-4f65-9D91-7224C49458BB}">
                  <c15:dlblFieldTable>
                    <c15:dlblFTEntry>
                      <c15:txfldGUID>{C6F9207D-4FC3-4808-A2AB-06A1C9A54E25}</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DFD-4EF6-A7AB-B11399E68549}"/>
                </c:ext>
                <c:ext xmlns:c15="http://schemas.microsoft.com/office/drawing/2012/chart" uri="{CE6537A1-D6FC-4f65-9D91-7224C49458BB}">
                  <c15:dlblFieldTable>
                    <c15:dlblFTEntry>
                      <c15:txfldGUID>{6036462B-BF29-42F1-BC5D-49298A5E9F9D}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DFD-4EF6-A7AB-B11399E68549}"/>
                </c:ext>
                <c:ext xmlns:c15="http://schemas.microsoft.com/office/drawing/2012/chart" uri="{CE6537A1-D6FC-4f65-9D91-7224C49458BB}">
                  <c15:dlblFieldTable>
                    <c15:dlblFTEntry>
                      <c15:txfldGUID>{A004A104-44CE-4A84-AE52-2B2C0A02C49E}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DFD-4EF6-A7AB-B11399E68549}"/>
                </c:ext>
                <c:ext xmlns:c15="http://schemas.microsoft.com/office/drawing/2012/chart" uri="{CE6537A1-D6FC-4f65-9D91-7224C49458BB}">
                  <c15:dlblFieldTable>
                    <c15:dlblFTEntry>
                      <c15:txfldGUID>{1BDFBF45-329F-464F-A8F2-0B13562C4354}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DFD-4EF6-A7AB-B11399E68549}"/>
                </c:ext>
                <c:ext xmlns:c15="http://schemas.microsoft.com/office/drawing/2012/chart" uri="{CE6537A1-D6FC-4f65-9D91-7224C49458BB}">
                  <c15:dlblFieldTable>
                    <c15:dlblFTEntry>
                      <c15:txfldGUID>{5631E140-28C2-4E61-A034-B5ED15E71DA7}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DFD-4EF6-A7AB-B11399E68549}"/>
                </c:ext>
                <c:ext xmlns:c15="http://schemas.microsoft.com/office/drawing/2012/chart" uri="{CE6537A1-D6FC-4f65-9D91-7224C49458BB}">
                  <c15:dlblFieldTable>
                    <c15:dlblFTEntry>
                      <c15:txfldGUID>{3146F95E-C331-4940-87F0-027C5B0DC67D}</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DFD-4EF6-A7AB-B11399E68549}"/>
                </c:ext>
                <c:ext xmlns:c15="http://schemas.microsoft.com/office/drawing/2012/chart" uri="{CE6537A1-D6FC-4f65-9D91-7224C49458BB}">
                  <c15:dlblFieldTable>
                    <c15:dlblFTEntry>
                      <c15:txfldGUID>{AA9CEB3E-ED69-45C9-9F91-144FCA0334C0}</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DFD-4EF6-A7AB-B11399E68549}"/>
                </c:ext>
                <c:ext xmlns:c15="http://schemas.microsoft.com/office/drawing/2012/chart" uri="{CE6537A1-D6FC-4f65-9D91-7224C49458BB}">
                  <c15:dlblFieldTable>
                    <c15:dlblFTEntry>
                      <c15:txfldGUID>{5B1CB299-5E4D-48AE-9E1E-093032A93815}</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DFD-4EF6-A7AB-B11399E68549}"/>
                </c:ext>
                <c:ext xmlns:c15="http://schemas.microsoft.com/office/drawing/2012/chart" uri="{CE6537A1-D6FC-4f65-9D91-7224C49458BB}">
                  <c15:dlblFieldTable>
                    <c15:dlblFTEntry>
                      <c15:txfldGUID>{8C90A438-F5F3-4899-A3E2-EA980C6FFD25}</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extLst xmlns:c16r2="http://schemas.microsoft.com/office/drawing/2015/06/chart">
            <c:ext xmlns:c16="http://schemas.microsoft.com/office/drawing/2014/chart" uri="{C3380CC4-5D6E-409C-BE32-E72D297353CC}">
              <c16:uniqueId val="{00000013-7DFD-4EF6-A7AB-B11399E68549}"/>
            </c:ext>
          </c:extLst>
        </c:ser>
        <c:dLbls>
          <c:showLegendKey val="0"/>
          <c:showVal val="1"/>
          <c:showCatName val="0"/>
          <c:showSerName val="0"/>
          <c:showPercent val="0"/>
          <c:showBubbleSize val="0"/>
        </c:dLbls>
        <c:axId val="480986984"/>
        <c:axId val="480987376"/>
      </c:scatterChart>
      <c:valAx>
        <c:axId val="480986984"/>
        <c:scaling>
          <c:orientation val="maxMin"/>
          <c:max val="8.2999999999999989"/>
          <c:min val="7.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987376"/>
        <c:crosses val="autoZero"/>
        <c:crossBetween val="midCat"/>
      </c:valAx>
      <c:valAx>
        <c:axId val="480987376"/>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09869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元金償還が終了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したことにより減少している。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大規模建設事業を実施していないことか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ら、新たな起債があっても過去の起債の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償還が進み、元利償還金は減少傾向にあ</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算入公債費等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事業費補正により基準財</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政需要額に算入された公債費が減少したこ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とにより減少している。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起債の償還終了に伴い減少傾向にあったが</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年度以降は新たに事業債を発行したため、</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現在高が増加している。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公営企業等繰入見込額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企業会計において</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大規模な建設事業を行わないことなどから</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現在高は減少している。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年度は国保と介護の基金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において積み立てをした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ものの、財政調整基</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金及び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教育施設整備基金で取り崩したため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近年事業債の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発行をすることで、算入される公債費が増加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していることにより、増加している。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神奈川県大井町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将来の事業実施に備え積み立てているが、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年度は財政調整基金は利息分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のみの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万円の取り崩しを行い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、教育施設整備基金は利息分のみの積み立てと小学校施設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及び中学校施設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の改修事業のため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と社会教育施設の改修事業のため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を取り崩したことにより、基金全体としては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万円の減となった。</a:t>
          </a:r>
          <a:endParaRPr lang="ja-JP" altLang="ja-JP" sz="1300">
            <a:effectLst/>
            <a:latin typeface="ＭＳ Ｐゴシック" panose="020B0600070205080204" pitchFamily="50" charset="-128"/>
            <a:ea typeface="ＭＳ Ｐゴシック" panose="020B0600070205080204" pitchFamily="50" charset="-128"/>
          </a:endParaRPr>
        </a:p>
        <a:p>
          <a:endParaRPr lang="en-US" altLang="ja-JP" sz="1400">
            <a:effectLst/>
          </a:endParaRPr>
        </a:p>
        <a:p>
          <a:endParaRPr lang="en-US" altLang="ja-JP" sz="1400">
            <a:effectLst/>
          </a:endParaRPr>
        </a:p>
        <a:p>
          <a:endParaRPr lang="en-US" altLang="ja-JP" sz="1400">
            <a:effectLst/>
          </a:endParaRPr>
        </a:p>
        <a:p>
          <a:endParaRPr lang="en-US" altLang="ja-JP" sz="1400">
            <a:effectLst/>
          </a:endParaRPr>
        </a:p>
        <a:p>
          <a:endParaRPr lang="ja-JP" altLang="ja-JP" sz="1400">
            <a:effectLst/>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公共施設等やインフラ全般の維持管理などの経費が増加していく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ことから、中長期的には減少傾向にある。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教育施設整備基金：大井町教育施設整備の財源を積み立てるため、設置する。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森林環境譲与税基金：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森林環境税及び森林環境譲与税に関する法律（平成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年法律第３号）第</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条第１項に規定する施策に要する経費の財源に充てるため、設置する。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教育施設整備基金：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年度は、大井小学校改修事業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及び湘光中学校改修事業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と生涯学習センター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施設の改修事業のため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万円を取り崩したことにより、減少した。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森林環境譲与税基金：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森林環境譲与税及び利息分の積み立て。</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教育施設整備基金：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年度に上大井小学校改修事業及び生涯学習センター改修事業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に取り崩す予定であったが、取り崩すことなく事業展開ができた。しかし、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年度に生涯学習センター改修事業を実施する予定であるため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、減少していく見込み。</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森林環境譲与税基金：当面は譲与税を積み立てていく。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将来の事業実施に備え積み立てているが、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年度は取り崩しはせず、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年度は利息分のみ、</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年度は利息分と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万円の積み立てを行って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万円の取り崩しを行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これまでは横ばいを推移してきたが、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改修事業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が続くことから、中長期的には減少傾向にある。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FB8F6027-1535-4A61-8281-982699C93F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666D1507-4025-4B87-AD9A-0EF24233C4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55E583E8-137A-43B7-B143-7402FC9D2048}"/>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C0703B4A-4A77-454E-A402-C280FA495A67}"/>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5CE0965D-F25E-47AA-BD53-BDBB7E85D34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02938A60-F3C0-45F3-B4F9-4A52183CBBA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A4954DDD-6005-43B4-BCB0-D138829C8FF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100F70AE-AE93-4AFC-B2C7-C92BA573000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DBFBCEEE-CBC6-49C1-BB87-D87F8AF2899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8C04A66E-7CA8-4762-B996-4941A3B0FD2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BCC7A221-0625-4F7B-979A-8EE653E28B9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783D9C67-B120-4E7B-9948-37EE88C0A76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4A9E676E-E05D-43B7-AE10-57E4AA451F6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94599BD4-6F33-4B81-B8F2-13D7F5A3788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7934F7A5-8EFA-4072-B6EE-FA7F53F7211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0ADA762E-53E8-4951-9161-16B31C6A8DB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5E13CB16-08DF-47FE-87A6-0E319D4A994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FBB8C783-945D-496E-BB6D-2314799B7B7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7339D0BB-86F9-4FC1-B978-D4CD929EB83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157875BE-A8B1-44C7-A974-06E5C69CAFE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2F6FEDC4-BA16-448C-826F-BBB92A1A847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957735E4-1201-43E0-A70D-6D1D8E162F7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17,317
17,178
14.38
8,735,783
8,277,863
455,928
4,096,512
3,220,722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F15B0E01-FC54-4282-84B9-25867E39BB9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E8B2DD5C-DDE9-408A-A67A-8A4EA67358C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F10BD20F-4323-4D42-AD4A-DEA1B596DDC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F2F7A7F8-E2A1-4127-872A-32A445D82A7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9F7F728B-E11C-4DBC-A21E-20E0C56C380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F7347BAB-D461-4440-9818-561D5EE8B39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2A11A508-5E2E-4807-92EC-B3F675A568E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845639BF-7E25-450C-BEF9-2614F5788B5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362A8182-8B9B-429A-A51F-8CA778C700B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0F92B1FE-24B5-4AF2-A98D-552BFC1018E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0CD9C405-9E60-4E69-B582-C75A9DE1BD9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EF937D23-70AE-4BA5-8B7F-6D782DFA6A4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10267BDC-6BDB-4588-AFCD-896B338575F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CA6DDEB4-E1AC-4015-B258-8CFA081DC56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CF4CF76A-DA77-4FEA-A5DA-4BD5CD2C2BF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6B24FDE3-8CCA-4774-84A3-49331E13500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F16EC318-CE52-4F0D-926A-5B0CB7AA307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E465642B-0EBB-43D8-837E-379316F9F0C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81642034-417A-4188-B4C4-634EDF37D84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xmlns="" id="{AE23E115-DC59-481E-B82F-7D7A799365C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F7DD67B1-B59E-4895-A4E3-FC7AF179866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DE64D1BC-272B-4E12-B626-ADCBE0AD636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FE907286-E863-4B6E-81C5-D07E54A6F07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2F48B2F6-9545-4B60-B943-FD1827BED8F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CB2CA3DB-166A-4515-A7C8-33463D9EB9B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3F82B98E-2198-4056-9C20-35BE2E14ABF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4C97E7F7-4FD8-48DD-BA22-94791409AC2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735E5415-9882-4F06-9EF1-C97976C7256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874FDA2D-DE0A-4A83-908D-6188441DA8A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E4CFCA03-ED08-4FFA-8C28-5C406CD9969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83204144-ECD2-4FC7-BCA9-21D435704B7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1E580FF1-95DA-4EBE-BE58-63E31B9435A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B5C0BBE9-97C4-4226-ABB9-E665F3ABF97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9070DA70-8D18-4C15-902F-9464AC1A8BD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FBEE54B9-8EBD-48C5-A5D3-A12E76554DE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有形固定資産減価償却率は類似団体より高い水準にあるが、それぞれの公共施設等について個別施設計画を策定済みであり、当該計画に基づいた施設の維持管理を適切に進めている。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8EFC71C4-EAE1-4DC9-9AA2-5872589682D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EE77F25C-7471-42C4-B34F-D04F1B44ECA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xmlns="" id="{FB6582E5-466D-4D28-BD17-D0349213B22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xmlns="" id="{63F974DA-4C08-4ECD-8413-D112878D0B78}"/>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xmlns="" id="{5FC47699-5EBD-4E3A-93AB-05950384F3B2}"/>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xmlns="" id="{F057364A-D75D-489A-80DB-9F8AD150FC2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xmlns="" id="{34604D9D-7B22-43E1-BD46-6A2B2556E5DD}"/>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xmlns="" id="{D200DA1D-CCEB-490E-969F-DC4928B4CD3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xmlns="" id="{AB52CA20-2405-44AE-BEE1-31EE3ACCD2A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xmlns="" id="{F0740700-7D35-4B67-83D6-5FCADC41DE1E}"/>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xmlns="" id="{FFE333C3-FDB1-4B82-8F26-A2FA0EDA970D}"/>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xmlns="" id="{2992319C-F2D7-46DD-A927-4BE76AC1B12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xmlns="" id="{6BDD3C56-EB0F-42DB-B236-2EAE01B79B7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xmlns="" id="{CA05EADD-140E-4742-9E7B-3AF8BE9F9D0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xmlns="" id="{E8CC7AD0-CDEC-478F-A79A-DF5C229F269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xmlns="" id="{E0AF2386-643C-47D9-A28A-D5E50A2D866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75" name="直線コネクタ 74">
          <a:extLst>
            <a:ext uri="{FF2B5EF4-FFF2-40B4-BE49-F238E27FC236}">
              <a16:creationId xmlns:a16="http://schemas.microsoft.com/office/drawing/2014/main" xmlns="" id="{3FA46030-8513-4AA9-A843-EB060A5827E9}"/>
            </a:ext>
          </a:extLst>
        </xdr:cNvPr>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76" name="有形固定資産減価償却率最小値テキスト">
          <a:extLst>
            <a:ext uri="{FF2B5EF4-FFF2-40B4-BE49-F238E27FC236}">
              <a16:creationId xmlns:a16="http://schemas.microsoft.com/office/drawing/2014/main" xmlns="" id="{230E86AB-5FE5-4C18-8AA4-5D67EAF35EFB}"/>
            </a:ext>
          </a:extLst>
        </xdr:cNvPr>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77" name="直線コネクタ 76">
          <a:extLst>
            <a:ext uri="{FF2B5EF4-FFF2-40B4-BE49-F238E27FC236}">
              <a16:creationId xmlns:a16="http://schemas.microsoft.com/office/drawing/2014/main" xmlns="" id="{A9079D2B-DAEE-4CE4-9FF6-EA802D7F3622}"/>
            </a:ext>
          </a:extLst>
        </xdr:cNvPr>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78" name="有形固定資産減価償却率最大値テキスト">
          <a:extLst>
            <a:ext uri="{FF2B5EF4-FFF2-40B4-BE49-F238E27FC236}">
              <a16:creationId xmlns:a16="http://schemas.microsoft.com/office/drawing/2014/main" xmlns="" id="{C67EF15B-F193-4BF2-8EB3-0AD4CA0D9A79}"/>
            </a:ext>
          </a:extLst>
        </xdr:cNvPr>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79" name="直線コネクタ 78">
          <a:extLst>
            <a:ext uri="{FF2B5EF4-FFF2-40B4-BE49-F238E27FC236}">
              <a16:creationId xmlns:a16="http://schemas.microsoft.com/office/drawing/2014/main" xmlns="" id="{C94A7312-11A6-4E4F-A41A-355DEC7DB7D2}"/>
            </a:ext>
          </a:extLst>
        </xdr:cNvPr>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80" name="有形固定資産減価償却率平均値テキスト">
          <a:extLst>
            <a:ext uri="{FF2B5EF4-FFF2-40B4-BE49-F238E27FC236}">
              <a16:creationId xmlns:a16="http://schemas.microsoft.com/office/drawing/2014/main" xmlns="" id="{E1C54C4F-33F0-47B5-A282-68E2F4183AA6}"/>
            </a:ext>
          </a:extLst>
        </xdr:cNvPr>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フローチャート: 判断 80">
          <a:extLst>
            <a:ext uri="{FF2B5EF4-FFF2-40B4-BE49-F238E27FC236}">
              <a16:creationId xmlns:a16="http://schemas.microsoft.com/office/drawing/2014/main" xmlns="" id="{2A0548C4-1EDC-4D67-A1D6-BAA43A8D798F}"/>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82" name="フローチャート: 判断 81">
          <a:extLst>
            <a:ext uri="{FF2B5EF4-FFF2-40B4-BE49-F238E27FC236}">
              <a16:creationId xmlns:a16="http://schemas.microsoft.com/office/drawing/2014/main" xmlns="" id="{5FD9F464-873F-45A8-831E-08ADE64ABF63}"/>
            </a:ext>
          </a:extLst>
        </xdr:cNvPr>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3" name="フローチャート: 判断 82">
          <a:extLst>
            <a:ext uri="{FF2B5EF4-FFF2-40B4-BE49-F238E27FC236}">
              <a16:creationId xmlns:a16="http://schemas.microsoft.com/office/drawing/2014/main" xmlns="" id="{19EDC7AF-6F12-4428-A0B7-9EF88C3DBE1C}"/>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4" name="フローチャート: 判断 83">
          <a:extLst>
            <a:ext uri="{FF2B5EF4-FFF2-40B4-BE49-F238E27FC236}">
              <a16:creationId xmlns:a16="http://schemas.microsoft.com/office/drawing/2014/main" xmlns="" id="{0FD3BF27-5D0D-48A3-BB57-B5C2A61EFB8C}"/>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85" name="フローチャート: 判断 84">
          <a:extLst>
            <a:ext uri="{FF2B5EF4-FFF2-40B4-BE49-F238E27FC236}">
              <a16:creationId xmlns:a16="http://schemas.microsoft.com/office/drawing/2014/main" xmlns="" id="{39AAC707-76CF-44C7-B1CC-EF23C7BCBD27}"/>
            </a:ext>
          </a:extLst>
        </xdr:cNvPr>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8F405610-4BA6-4B9E-B373-451EF5C0095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62136B6F-57B9-447B-9EC5-C4DC03D28A4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F4B61564-84F8-42C4-B812-878F374857D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2A3DE177-8B13-4EF4-B950-94CC5BF07AF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5A34C9A0-960F-44AB-A75E-996510BEC4C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154305</xdr:rowOff>
    </xdr:from>
    <xdr:to>
      <xdr:col>23</xdr:col>
      <xdr:colOff>136525</xdr:colOff>
      <xdr:row>32</xdr:row>
      <xdr:rowOff>84455</xdr:rowOff>
    </xdr:to>
    <xdr:sp macro="" textlink="">
      <xdr:nvSpPr>
        <xdr:cNvPr id="91" name="楕円 90">
          <a:extLst>
            <a:ext uri="{FF2B5EF4-FFF2-40B4-BE49-F238E27FC236}">
              <a16:creationId xmlns:a16="http://schemas.microsoft.com/office/drawing/2014/main" xmlns="" id="{BD1FC6DB-5CAD-4266-A204-A8E385AC3131}"/>
            </a:ext>
          </a:extLst>
        </xdr:cNvPr>
        <xdr:cNvSpPr/>
      </xdr:nvSpPr>
      <xdr:spPr>
        <a:xfrm>
          <a:off x="47117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132732</xdr:rowOff>
    </xdr:from>
    <xdr:ext cx="405111" cy="259045"/>
    <xdr:sp macro="" textlink="">
      <xdr:nvSpPr>
        <xdr:cNvPr id="92" name="有形固定資産減価償却率該当値テキスト">
          <a:extLst>
            <a:ext uri="{FF2B5EF4-FFF2-40B4-BE49-F238E27FC236}">
              <a16:creationId xmlns:a16="http://schemas.microsoft.com/office/drawing/2014/main" xmlns="" id="{3FE246E2-1106-4652-B8AD-BB5D38BFD833}"/>
            </a:ext>
          </a:extLst>
        </xdr:cNvPr>
        <xdr:cNvSpPr txBox="1"/>
      </xdr:nvSpPr>
      <xdr:spPr>
        <a:xfrm>
          <a:off x="4813300" y="621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114723</xdr:rowOff>
    </xdr:from>
    <xdr:to>
      <xdr:col>19</xdr:col>
      <xdr:colOff>187325</xdr:colOff>
      <xdr:row>32</xdr:row>
      <xdr:rowOff>44873</xdr:rowOff>
    </xdr:to>
    <xdr:sp macro="" textlink="">
      <xdr:nvSpPr>
        <xdr:cNvPr id="93" name="楕円 92">
          <a:extLst>
            <a:ext uri="{FF2B5EF4-FFF2-40B4-BE49-F238E27FC236}">
              <a16:creationId xmlns:a16="http://schemas.microsoft.com/office/drawing/2014/main" xmlns="" id="{E6F50D91-992B-483C-942F-42CB9F0C103C}"/>
            </a:ext>
          </a:extLst>
        </xdr:cNvPr>
        <xdr:cNvSpPr/>
      </xdr:nvSpPr>
      <xdr:spPr>
        <a:xfrm>
          <a:off x="4000500" y="620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165523</xdr:rowOff>
    </xdr:from>
    <xdr:to>
      <xdr:col>23</xdr:col>
      <xdr:colOff>85725</xdr:colOff>
      <xdr:row>32</xdr:row>
      <xdr:rowOff>33655</xdr:rowOff>
    </xdr:to>
    <xdr:cxnSp macro="">
      <xdr:nvCxnSpPr>
        <xdr:cNvPr id="94" name="直線コネクタ 93">
          <a:extLst>
            <a:ext uri="{FF2B5EF4-FFF2-40B4-BE49-F238E27FC236}">
              <a16:creationId xmlns:a16="http://schemas.microsoft.com/office/drawing/2014/main" xmlns="" id="{D32A127B-CF70-4014-BF09-7FEDE4927AA4}"/>
            </a:ext>
          </a:extLst>
        </xdr:cNvPr>
        <xdr:cNvCxnSpPr/>
      </xdr:nvCxnSpPr>
      <xdr:spPr>
        <a:xfrm>
          <a:off x="4051300" y="6251998"/>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82338</xdr:rowOff>
    </xdr:from>
    <xdr:to>
      <xdr:col>15</xdr:col>
      <xdr:colOff>187325</xdr:colOff>
      <xdr:row>32</xdr:row>
      <xdr:rowOff>12488</xdr:rowOff>
    </xdr:to>
    <xdr:sp macro="" textlink="">
      <xdr:nvSpPr>
        <xdr:cNvPr id="95" name="楕円 94">
          <a:extLst>
            <a:ext uri="{FF2B5EF4-FFF2-40B4-BE49-F238E27FC236}">
              <a16:creationId xmlns:a16="http://schemas.microsoft.com/office/drawing/2014/main" xmlns="" id="{3036E6F4-0C94-4185-8C73-141C69EE9620}"/>
            </a:ext>
          </a:extLst>
        </xdr:cNvPr>
        <xdr:cNvSpPr/>
      </xdr:nvSpPr>
      <xdr:spPr>
        <a:xfrm>
          <a:off x="3238500" y="61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133138</xdr:rowOff>
    </xdr:from>
    <xdr:to>
      <xdr:col>19</xdr:col>
      <xdr:colOff>136525</xdr:colOff>
      <xdr:row>31</xdr:row>
      <xdr:rowOff>165523</xdr:rowOff>
    </xdr:to>
    <xdr:cxnSp macro="">
      <xdr:nvCxnSpPr>
        <xdr:cNvPr id="96" name="直線コネクタ 95">
          <a:extLst>
            <a:ext uri="{FF2B5EF4-FFF2-40B4-BE49-F238E27FC236}">
              <a16:creationId xmlns:a16="http://schemas.microsoft.com/office/drawing/2014/main" xmlns="" id="{26B49C96-F311-4691-B05A-90C160F54417}"/>
            </a:ext>
          </a:extLst>
        </xdr:cNvPr>
        <xdr:cNvCxnSpPr/>
      </xdr:nvCxnSpPr>
      <xdr:spPr>
        <a:xfrm>
          <a:off x="3289300" y="621961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35560</xdr:rowOff>
    </xdr:from>
    <xdr:to>
      <xdr:col>11</xdr:col>
      <xdr:colOff>187325</xdr:colOff>
      <xdr:row>31</xdr:row>
      <xdr:rowOff>137160</xdr:rowOff>
    </xdr:to>
    <xdr:sp macro="" textlink="">
      <xdr:nvSpPr>
        <xdr:cNvPr id="97" name="楕円 96">
          <a:extLst>
            <a:ext uri="{FF2B5EF4-FFF2-40B4-BE49-F238E27FC236}">
              <a16:creationId xmlns:a16="http://schemas.microsoft.com/office/drawing/2014/main" xmlns="" id="{8F97C323-63C7-434B-8FCD-88C062516F36}"/>
            </a:ext>
          </a:extLst>
        </xdr:cNvPr>
        <xdr:cNvSpPr/>
      </xdr:nvSpPr>
      <xdr:spPr>
        <a:xfrm>
          <a:off x="2476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86360</xdr:rowOff>
    </xdr:from>
    <xdr:to>
      <xdr:col>15</xdr:col>
      <xdr:colOff>136525</xdr:colOff>
      <xdr:row>31</xdr:row>
      <xdr:rowOff>133138</xdr:rowOff>
    </xdr:to>
    <xdr:cxnSp macro="">
      <xdr:nvCxnSpPr>
        <xdr:cNvPr id="98" name="直線コネクタ 97">
          <a:extLst>
            <a:ext uri="{FF2B5EF4-FFF2-40B4-BE49-F238E27FC236}">
              <a16:creationId xmlns:a16="http://schemas.microsoft.com/office/drawing/2014/main" xmlns="" id="{5256F418-6637-44AB-9EDE-61D6F20878D2}"/>
            </a:ext>
          </a:extLst>
        </xdr:cNvPr>
        <xdr:cNvCxnSpPr/>
      </xdr:nvCxnSpPr>
      <xdr:spPr>
        <a:xfrm>
          <a:off x="2527300" y="6172835"/>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167428</xdr:rowOff>
    </xdr:from>
    <xdr:to>
      <xdr:col>7</xdr:col>
      <xdr:colOff>187325</xdr:colOff>
      <xdr:row>31</xdr:row>
      <xdr:rowOff>97578</xdr:rowOff>
    </xdr:to>
    <xdr:sp macro="" textlink="">
      <xdr:nvSpPr>
        <xdr:cNvPr id="99" name="楕円 98">
          <a:extLst>
            <a:ext uri="{FF2B5EF4-FFF2-40B4-BE49-F238E27FC236}">
              <a16:creationId xmlns:a16="http://schemas.microsoft.com/office/drawing/2014/main" xmlns="" id="{6B8EDBEE-ADAD-489C-A31A-C3D9DCA545EF}"/>
            </a:ext>
          </a:extLst>
        </xdr:cNvPr>
        <xdr:cNvSpPr/>
      </xdr:nvSpPr>
      <xdr:spPr>
        <a:xfrm>
          <a:off x="1714500" y="60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46778</xdr:rowOff>
    </xdr:from>
    <xdr:to>
      <xdr:col>11</xdr:col>
      <xdr:colOff>136525</xdr:colOff>
      <xdr:row>31</xdr:row>
      <xdr:rowOff>86360</xdr:rowOff>
    </xdr:to>
    <xdr:cxnSp macro="">
      <xdr:nvCxnSpPr>
        <xdr:cNvPr id="100" name="直線コネクタ 99">
          <a:extLst>
            <a:ext uri="{FF2B5EF4-FFF2-40B4-BE49-F238E27FC236}">
              <a16:creationId xmlns:a16="http://schemas.microsoft.com/office/drawing/2014/main" xmlns="" id="{C4C2EF06-B0D5-48D6-A97A-9C9DA5053B0B}"/>
            </a:ext>
          </a:extLst>
        </xdr:cNvPr>
        <xdr:cNvCxnSpPr/>
      </xdr:nvCxnSpPr>
      <xdr:spPr>
        <a:xfrm>
          <a:off x="1765300" y="613325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24147</xdr:rowOff>
    </xdr:from>
    <xdr:ext cx="405111" cy="259045"/>
    <xdr:sp macro="" textlink="">
      <xdr:nvSpPr>
        <xdr:cNvPr id="101" name="n_1aveValue有形固定資産減価償却率">
          <a:extLst>
            <a:ext uri="{FF2B5EF4-FFF2-40B4-BE49-F238E27FC236}">
              <a16:creationId xmlns:a16="http://schemas.microsoft.com/office/drawing/2014/main" xmlns="" id="{C4FEF9E4-9B37-41E6-8D84-712621D6E347}"/>
            </a:ext>
          </a:extLst>
        </xdr:cNvPr>
        <xdr:cNvSpPr txBox="1"/>
      </xdr:nvSpPr>
      <xdr:spPr>
        <a:xfrm>
          <a:off x="38360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102" name="n_2aveValue有形固定資産減価償却率">
          <a:extLst>
            <a:ext uri="{FF2B5EF4-FFF2-40B4-BE49-F238E27FC236}">
              <a16:creationId xmlns:a16="http://schemas.microsoft.com/office/drawing/2014/main" xmlns="" id="{C0055EE9-7C44-412E-9759-CFEB36E11020}"/>
            </a:ext>
          </a:extLst>
        </xdr:cNvPr>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103" name="n_3aveValue有形固定資産減価償却率">
          <a:extLst>
            <a:ext uri="{FF2B5EF4-FFF2-40B4-BE49-F238E27FC236}">
              <a16:creationId xmlns:a16="http://schemas.microsoft.com/office/drawing/2014/main" xmlns="" id="{955649C5-412D-4A7E-BDD6-431C4B4519A1}"/>
            </a:ext>
          </a:extLst>
        </xdr:cNvPr>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76852</xdr:rowOff>
    </xdr:from>
    <xdr:ext cx="405111" cy="259045"/>
    <xdr:sp macro="" textlink="">
      <xdr:nvSpPr>
        <xdr:cNvPr id="104" name="n_4aveValue有形固定資産減価償却率">
          <a:extLst>
            <a:ext uri="{FF2B5EF4-FFF2-40B4-BE49-F238E27FC236}">
              <a16:creationId xmlns:a16="http://schemas.microsoft.com/office/drawing/2014/main" xmlns="" id="{D95AD96D-5BC0-4104-A55A-FC6D0FD670F9}"/>
            </a:ext>
          </a:extLst>
        </xdr:cNvPr>
        <xdr:cNvSpPr txBox="1"/>
      </xdr:nvSpPr>
      <xdr:spPr>
        <a:xfrm>
          <a:off x="1562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36000</xdr:rowOff>
    </xdr:from>
    <xdr:ext cx="405111" cy="259045"/>
    <xdr:sp macro="" textlink="">
      <xdr:nvSpPr>
        <xdr:cNvPr id="105" name="n_1mainValue有形固定資産減価償却率">
          <a:extLst>
            <a:ext uri="{FF2B5EF4-FFF2-40B4-BE49-F238E27FC236}">
              <a16:creationId xmlns:a16="http://schemas.microsoft.com/office/drawing/2014/main" xmlns="" id="{C47EB2DD-6A9C-430B-BC3F-C36CBF5AE5FA}"/>
            </a:ext>
          </a:extLst>
        </xdr:cNvPr>
        <xdr:cNvSpPr txBox="1"/>
      </xdr:nvSpPr>
      <xdr:spPr>
        <a:xfrm>
          <a:off x="3836044" y="629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3615</xdr:rowOff>
    </xdr:from>
    <xdr:ext cx="405111" cy="259045"/>
    <xdr:sp macro="" textlink="">
      <xdr:nvSpPr>
        <xdr:cNvPr id="106" name="n_2mainValue有形固定資産減価償却率">
          <a:extLst>
            <a:ext uri="{FF2B5EF4-FFF2-40B4-BE49-F238E27FC236}">
              <a16:creationId xmlns:a16="http://schemas.microsoft.com/office/drawing/2014/main" xmlns="" id="{762660BD-DF74-4C5F-B3E7-CDBCBF269018}"/>
            </a:ext>
          </a:extLst>
        </xdr:cNvPr>
        <xdr:cNvSpPr txBox="1"/>
      </xdr:nvSpPr>
      <xdr:spPr>
        <a:xfrm>
          <a:off x="3086744" y="626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128287</xdr:rowOff>
    </xdr:from>
    <xdr:ext cx="405111" cy="259045"/>
    <xdr:sp macro="" textlink="">
      <xdr:nvSpPr>
        <xdr:cNvPr id="107" name="n_3mainValue有形固定資産減価償却率">
          <a:extLst>
            <a:ext uri="{FF2B5EF4-FFF2-40B4-BE49-F238E27FC236}">
              <a16:creationId xmlns:a16="http://schemas.microsoft.com/office/drawing/2014/main" xmlns="" id="{CD8CD4EC-7C61-4FD2-816D-B81EC1E1CF06}"/>
            </a:ext>
          </a:extLst>
        </xdr:cNvPr>
        <xdr:cNvSpPr txBox="1"/>
      </xdr:nvSpPr>
      <xdr:spPr>
        <a:xfrm>
          <a:off x="2324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88705</xdr:rowOff>
    </xdr:from>
    <xdr:ext cx="405111" cy="259045"/>
    <xdr:sp macro="" textlink="">
      <xdr:nvSpPr>
        <xdr:cNvPr id="108" name="n_4mainValue有形固定資産減価償却率">
          <a:extLst>
            <a:ext uri="{FF2B5EF4-FFF2-40B4-BE49-F238E27FC236}">
              <a16:creationId xmlns:a16="http://schemas.microsoft.com/office/drawing/2014/main" xmlns="" id="{A51DAF3C-0392-43D2-B8BB-CAE006A72D4D}"/>
            </a:ext>
          </a:extLst>
        </xdr:cNvPr>
        <xdr:cNvSpPr txBox="1"/>
      </xdr:nvSpPr>
      <xdr:spPr>
        <a:xfrm>
          <a:off x="15627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xmlns="" id="{20DFCE3B-C8AB-476B-A827-D32C62CB4F7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xmlns="" id="{70394476-FCA3-4B39-8A22-DEDA14B9531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xmlns="" id="{F8F61E05-6B4A-4294-96F5-E48ADB670FE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xmlns="" id="{994794F7-4BB5-47A7-B0FF-0789B1E40E5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xmlns="" id="{FCB26B79-8DFB-4D76-BC93-2890CAE4682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xmlns="" id="{5CF2088D-DA88-4536-9EBD-AF36367EADF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xmlns="" id="{5B8AC01D-6283-48D3-B844-FC481D80761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xmlns="" id="{C5255F37-803E-48E9-9F03-A07CB7DF393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xmlns="" id="{F000CB00-6E83-42A3-85CB-54B57930375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xmlns="" id="{F4C7761C-BD30-4502-8314-C5014DF45E7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xmlns="" id="{41EAB1D1-DCC2-41AA-961F-DA596E7566E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xmlns="" id="{F9E98D4A-E857-4581-8F0D-CBD00C6E923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xmlns="" id="{96EC5C07-6B2F-4443-8C99-78606BDE623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債務償還比率は類似団体平均を大きく下回っており、主な要因としては、新規に発行する地方債の抑制を行ってきたことによる。将来負担額は同水準であり、引き続き、維持していく。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xmlns="" id="{34E6F5AF-A729-4C85-8425-8345D67E249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xmlns="" id="{4CD6FB68-B1F4-4207-BC28-8D69CAED7B2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xmlns="" id="{C1936EDD-1B95-494E-8C27-4D40878D9B1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xmlns="" id="{0E8264DD-91AA-44FD-A294-AA9E84E86DF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xmlns="" id="{012B8630-16BE-4B0E-90E2-B65829646D64}"/>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xmlns="" id="{D4E461DF-C5FD-4DFD-9301-2388CFEA59B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xmlns="" id="{9F6FEE21-BEF8-4457-AFFB-37EEA5292B5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xmlns="" id="{F3A3D548-C435-4FEF-BB42-ED055A74BA6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xmlns="" id="{79850B7B-54B2-45CD-B027-31DF08791C4F}"/>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xmlns="" id="{8BC4EB39-336B-40C1-860A-5ADB84BD835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xmlns="" id="{6E485826-0811-4785-AD20-183B936B867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xmlns="" id="{64CFFE32-B1C9-4AEF-8076-675E835ED0F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xmlns="" id="{1406ADFB-2D5F-4210-9EA6-5B1823BF9B28}"/>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xmlns="" id="{9C976B1E-A4DC-4016-8299-CCE81498C77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xmlns="" id="{B229A0F6-B70B-49B0-B930-8D4D047AAB6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37" name="直線コネクタ 136">
          <a:extLst>
            <a:ext uri="{FF2B5EF4-FFF2-40B4-BE49-F238E27FC236}">
              <a16:creationId xmlns:a16="http://schemas.microsoft.com/office/drawing/2014/main" xmlns="" id="{81C9DA31-8E42-4F36-A314-FAB36AB41ACD}"/>
            </a:ext>
          </a:extLst>
        </xdr:cNvPr>
        <xdr:cNvCxnSpPr/>
      </xdr:nvCxnSpPr>
      <xdr:spPr>
        <a:xfrm flipV="1">
          <a:off x="14793595" y="5312833"/>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38" name="債務償還比率最小値テキスト">
          <a:extLst>
            <a:ext uri="{FF2B5EF4-FFF2-40B4-BE49-F238E27FC236}">
              <a16:creationId xmlns:a16="http://schemas.microsoft.com/office/drawing/2014/main" xmlns="" id="{DFDDBF74-B6B9-425C-8EF8-D3A66107A971}"/>
            </a:ext>
          </a:extLst>
        </xdr:cNvPr>
        <xdr:cNvSpPr txBox="1"/>
      </xdr:nvSpPr>
      <xdr:spPr>
        <a:xfrm>
          <a:off x="14846300" y="68115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39" name="直線コネクタ 138">
          <a:extLst>
            <a:ext uri="{FF2B5EF4-FFF2-40B4-BE49-F238E27FC236}">
              <a16:creationId xmlns:a16="http://schemas.microsoft.com/office/drawing/2014/main" xmlns="" id="{D741D966-D021-43B0-8244-CE290544B9AD}"/>
            </a:ext>
          </a:extLst>
        </xdr:cNvPr>
        <xdr:cNvCxnSpPr/>
      </xdr:nvCxnSpPr>
      <xdr:spPr>
        <a:xfrm>
          <a:off x="14706600" y="68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xmlns="" id="{83F6C0FF-0461-420C-80C0-EA59D2FFCA7C}"/>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xmlns="" id="{DC603CAB-430E-441C-B35E-A005B0C73B31}"/>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165816</xdr:rowOff>
    </xdr:from>
    <xdr:ext cx="469744" cy="259045"/>
    <xdr:sp macro="" textlink="">
      <xdr:nvSpPr>
        <xdr:cNvPr id="142" name="債務償還比率平均値テキスト">
          <a:extLst>
            <a:ext uri="{FF2B5EF4-FFF2-40B4-BE49-F238E27FC236}">
              <a16:creationId xmlns:a16="http://schemas.microsoft.com/office/drawing/2014/main" xmlns="" id="{54B549D8-607F-4293-9100-D26B7290E29A}"/>
            </a:ext>
          </a:extLst>
        </xdr:cNvPr>
        <xdr:cNvSpPr txBox="1"/>
      </xdr:nvSpPr>
      <xdr:spPr>
        <a:xfrm>
          <a:off x="14846300" y="5909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43" name="フローチャート: 判断 142">
          <a:extLst>
            <a:ext uri="{FF2B5EF4-FFF2-40B4-BE49-F238E27FC236}">
              <a16:creationId xmlns:a16="http://schemas.microsoft.com/office/drawing/2014/main" xmlns="" id="{41880C38-B46A-4492-ADA6-567B8E6D7ED6}"/>
            </a:ext>
          </a:extLst>
        </xdr:cNvPr>
        <xdr:cNvSpPr/>
      </xdr:nvSpPr>
      <xdr:spPr>
        <a:xfrm>
          <a:off x="14744700" y="593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53841</xdr:rowOff>
    </xdr:from>
    <xdr:to>
      <xdr:col>72</xdr:col>
      <xdr:colOff>123825</xdr:colOff>
      <xdr:row>30</xdr:row>
      <xdr:rowOff>155441</xdr:rowOff>
    </xdr:to>
    <xdr:sp macro="" textlink="">
      <xdr:nvSpPr>
        <xdr:cNvPr id="144" name="フローチャート: 判断 143">
          <a:extLst>
            <a:ext uri="{FF2B5EF4-FFF2-40B4-BE49-F238E27FC236}">
              <a16:creationId xmlns:a16="http://schemas.microsoft.com/office/drawing/2014/main" xmlns="" id="{BC6C1A65-09F2-449F-8B3B-041077ABD084}"/>
            </a:ext>
          </a:extLst>
        </xdr:cNvPr>
        <xdr:cNvSpPr/>
      </xdr:nvSpPr>
      <xdr:spPr>
        <a:xfrm>
          <a:off x="14033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26134</xdr:rowOff>
    </xdr:from>
    <xdr:to>
      <xdr:col>68</xdr:col>
      <xdr:colOff>123825</xdr:colOff>
      <xdr:row>30</xdr:row>
      <xdr:rowOff>127734</xdr:rowOff>
    </xdr:to>
    <xdr:sp macro="" textlink="">
      <xdr:nvSpPr>
        <xdr:cNvPr id="145" name="フローチャート: 判断 144">
          <a:extLst>
            <a:ext uri="{FF2B5EF4-FFF2-40B4-BE49-F238E27FC236}">
              <a16:creationId xmlns:a16="http://schemas.microsoft.com/office/drawing/2014/main" xmlns="" id="{E561DBA0-345A-46C1-B5F5-6E6F03AAEA03}"/>
            </a:ext>
          </a:extLst>
        </xdr:cNvPr>
        <xdr:cNvSpPr/>
      </xdr:nvSpPr>
      <xdr:spPr>
        <a:xfrm>
          <a:off x="13271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38368</xdr:rowOff>
    </xdr:from>
    <xdr:to>
      <xdr:col>64</xdr:col>
      <xdr:colOff>123825</xdr:colOff>
      <xdr:row>30</xdr:row>
      <xdr:rowOff>139968</xdr:rowOff>
    </xdr:to>
    <xdr:sp macro="" textlink="">
      <xdr:nvSpPr>
        <xdr:cNvPr id="146" name="フローチャート: 判断 145">
          <a:extLst>
            <a:ext uri="{FF2B5EF4-FFF2-40B4-BE49-F238E27FC236}">
              <a16:creationId xmlns:a16="http://schemas.microsoft.com/office/drawing/2014/main" xmlns="" id="{4B1DAFF9-8CBA-4708-9534-B8E0986FDE18}"/>
            </a:ext>
          </a:extLst>
        </xdr:cNvPr>
        <xdr:cNvSpPr/>
      </xdr:nvSpPr>
      <xdr:spPr>
        <a:xfrm>
          <a:off x="12509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59478</xdr:rowOff>
    </xdr:from>
    <xdr:to>
      <xdr:col>60</xdr:col>
      <xdr:colOff>123825</xdr:colOff>
      <xdr:row>30</xdr:row>
      <xdr:rowOff>161078</xdr:rowOff>
    </xdr:to>
    <xdr:sp macro="" textlink="">
      <xdr:nvSpPr>
        <xdr:cNvPr id="147" name="フローチャート: 判断 146">
          <a:extLst>
            <a:ext uri="{FF2B5EF4-FFF2-40B4-BE49-F238E27FC236}">
              <a16:creationId xmlns:a16="http://schemas.microsoft.com/office/drawing/2014/main" xmlns="" id="{5D0BB51A-45DF-4325-B15A-FC29E4D10EB9}"/>
            </a:ext>
          </a:extLst>
        </xdr:cNvPr>
        <xdr:cNvSpPr/>
      </xdr:nvSpPr>
      <xdr:spPr>
        <a:xfrm>
          <a:off x="11747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xmlns="" id="{27FC1E2C-7A65-46AC-B0F4-357722DFB47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xmlns="" id="{713B933F-9650-4A3F-A3C2-F9B56D5B3E3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548A6C09-C956-468E-9036-75F1ADB29F9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D3D98311-57CA-4E16-9E4E-C3FC00728F6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14150DB6-1064-47F9-BA93-000FA5B410C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137661</xdr:rowOff>
    </xdr:from>
    <xdr:to>
      <xdr:col>76</xdr:col>
      <xdr:colOff>73025</xdr:colOff>
      <xdr:row>29</xdr:row>
      <xdr:rowOff>67811</xdr:rowOff>
    </xdr:to>
    <xdr:sp macro="" textlink="">
      <xdr:nvSpPr>
        <xdr:cNvPr id="153" name="楕円 152">
          <a:extLst>
            <a:ext uri="{FF2B5EF4-FFF2-40B4-BE49-F238E27FC236}">
              <a16:creationId xmlns:a16="http://schemas.microsoft.com/office/drawing/2014/main" xmlns="" id="{C830AAA6-B2EB-44AD-BCF1-D78E8E476664}"/>
            </a:ext>
          </a:extLst>
        </xdr:cNvPr>
        <xdr:cNvSpPr/>
      </xdr:nvSpPr>
      <xdr:spPr>
        <a:xfrm>
          <a:off x="14744700" y="570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160538</xdr:rowOff>
    </xdr:from>
    <xdr:ext cx="469744" cy="259045"/>
    <xdr:sp macro="" textlink="">
      <xdr:nvSpPr>
        <xdr:cNvPr id="154" name="債務償還比率該当値テキスト">
          <a:extLst>
            <a:ext uri="{FF2B5EF4-FFF2-40B4-BE49-F238E27FC236}">
              <a16:creationId xmlns:a16="http://schemas.microsoft.com/office/drawing/2014/main" xmlns="" id="{47B50256-78AD-4D8F-838E-ABFB0F35FB7E}"/>
            </a:ext>
          </a:extLst>
        </xdr:cNvPr>
        <xdr:cNvSpPr txBox="1"/>
      </xdr:nvSpPr>
      <xdr:spPr>
        <a:xfrm>
          <a:off x="14846300" y="556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32230</xdr:rowOff>
    </xdr:from>
    <xdr:to>
      <xdr:col>72</xdr:col>
      <xdr:colOff>123825</xdr:colOff>
      <xdr:row>28</xdr:row>
      <xdr:rowOff>133830</xdr:rowOff>
    </xdr:to>
    <xdr:sp macro="" textlink="">
      <xdr:nvSpPr>
        <xdr:cNvPr id="155" name="楕円 154">
          <a:extLst>
            <a:ext uri="{FF2B5EF4-FFF2-40B4-BE49-F238E27FC236}">
              <a16:creationId xmlns:a16="http://schemas.microsoft.com/office/drawing/2014/main" xmlns="" id="{BA057B9C-EC8C-49A6-AF7D-D5A54D637B86}"/>
            </a:ext>
          </a:extLst>
        </xdr:cNvPr>
        <xdr:cNvSpPr/>
      </xdr:nvSpPr>
      <xdr:spPr>
        <a:xfrm>
          <a:off x="14033500" y="56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83030</xdr:rowOff>
    </xdr:from>
    <xdr:to>
      <xdr:col>76</xdr:col>
      <xdr:colOff>22225</xdr:colOff>
      <xdr:row>29</xdr:row>
      <xdr:rowOff>17011</xdr:rowOff>
    </xdr:to>
    <xdr:cxnSp macro="">
      <xdr:nvCxnSpPr>
        <xdr:cNvPr id="156" name="直線コネクタ 155">
          <a:extLst>
            <a:ext uri="{FF2B5EF4-FFF2-40B4-BE49-F238E27FC236}">
              <a16:creationId xmlns:a16="http://schemas.microsoft.com/office/drawing/2014/main" xmlns="" id="{177BF379-2868-4B11-8567-91FC6239541B}"/>
            </a:ext>
          </a:extLst>
        </xdr:cNvPr>
        <xdr:cNvCxnSpPr/>
      </xdr:nvCxnSpPr>
      <xdr:spPr>
        <a:xfrm>
          <a:off x="14084300" y="5655155"/>
          <a:ext cx="711200" cy="10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119239</xdr:rowOff>
    </xdr:from>
    <xdr:to>
      <xdr:col>68</xdr:col>
      <xdr:colOff>123825</xdr:colOff>
      <xdr:row>28</xdr:row>
      <xdr:rowOff>49389</xdr:rowOff>
    </xdr:to>
    <xdr:sp macro="" textlink="">
      <xdr:nvSpPr>
        <xdr:cNvPr id="157" name="楕円 156">
          <a:extLst>
            <a:ext uri="{FF2B5EF4-FFF2-40B4-BE49-F238E27FC236}">
              <a16:creationId xmlns:a16="http://schemas.microsoft.com/office/drawing/2014/main" xmlns="" id="{56093A65-01F1-44BA-8226-FFB3C1296F92}"/>
            </a:ext>
          </a:extLst>
        </xdr:cNvPr>
        <xdr:cNvSpPr/>
      </xdr:nvSpPr>
      <xdr:spPr>
        <a:xfrm>
          <a:off x="13271500" y="55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170039</xdr:rowOff>
    </xdr:from>
    <xdr:to>
      <xdr:col>72</xdr:col>
      <xdr:colOff>73025</xdr:colOff>
      <xdr:row>28</xdr:row>
      <xdr:rowOff>83030</xdr:rowOff>
    </xdr:to>
    <xdr:cxnSp macro="">
      <xdr:nvCxnSpPr>
        <xdr:cNvPr id="158" name="直線コネクタ 157">
          <a:extLst>
            <a:ext uri="{FF2B5EF4-FFF2-40B4-BE49-F238E27FC236}">
              <a16:creationId xmlns:a16="http://schemas.microsoft.com/office/drawing/2014/main" xmlns="" id="{D1DF28C4-490A-4A04-B890-1D516A7C9FD8}"/>
            </a:ext>
          </a:extLst>
        </xdr:cNvPr>
        <xdr:cNvCxnSpPr/>
      </xdr:nvCxnSpPr>
      <xdr:spPr>
        <a:xfrm>
          <a:off x="13322300" y="5570714"/>
          <a:ext cx="762000" cy="8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3083</xdr:rowOff>
    </xdr:from>
    <xdr:to>
      <xdr:col>64</xdr:col>
      <xdr:colOff>123825</xdr:colOff>
      <xdr:row>28</xdr:row>
      <xdr:rowOff>104683</xdr:rowOff>
    </xdr:to>
    <xdr:sp macro="" textlink="">
      <xdr:nvSpPr>
        <xdr:cNvPr id="159" name="楕円 158">
          <a:extLst>
            <a:ext uri="{FF2B5EF4-FFF2-40B4-BE49-F238E27FC236}">
              <a16:creationId xmlns:a16="http://schemas.microsoft.com/office/drawing/2014/main" xmlns="" id="{3F233227-25FF-4E64-923A-EF824C75B07B}"/>
            </a:ext>
          </a:extLst>
        </xdr:cNvPr>
        <xdr:cNvSpPr/>
      </xdr:nvSpPr>
      <xdr:spPr>
        <a:xfrm>
          <a:off x="12509500" y="557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170039</xdr:rowOff>
    </xdr:from>
    <xdr:to>
      <xdr:col>68</xdr:col>
      <xdr:colOff>73025</xdr:colOff>
      <xdr:row>28</xdr:row>
      <xdr:rowOff>53883</xdr:rowOff>
    </xdr:to>
    <xdr:cxnSp macro="">
      <xdr:nvCxnSpPr>
        <xdr:cNvPr id="160" name="直線コネクタ 159">
          <a:extLst>
            <a:ext uri="{FF2B5EF4-FFF2-40B4-BE49-F238E27FC236}">
              <a16:creationId xmlns:a16="http://schemas.microsoft.com/office/drawing/2014/main" xmlns="" id="{9A3B98F2-EEE8-404D-8A10-57091DCD726C}"/>
            </a:ext>
          </a:extLst>
        </xdr:cNvPr>
        <xdr:cNvCxnSpPr/>
      </xdr:nvCxnSpPr>
      <xdr:spPr>
        <a:xfrm flipV="1">
          <a:off x="12560300" y="5570714"/>
          <a:ext cx="762000" cy="5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2124</xdr:rowOff>
    </xdr:from>
    <xdr:to>
      <xdr:col>60</xdr:col>
      <xdr:colOff>123825</xdr:colOff>
      <xdr:row>28</xdr:row>
      <xdr:rowOff>103724</xdr:rowOff>
    </xdr:to>
    <xdr:sp macro="" textlink="">
      <xdr:nvSpPr>
        <xdr:cNvPr id="161" name="楕円 160">
          <a:extLst>
            <a:ext uri="{FF2B5EF4-FFF2-40B4-BE49-F238E27FC236}">
              <a16:creationId xmlns:a16="http://schemas.microsoft.com/office/drawing/2014/main" xmlns="" id="{DA06A9E3-B186-4EED-A25B-1482018C111C}"/>
            </a:ext>
          </a:extLst>
        </xdr:cNvPr>
        <xdr:cNvSpPr/>
      </xdr:nvSpPr>
      <xdr:spPr>
        <a:xfrm>
          <a:off x="11747500" y="557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52924</xdr:rowOff>
    </xdr:from>
    <xdr:to>
      <xdr:col>64</xdr:col>
      <xdr:colOff>73025</xdr:colOff>
      <xdr:row>28</xdr:row>
      <xdr:rowOff>53883</xdr:rowOff>
    </xdr:to>
    <xdr:cxnSp macro="">
      <xdr:nvCxnSpPr>
        <xdr:cNvPr id="162" name="直線コネクタ 161">
          <a:extLst>
            <a:ext uri="{FF2B5EF4-FFF2-40B4-BE49-F238E27FC236}">
              <a16:creationId xmlns:a16="http://schemas.microsoft.com/office/drawing/2014/main" xmlns="" id="{62DB4F6F-429F-4824-BF09-B12530E726D3}"/>
            </a:ext>
          </a:extLst>
        </xdr:cNvPr>
        <xdr:cNvCxnSpPr/>
      </xdr:nvCxnSpPr>
      <xdr:spPr>
        <a:xfrm>
          <a:off x="11798300" y="5625049"/>
          <a:ext cx="7620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146568</xdr:rowOff>
    </xdr:from>
    <xdr:ext cx="469744" cy="259045"/>
    <xdr:sp macro="" textlink="">
      <xdr:nvSpPr>
        <xdr:cNvPr id="163" name="n_1aveValue債務償還比率">
          <a:extLst>
            <a:ext uri="{FF2B5EF4-FFF2-40B4-BE49-F238E27FC236}">
              <a16:creationId xmlns:a16="http://schemas.microsoft.com/office/drawing/2014/main" xmlns="" id="{257325A6-23AB-4CD9-87AE-1CCDC0ABA044}"/>
            </a:ext>
          </a:extLst>
        </xdr:cNvPr>
        <xdr:cNvSpPr txBox="1"/>
      </xdr:nvSpPr>
      <xdr:spPr>
        <a:xfrm>
          <a:off x="13836727" y="606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118861</xdr:rowOff>
    </xdr:from>
    <xdr:ext cx="469744" cy="259045"/>
    <xdr:sp macro="" textlink="">
      <xdr:nvSpPr>
        <xdr:cNvPr id="164" name="n_2aveValue債務償還比率">
          <a:extLst>
            <a:ext uri="{FF2B5EF4-FFF2-40B4-BE49-F238E27FC236}">
              <a16:creationId xmlns:a16="http://schemas.microsoft.com/office/drawing/2014/main" xmlns="" id="{3BDCF2E6-EF20-4430-BDA6-A73D63A2B0A0}"/>
            </a:ext>
          </a:extLst>
        </xdr:cNvPr>
        <xdr:cNvSpPr txBox="1"/>
      </xdr:nvSpPr>
      <xdr:spPr>
        <a:xfrm>
          <a:off x="13087427" y="60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131095</xdr:rowOff>
    </xdr:from>
    <xdr:ext cx="469744" cy="259045"/>
    <xdr:sp macro="" textlink="">
      <xdr:nvSpPr>
        <xdr:cNvPr id="165" name="n_3aveValue債務償還比率">
          <a:extLst>
            <a:ext uri="{FF2B5EF4-FFF2-40B4-BE49-F238E27FC236}">
              <a16:creationId xmlns:a16="http://schemas.microsoft.com/office/drawing/2014/main" xmlns="" id="{FB481181-4791-4969-8463-3C005118394D}"/>
            </a:ext>
          </a:extLst>
        </xdr:cNvPr>
        <xdr:cNvSpPr txBox="1"/>
      </xdr:nvSpPr>
      <xdr:spPr>
        <a:xfrm>
          <a:off x="12325427" y="60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152205</xdr:rowOff>
    </xdr:from>
    <xdr:ext cx="469744" cy="259045"/>
    <xdr:sp macro="" textlink="">
      <xdr:nvSpPr>
        <xdr:cNvPr id="166" name="n_4aveValue債務償還比率">
          <a:extLst>
            <a:ext uri="{FF2B5EF4-FFF2-40B4-BE49-F238E27FC236}">
              <a16:creationId xmlns:a16="http://schemas.microsoft.com/office/drawing/2014/main" xmlns="" id="{E81171B3-D9ED-49C6-A3D3-02E853D9F277}"/>
            </a:ext>
          </a:extLst>
        </xdr:cNvPr>
        <xdr:cNvSpPr txBox="1"/>
      </xdr:nvSpPr>
      <xdr:spPr>
        <a:xfrm>
          <a:off x="11563427" y="606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150357</xdr:rowOff>
    </xdr:from>
    <xdr:ext cx="469744" cy="259045"/>
    <xdr:sp macro="" textlink="">
      <xdr:nvSpPr>
        <xdr:cNvPr id="167" name="n_1mainValue債務償還比率">
          <a:extLst>
            <a:ext uri="{FF2B5EF4-FFF2-40B4-BE49-F238E27FC236}">
              <a16:creationId xmlns:a16="http://schemas.microsoft.com/office/drawing/2014/main" xmlns="" id="{B676CAA1-4EC9-4A70-8501-842C8064D2BF}"/>
            </a:ext>
          </a:extLst>
        </xdr:cNvPr>
        <xdr:cNvSpPr txBox="1"/>
      </xdr:nvSpPr>
      <xdr:spPr>
        <a:xfrm>
          <a:off x="13836727" y="53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65916</xdr:rowOff>
    </xdr:from>
    <xdr:ext cx="469744" cy="259045"/>
    <xdr:sp macro="" textlink="">
      <xdr:nvSpPr>
        <xdr:cNvPr id="168" name="n_2mainValue債務償還比率">
          <a:extLst>
            <a:ext uri="{FF2B5EF4-FFF2-40B4-BE49-F238E27FC236}">
              <a16:creationId xmlns:a16="http://schemas.microsoft.com/office/drawing/2014/main" xmlns="" id="{B052B703-6413-4A23-91F6-42CF8AFAD375}"/>
            </a:ext>
          </a:extLst>
        </xdr:cNvPr>
        <xdr:cNvSpPr txBox="1"/>
      </xdr:nvSpPr>
      <xdr:spPr>
        <a:xfrm>
          <a:off x="13087427" y="529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121210</xdr:rowOff>
    </xdr:from>
    <xdr:ext cx="469744" cy="259045"/>
    <xdr:sp macro="" textlink="">
      <xdr:nvSpPr>
        <xdr:cNvPr id="169" name="n_3mainValue債務償還比率">
          <a:extLst>
            <a:ext uri="{FF2B5EF4-FFF2-40B4-BE49-F238E27FC236}">
              <a16:creationId xmlns:a16="http://schemas.microsoft.com/office/drawing/2014/main" xmlns="" id="{9549290C-1D52-4699-B278-F08969D473D7}"/>
            </a:ext>
          </a:extLst>
        </xdr:cNvPr>
        <xdr:cNvSpPr txBox="1"/>
      </xdr:nvSpPr>
      <xdr:spPr>
        <a:xfrm>
          <a:off x="12325427" y="535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120251</xdr:rowOff>
    </xdr:from>
    <xdr:ext cx="469744" cy="259045"/>
    <xdr:sp macro="" textlink="">
      <xdr:nvSpPr>
        <xdr:cNvPr id="170" name="n_4mainValue債務償還比率">
          <a:extLst>
            <a:ext uri="{FF2B5EF4-FFF2-40B4-BE49-F238E27FC236}">
              <a16:creationId xmlns:a16="http://schemas.microsoft.com/office/drawing/2014/main" xmlns="" id="{E44FA882-E564-4014-A055-B78B43795FB3}"/>
            </a:ext>
          </a:extLst>
        </xdr:cNvPr>
        <xdr:cNvSpPr txBox="1"/>
      </xdr:nvSpPr>
      <xdr:spPr>
        <a:xfrm>
          <a:off x="11563427" y="534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xmlns="" id="{72AAF9DC-73E2-47D6-BEA0-1774CD84D78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xmlns="" id="{EC5DFB5D-D308-48EF-8291-E007720FAE6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xmlns="" id="{00317EC1-C4CD-437E-8592-227C1F63D9E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xmlns="" id="{ACF1DCE1-7C4A-4C33-9311-54A2204A61B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xmlns="" id="{472D2931-EE81-40F6-BC8B-F4D6D9DE747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xmlns="" id="{97B8625B-9C8C-4AC7-8EB3-4CC6FBA222F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D4C637B9-AD96-4F9F-95AE-DC125FC22F6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D1CCCD4D-B966-4C21-885A-A43432732F7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F2184359-601D-4D94-9CD3-A51AA6C6EBA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2C8B4828-084C-433D-9DA4-79A004DCF19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FBAAF8A2-F97E-4025-93F2-CB2264DD12E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9E565272-7421-4306-951C-B20F3F1EE99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AB43F37F-4460-473A-87F9-D83491EFE1B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264FC213-2D0F-4DE3-990A-F12E10E0145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9EAB2380-CA4A-4245-B364-0D6C44FF112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CAEFCEA1-3F3F-439A-95FE-7402F970561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17,317
17,178
14.38
8,735,783
8,277,863
455,928
4,096,512
3,220,722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3E09133-6AFD-4EC9-8A89-098873CC23A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FCEA5B4E-BB0A-4EEB-8036-A76005899F4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AD351436-D092-4AB8-AAFC-53C4AA1A4B6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B520B60F-52DB-4330-A90D-E7E19DC781F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D442F41-7F2C-4438-BA36-E22E80601B8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352E0E66-F3DE-484E-AC34-2749ABA6DB6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BA5332CF-262D-48E6-8CE9-EC549BF3863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87FC8B0B-74AD-4327-962E-EECBD43F76B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261A7313-FDFC-4335-B36E-E416F572266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EBDA6E4A-0591-47F3-9DF1-6EC3D6915C4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D5533EF6-4996-4CBF-A215-F6E79F547A2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C337CD66-9289-4B1C-B809-E3C65F0577D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898E0C46-A369-4FAB-9C10-2FDA6781241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35528CDB-6921-4935-A9F8-D34B0BD6F56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DFF04A72-BF14-4BC2-8B81-0017849CA74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39DCEE01-109B-4CB1-8911-C3692931F4D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A58BC415-8236-4457-B889-F7805CDFAF4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851A452A-59E7-4218-AB46-9E3F9A6CE72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8EA4F9D-7268-4EFA-AAD6-635BF84CED2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8E571577-AAB9-4EF7-BE7A-06D84258A3D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D4FC2350-9674-4BB2-91CC-AC208DD123F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125BBD38-2C8B-45E5-89E8-A34737AA7CA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797F18A0-243E-453E-8C8C-23A8CA4CDDF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A7A84FED-2BBB-4336-89B1-3D772E6076E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179804D-E4E5-4002-B37A-1D7B6553943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B7985B31-40B8-4BB7-B224-B45D494060C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961091DD-42A9-4636-AA01-1BD49F97987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F0046BE0-51D3-426C-B86B-4F23652FAE8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5DEBAD22-B642-4417-9E53-15B07BB2E97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80F81BBC-61E5-470E-AB46-1172FAEE00A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8520B17F-66BC-47B3-88A0-02E6A21F914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E41A84E0-E4A6-44F6-93C4-C135320A664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A0E58AC3-E694-441F-9943-EF54A00E798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2E589598-3EB7-4DCD-89B3-499D6F2EFFE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81C584D5-8FB0-4023-8687-A534CC4590E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78F4CCEB-BD24-4C5F-A9B6-B48FA4C232E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2842AFF3-6C92-48A6-AD98-8C0AB287BC7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CBDBEB51-23B0-4C66-891D-973F8ECBE1B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AEB8FA29-9DA1-499A-AA85-F0852DF9837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2A8613A5-100B-424A-9758-1CF7D700EE7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72582D79-C7D8-4E83-BE6F-98055F1F438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5F14920B-629A-4ACB-87BF-5E520B40CC7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4A079900-0C0A-48E0-94D5-907A851E806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A98F63FD-003A-4F00-BD6B-3950FFBBFE0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00ED30B6-AF99-4FD1-9AFE-5F8E6E8C41E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a:extLst>
            <a:ext uri="{FF2B5EF4-FFF2-40B4-BE49-F238E27FC236}">
              <a16:creationId xmlns:a16="http://schemas.microsoft.com/office/drawing/2014/main" xmlns="" id="{D6042A13-D172-4838-B51C-38523676135D}"/>
            </a:ext>
          </a:extLst>
        </xdr:cNvPr>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6DFFE70E-D51A-4979-A99B-1BB4F1660C4A}"/>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a:extLst>
            <a:ext uri="{FF2B5EF4-FFF2-40B4-BE49-F238E27FC236}">
              <a16:creationId xmlns:a16="http://schemas.microsoft.com/office/drawing/2014/main" xmlns="" id="{6EEF28B8-D79E-43DA-A718-607E55A49F04}"/>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0CCFE097-48BD-41F7-A4CE-89B4E8E6E36D}"/>
            </a:ext>
          </a:extLst>
        </xdr:cNvPr>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a:extLst>
            <a:ext uri="{FF2B5EF4-FFF2-40B4-BE49-F238E27FC236}">
              <a16:creationId xmlns:a16="http://schemas.microsoft.com/office/drawing/2014/main" xmlns="" id="{D68C54B2-CB3E-45A7-8D52-A251AF0897D5}"/>
            </a:ext>
          </a:extLst>
        </xdr:cNvPr>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D408CC47-9DB9-444A-A6B9-943C8106A2BF}"/>
            </a:ext>
          </a:extLst>
        </xdr:cNvPr>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xmlns="" id="{7030FA43-F4D5-483E-9E47-7DD6A63F850D}"/>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a:extLst>
            <a:ext uri="{FF2B5EF4-FFF2-40B4-BE49-F238E27FC236}">
              <a16:creationId xmlns:a16="http://schemas.microsoft.com/office/drawing/2014/main" xmlns="" id="{4F938F66-0055-47ED-B1FD-FB130949E755}"/>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xmlns="" id="{4AE3F277-BF44-49AD-AA3D-119DA0027295}"/>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a:extLst>
            <a:ext uri="{FF2B5EF4-FFF2-40B4-BE49-F238E27FC236}">
              <a16:creationId xmlns:a16="http://schemas.microsoft.com/office/drawing/2014/main" xmlns="" id="{343E22AB-0DE9-4873-A8FA-6286A912C15E}"/>
            </a:ext>
          </a:extLst>
        </xdr:cNvPr>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a:extLst>
            <a:ext uri="{FF2B5EF4-FFF2-40B4-BE49-F238E27FC236}">
              <a16:creationId xmlns:a16="http://schemas.microsoft.com/office/drawing/2014/main" xmlns="" id="{7B755FE0-B5F6-4EED-A95F-9CF01C888B59}"/>
            </a:ext>
          </a:extLst>
        </xdr:cNvPr>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83E6AA3B-2315-45D7-B1AC-4588CFC7DB3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58B836EC-22DE-4C56-9B82-5E279CFE8A1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6B75131-8E67-489D-8C11-9E4A0B23225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5A1259CA-1FB0-4638-9BD4-0505DBFBD38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38923D40-359B-44D1-83B2-4259198CA1C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29210</xdr:rowOff>
    </xdr:from>
    <xdr:to>
      <xdr:col>24</xdr:col>
      <xdr:colOff>114300</xdr:colOff>
      <xdr:row>38</xdr:row>
      <xdr:rowOff>130810</xdr:rowOff>
    </xdr:to>
    <xdr:sp macro="" textlink="">
      <xdr:nvSpPr>
        <xdr:cNvPr id="73" name="楕円 72">
          <a:extLst>
            <a:ext uri="{FF2B5EF4-FFF2-40B4-BE49-F238E27FC236}">
              <a16:creationId xmlns:a16="http://schemas.microsoft.com/office/drawing/2014/main" xmlns="" id="{5E210901-100F-47E9-8B20-A57F07ACAD2B}"/>
            </a:ext>
          </a:extLst>
        </xdr:cNvPr>
        <xdr:cNvSpPr/>
      </xdr:nvSpPr>
      <xdr:spPr>
        <a:xfrm>
          <a:off x="4584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7637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FC5B6A7A-062C-4A9A-8957-CAB3318AF88C}"/>
            </a:ext>
          </a:extLst>
        </xdr:cNvPr>
        <xdr:cNvSpPr txBox="1"/>
      </xdr:nvSpPr>
      <xdr:spPr>
        <a:xfrm>
          <a:off x="4673600"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5" name="楕円 74">
          <a:extLst>
            <a:ext uri="{FF2B5EF4-FFF2-40B4-BE49-F238E27FC236}">
              <a16:creationId xmlns:a16="http://schemas.microsoft.com/office/drawing/2014/main" xmlns="" id="{FB67E5B8-42A6-4E83-AEAC-AF6D5647E387}"/>
            </a:ext>
          </a:extLst>
        </xdr:cNvPr>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80010</xdr:rowOff>
    </xdr:to>
    <xdr:cxnSp macro="">
      <xdr:nvCxnSpPr>
        <xdr:cNvPr id="76" name="直線コネクタ 75">
          <a:extLst>
            <a:ext uri="{FF2B5EF4-FFF2-40B4-BE49-F238E27FC236}">
              <a16:creationId xmlns:a16="http://schemas.microsoft.com/office/drawing/2014/main" xmlns="" id="{87B85FFF-9FF9-4D9E-8F6C-F5E3A88BFB1C}"/>
            </a:ext>
          </a:extLst>
        </xdr:cNvPr>
        <xdr:cNvCxnSpPr/>
      </xdr:nvCxnSpPr>
      <xdr:spPr>
        <a:xfrm>
          <a:off x="3797300" y="65684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141605</xdr:rowOff>
    </xdr:from>
    <xdr:to>
      <xdr:col>15</xdr:col>
      <xdr:colOff>101600</xdr:colOff>
      <xdr:row>38</xdr:row>
      <xdr:rowOff>71755</xdr:rowOff>
    </xdr:to>
    <xdr:sp macro="" textlink="">
      <xdr:nvSpPr>
        <xdr:cNvPr id="77" name="楕円 76">
          <a:extLst>
            <a:ext uri="{FF2B5EF4-FFF2-40B4-BE49-F238E27FC236}">
              <a16:creationId xmlns:a16="http://schemas.microsoft.com/office/drawing/2014/main" xmlns="" id="{D0866CE1-4761-4295-97DE-0F0058914539}"/>
            </a:ext>
          </a:extLst>
        </xdr:cNvPr>
        <xdr:cNvSpPr/>
      </xdr:nvSpPr>
      <xdr:spPr>
        <a:xfrm>
          <a:off x="2857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20955</xdr:rowOff>
    </xdr:from>
    <xdr:to>
      <xdr:col>19</xdr:col>
      <xdr:colOff>177800</xdr:colOff>
      <xdr:row>38</xdr:row>
      <xdr:rowOff>53340</xdr:rowOff>
    </xdr:to>
    <xdr:cxnSp macro="">
      <xdr:nvCxnSpPr>
        <xdr:cNvPr id="78" name="直線コネクタ 77">
          <a:extLst>
            <a:ext uri="{FF2B5EF4-FFF2-40B4-BE49-F238E27FC236}">
              <a16:creationId xmlns:a16="http://schemas.microsoft.com/office/drawing/2014/main" xmlns="" id="{DCD3C10A-8921-41C7-9BDA-E7912A8521DC}"/>
            </a:ext>
          </a:extLst>
        </xdr:cNvPr>
        <xdr:cNvCxnSpPr/>
      </xdr:nvCxnSpPr>
      <xdr:spPr>
        <a:xfrm>
          <a:off x="2908300" y="65360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118745</xdr:rowOff>
    </xdr:from>
    <xdr:to>
      <xdr:col>10</xdr:col>
      <xdr:colOff>165100</xdr:colOff>
      <xdr:row>38</xdr:row>
      <xdr:rowOff>48895</xdr:rowOff>
    </xdr:to>
    <xdr:sp macro="" textlink="">
      <xdr:nvSpPr>
        <xdr:cNvPr id="79" name="楕円 78">
          <a:extLst>
            <a:ext uri="{FF2B5EF4-FFF2-40B4-BE49-F238E27FC236}">
              <a16:creationId xmlns:a16="http://schemas.microsoft.com/office/drawing/2014/main" xmlns="" id="{D272CA48-A913-4FCF-9AF9-117993676A98}"/>
            </a:ext>
          </a:extLst>
        </xdr:cNvPr>
        <xdr:cNvSpPr/>
      </xdr:nvSpPr>
      <xdr:spPr>
        <a:xfrm>
          <a:off x="1968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169545</xdr:rowOff>
    </xdr:from>
    <xdr:to>
      <xdr:col>15</xdr:col>
      <xdr:colOff>50800</xdr:colOff>
      <xdr:row>38</xdr:row>
      <xdr:rowOff>20955</xdr:rowOff>
    </xdr:to>
    <xdr:cxnSp macro="">
      <xdr:nvCxnSpPr>
        <xdr:cNvPr id="80" name="直線コネクタ 79">
          <a:extLst>
            <a:ext uri="{FF2B5EF4-FFF2-40B4-BE49-F238E27FC236}">
              <a16:creationId xmlns:a16="http://schemas.microsoft.com/office/drawing/2014/main" xmlns="" id="{D609AE1C-5BB4-44EC-ABE4-C08854FD2B6B}"/>
            </a:ext>
          </a:extLst>
        </xdr:cNvPr>
        <xdr:cNvCxnSpPr/>
      </xdr:nvCxnSpPr>
      <xdr:spPr>
        <a:xfrm>
          <a:off x="2019300" y="65131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92075</xdr:rowOff>
    </xdr:from>
    <xdr:to>
      <xdr:col>6</xdr:col>
      <xdr:colOff>38100</xdr:colOff>
      <xdr:row>38</xdr:row>
      <xdr:rowOff>22225</xdr:rowOff>
    </xdr:to>
    <xdr:sp macro="" textlink="">
      <xdr:nvSpPr>
        <xdr:cNvPr id="81" name="楕円 80">
          <a:extLst>
            <a:ext uri="{FF2B5EF4-FFF2-40B4-BE49-F238E27FC236}">
              <a16:creationId xmlns:a16="http://schemas.microsoft.com/office/drawing/2014/main" xmlns="" id="{478A36E9-DA6E-4B32-A7D8-EFCDD457C2C5}"/>
            </a:ext>
          </a:extLst>
        </xdr:cNvPr>
        <xdr:cNvSpPr/>
      </xdr:nvSpPr>
      <xdr:spPr>
        <a:xfrm>
          <a:off x="1079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142875</xdr:rowOff>
    </xdr:from>
    <xdr:to>
      <xdr:col>10</xdr:col>
      <xdr:colOff>114300</xdr:colOff>
      <xdr:row>37</xdr:row>
      <xdr:rowOff>169545</xdr:rowOff>
    </xdr:to>
    <xdr:cxnSp macro="">
      <xdr:nvCxnSpPr>
        <xdr:cNvPr id="82" name="直線コネクタ 81">
          <a:extLst>
            <a:ext uri="{FF2B5EF4-FFF2-40B4-BE49-F238E27FC236}">
              <a16:creationId xmlns:a16="http://schemas.microsoft.com/office/drawing/2014/main" xmlns="" id="{C4488EF3-87FE-4183-B4BF-73EB350599C4}"/>
            </a:ext>
          </a:extLst>
        </xdr:cNvPr>
        <xdr:cNvCxnSpPr/>
      </xdr:nvCxnSpPr>
      <xdr:spPr>
        <a:xfrm>
          <a:off x="1130300" y="64865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83" name="n_1aveValue【道路】&#10;有形固定資産減価償却率">
          <a:extLst>
            <a:ext uri="{FF2B5EF4-FFF2-40B4-BE49-F238E27FC236}">
              <a16:creationId xmlns:a16="http://schemas.microsoft.com/office/drawing/2014/main" xmlns="" id="{AF973105-1393-4930-8EC3-97C97E91131A}"/>
            </a:ext>
          </a:extLst>
        </xdr:cNvPr>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4" name="n_2aveValue【道路】&#10;有形固定資産減価償却率">
          <a:extLst>
            <a:ext uri="{FF2B5EF4-FFF2-40B4-BE49-F238E27FC236}">
              <a16:creationId xmlns:a16="http://schemas.microsoft.com/office/drawing/2014/main" xmlns="" id="{AB7824BD-4486-4A12-A77F-C73674C3F97F}"/>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36847</xdr:rowOff>
    </xdr:from>
    <xdr:ext cx="405111" cy="259045"/>
    <xdr:sp macro="" textlink="">
      <xdr:nvSpPr>
        <xdr:cNvPr id="85" name="n_3aveValue【道路】&#10;有形固定資産減価償却率">
          <a:extLst>
            <a:ext uri="{FF2B5EF4-FFF2-40B4-BE49-F238E27FC236}">
              <a16:creationId xmlns:a16="http://schemas.microsoft.com/office/drawing/2014/main" xmlns="" id="{AE42DBDB-6E9F-414B-A1B5-12C63CF7F061}"/>
            </a:ext>
          </a:extLst>
        </xdr:cNvPr>
        <xdr:cNvSpPr txBox="1"/>
      </xdr:nvSpPr>
      <xdr:spPr>
        <a:xfrm>
          <a:off x="1816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86" name="n_4aveValue【道路】&#10;有形固定資産減価償却率">
          <a:extLst>
            <a:ext uri="{FF2B5EF4-FFF2-40B4-BE49-F238E27FC236}">
              <a16:creationId xmlns:a16="http://schemas.microsoft.com/office/drawing/2014/main" xmlns="" id="{50E29623-A09D-4041-A1ED-B47D168B0008}"/>
            </a:ext>
          </a:extLst>
        </xdr:cNvPr>
        <xdr:cNvSpPr txBox="1"/>
      </xdr:nvSpPr>
      <xdr:spPr>
        <a:xfrm>
          <a:off x="927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95267</xdr:rowOff>
    </xdr:from>
    <xdr:ext cx="405111" cy="259045"/>
    <xdr:sp macro="" textlink="">
      <xdr:nvSpPr>
        <xdr:cNvPr id="87" name="n_1mainValue【道路】&#10;有形固定資産減価償却率">
          <a:extLst>
            <a:ext uri="{FF2B5EF4-FFF2-40B4-BE49-F238E27FC236}">
              <a16:creationId xmlns:a16="http://schemas.microsoft.com/office/drawing/2014/main" xmlns="" id="{7512B11F-2B1C-49B9-A3C4-F75F7B246221}"/>
            </a:ext>
          </a:extLst>
        </xdr:cNvPr>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62882</xdr:rowOff>
    </xdr:from>
    <xdr:ext cx="405111" cy="259045"/>
    <xdr:sp macro="" textlink="">
      <xdr:nvSpPr>
        <xdr:cNvPr id="88" name="n_2mainValue【道路】&#10;有形固定資産減価償却率">
          <a:extLst>
            <a:ext uri="{FF2B5EF4-FFF2-40B4-BE49-F238E27FC236}">
              <a16:creationId xmlns:a16="http://schemas.microsoft.com/office/drawing/2014/main" xmlns="" id="{AD4B04AC-09A1-4249-A8FF-A1EB40450298}"/>
            </a:ext>
          </a:extLst>
        </xdr:cNvPr>
        <xdr:cNvSpPr txBox="1"/>
      </xdr:nvSpPr>
      <xdr:spPr>
        <a:xfrm>
          <a:off x="2705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40022</xdr:rowOff>
    </xdr:from>
    <xdr:ext cx="405111" cy="259045"/>
    <xdr:sp macro="" textlink="">
      <xdr:nvSpPr>
        <xdr:cNvPr id="89" name="n_3mainValue【道路】&#10;有形固定資産減価償却率">
          <a:extLst>
            <a:ext uri="{FF2B5EF4-FFF2-40B4-BE49-F238E27FC236}">
              <a16:creationId xmlns:a16="http://schemas.microsoft.com/office/drawing/2014/main" xmlns="" id="{3FB4A382-8A76-4C9F-BEF2-7AC086E5E276}"/>
            </a:ext>
          </a:extLst>
        </xdr:cNvPr>
        <xdr:cNvSpPr txBox="1"/>
      </xdr:nvSpPr>
      <xdr:spPr>
        <a:xfrm>
          <a:off x="1816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13352</xdr:rowOff>
    </xdr:from>
    <xdr:ext cx="405111" cy="259045"/>
    <xdr:sp macro="" textlink="">
      <xdr:nvSpPr>
        <xdr:cNvPr id="90" name="n_4mainValue【道路】&#10;有形固定資産減価償却率">
          <a:extLst>
            <a:ext uri="{FF2B5EF4-FFF2-40B4-BE49-F238E27FC236}">
              <a16:creationId xmlns:a16="http://schemas.microsoft.com/office/drawing/2014/main" xmlns="" id="{2E825608-182E-4DFA-BD55-CA0FDDF18F18}"/>
            </a:ext>
          </a:extLst>
        </xdr:cNvPr>
        <xdr:cNvSpPr txBox="1"/>
      </xdr:nvSpPr>
      <xdr:spPr>
        <a:xfrm>
          <a:off x="927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A302AA80-5136-4670-879D-1CDD3F0D663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6199708B-10B8-4E30-B2AE-01B9B5E8F05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6D082842-5F05-4F8B-94CF-E23846D3F64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B4E9D14F-C303-4868-B425-A4CB0F71C8B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32465190-E4FF-403A-8DBB-6C4451FD0C3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9C0DF683-CCD5-4B81-A7C1-CF819D1C5E8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3FF03080-7CA8-4B07-9165-F2DF5253299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99DB4886-3481-49D3-A714-3478CA9652F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FF12BDDE-EF26-433B-B844-349A4321720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8A6CA0FD-B5AA-4BB4-B96A-D5C1403A624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xmlns="" id="{87DC8968-59EE-4A58-9DCB-C51502C56A0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xmlns="" id="{869EB0DB-8AAD-4AC0-83AA-6235FBA2C86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xmlns="" id="{BA20C0D4-838E-4AB8-8305-45954414949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xmlns="" id="{C7A74E0C-C428-4898-B87E-B47BA448E0E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xmlns="" id="{9CBEC0BB-CC29-4724-A49B-73C283F5791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xmlns="" id="{5E1DC29F-5366-4D71-B394-1B09D11CA2AA}"/>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xmlns="" id="{D9351153-2AD4-41D4-AB9C-6FE309F7C93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xmlns="" id="{67D018CF-A1CF-487F-9FD5-01F91F3DAC71}"/>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1674F71B-6F93-4B06-91E1-B388040214D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xmlns="" id="{7F871F08-C391-47C0-BEEE-9DCA6029EDD8}"/>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xmlns="" id="{E58F3DE8-D55E-496B-98E9-09806D4926E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a:extLst>
            <a:ext uri="{FF2B5EF4-FFF2-40B4-BE49-F238E27FC236}">
              <a16:creationId xmlns:a16="http://schemas.microsoft.com/office/drawing/2014/main" xmlns="" id="{5152CC3A-C028-4552-9C36-DCFB16A54242}"/>
            </a:ext>
          </a:extLst>
        </xdr:cNvPr>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a:extLst>
            <a:ext uri="{FF2B5EF4-FFF2-40B4-BE49-F238E27FC236}">
              <a16:creationId xmlns:a16="http://schemas.microsoft.com/office/drawing/2014/main" xmlns="" id="{3043D0F5-6EA5-4A8F-A3D9-9D8A0B364FFE}"/>
            </a:ext>
          </a:extLst>
        </xdr:cNvPr>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a:extLst>
            <a:ext uri="{FF2B5EF4-FFF2-40B4-BE49-F238E27FC236}">
              <a16:creationId xmlns:a16="http://schemas.microsoft.com/office/drawing/2014/main" xmlns="" id="{CAEAB684-9128-4440-8F3D-26CD64137DFA}"/>
            </a:ext>
          </a:extLst>
        </xdr:cNvPr>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a:extLst>
            <a:ext uri="{FF2B5EF4-FFF2-40B4-BE49-F238E27FC236}">
              <a16:creationId xmlns:a16="http://schemas.microsoft.com/office/drawing/2014/main" xmlns="" id="{F2BBE81F-01A5-430F-807E-94FEACF3094C}"/>
            </a:ext>
          </a:extLst>
        </xdr:cNvPr>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a:extLst>
            <a:ext uri="{FF2B5EF4-FFF2-40B4-BE49-F238E27FC236}">
              <a16:creationId xmlns:a16="http://schemas.microsoft.com/office/drawing/2014/main" xmlns="" id="{FF7A72E1-144C-405B-88E7-93EB4E07B777}"/>
            </a:ext>
          </a:extLst>
        </xdr:cNvPr>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a:extLst>
            <a:ext uri="{FF2B5EF4-FFF2-40B4-BE49-F238E27FC236}">
              <a16:creationId xmlns:a16="http://schemas.microsoft.com/office/drawing/2014/main" xmlns="" id="{DA236088-5D1A-4902-B034-24D877A004D5}"/>
            </a:ext>
          </a:extLst>
        </xdr:cNvPr>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a:extLst>
            <a:ext uri="{FF2B5EF4-FFF2-40B4-BE49-F238E27FC236}">
              <a16:creationId xmlns:a16="http://schemas.microsoft.com/office/drawing/2014/main" xmlns="" id="{26347EB8-B0E0-4949-BC8A-650837B32333}"/>
            </a:ext>
          </a:extLst>
        </xdr:cNvPr>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9" name="フローチャート: 判断 118">
          <a:extLst>
            <a:ext uri="{FF2B5EF4-FFF2-40B4-BE49-F238E27FC236}">
              <a16:creationId xmlns:a16="http://schemas.microsoft.com/office/drawing/2014/main" xmlns="" id="{4633D06B-4437-43C5-9B14-FA6F57C4BF5E}"/>
            </a:ext>
          </a:extLst>
        </xdr:cNvPr>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20" name="フローチャート: 判断 119">
          <a:extLst>
            <a:ext uri="{FF2B5EF4-FFF2-40B4-BE49-F238E27FC236}">
              <a16:creationId xmlns:a16="http://schemas.microsoft.com/office/drawing/2014/main" xmlns="" id="{EA232D61-77F8-4ED8-95EA-EEAFE2C32752}"/>
            </a:ext>
          </a:extLst>
        </xdr:cNvPr>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21" name="フローチャート: 判断 120">
          <a:extLst>
            <a:ext uri="{FF2B5EF4-FFF2-40B4-BE49-F238E27FC236}">
              <a16:creationId xmlns:a16="http://schemas.microsoft.com/office/drawing/2014/main" xmlns="" id="{A83CB1C7-6C8A-486C-AC87-7123E98F40B2}"/>
            </a:ext>
          </a:extLst>
        </xdr:cNvPr>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22" name="フローチャート: 判断 121">
          <a:extLst>
            <a:ext uri="{FF2B5EF4-FFF2-40B4-BE49-F238E27FC236}">
              <a16:creationId xmlns:a16="http://schemas.microsoft.com/office/drawing/2014/main" xmlns="" id="{227E3213-9619-4A79-BA87-BCFC1F835745}"/>
            </a:ext>
          </a:extLst>
        </xdr:cNvPr>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B5AC69D9-C501-47C1-B214-54B03945E71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AE036BA0-3E6C-457B-B7EB-83DF1D8FD96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E9B654B8-4A59-45BF-9388-D9452C4E5CB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608D946-2FD4-467E-8769-145F34DFFFA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89040D01-9786-4ECB-AF4D-453B2A39686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76845</xdr:rowOff>
    </xdr:from>
    <xdr:to>
      <xdr:col>55</xdr:col>
      <xdr:colOff>50800</xdr:colOff>
      <xdr:row>42</xdr:row>
      <xdr:rowOff>6995</xdr:rowOff>
    </xdr:to>
    <xdr:sp macro="" textlink="">
      <xdr:nvSpPr>
        <xdr:cNvPr id="128" name="楕円 127">
          <a:extLst>
            <a:ext uri="{FF2B5EF4-FFF2-40B4-BE49-F238E27FC236}">
              <a16:creationId xmlns:a16="http://schemas.microsoft.com/office/drawing/2014/main" xmlns="" id="{E3CB6FA1-9877-4D1C-9E2A-A4FF05B51A7A}"/>
            </a:ext>
          </a:extLst>
        </xdr:cNvPr>
        <xdr:cNvSpPr/>
      </xdr:nvSpPr>
      <xdr:spPr>
        <a:xfrm>
          <a:off x="10426700" y="71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13980</xdr:rowOff>
    </xdr:from>
    <xdr:ext cx="469744" cy="259045"/>
    <xdr:sp macro="" textlink="">
      <xdr:nvSpPr>
        <xdr:cNvPr id="129" name="【道路】&#10;一人当たり延長該当値テキスト">
          <a:extLst>
            <a:ext uri="{FF2B5EF4-FFF2-40B4-BE49-F238E27FC236}">
              <a16:creationId xmlns:a16="http://schemas.microsoft.com/office/drawing/2014/main" xmlns="" id="{BE8ED98E-126F-44AB-B69E-9FC25112A116}"/>
            </a:ext>
          </a:extLst>
        </xdr:cNvPr>
        <xdr:cNvSpPr txBox="1"/>
      </xdr:nvSpPr>
      <xdr:spPr>
        <a:xfrm>
          <a:off x="10515600" y="70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76818</xdr:rowOff>
    </xdr:from>
    <xdr:to>
      <xdr:col>50</xdr:col>
      <xdr:colOff>165100</xdr:colOff>
      <xdr:row>42</xdr:row>
      <xdr:rowOff>6968</xdr:rowOff>
    </xdr:to>
    <xdr:sp macro="" textlink="">
      <xdr:nvSpPr>
        <xdr:cNvPr id="130" name="楕円 129">
          <a:extLst>
            <a:ext uri="{FF2B5EF4-FFF2-40B4-BE49-F238E27FC236}">
              <a16:creationId xmlns:a16="http://schemas.microsoft.com/office/drawing/2014/main" xmlns="" id="{309D2180-0228-4E20-B56C-CB74A612743B}"/>
            </a:ext>
          </a:extLst>
        </xdr:cNvPr>
        <xdr:cNvSpPr/>
      </xdr:nvSpPr>
      <xdr:spPr>
        <a:xfrm>
          <a:off x="9588500" y="71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127618</xdr:rowOff>
    </xdr:from>
    <xdr:to>
      <xdr:col>55</xdr:col>
      <xdr:colOff>0</xdr:colOff>
      <xdr:row>41</xdr:row>
      <xdr:rowOff>127645</xdr:rowOff>
    </xdr:to>
    <xdr:cxnSp macro="">
      <xdr:nvCxnSpPr>
        <xdr:cNvPr id="131" name="直線コネクタ 130">
          <a:extLst>
            <a:ext uri="{FF2B5EF4-FFF2-40B4-BE49-F238E27FC236}">
              <a16:creationId xmlns:a16="http://schemas.microsoft.com/office/drawing/2014/main" xmlns="" id="{E1E2B607-90D8-4946-8923-05427B9AB248}"/>
            </a:ext>
          </a:extLst>
        </xdr:cNvPr>
        <xdr:cNvCxnSpPr/>
      </xdr:nvCxnSpPr>
      <xdr:spPr>
        <a:xfrm>
          <a:off x="9639300" y="7157068"/>
          <a:ext cx="8382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76833</xdr:rowOff>
    </xdr:from>
    <xdr:to>
      <xdr:col>46</xdr:col>
      <xdr:colOff>38100</xdr:colOff>
      <xdr:row>42</xdr:row>
      <xdr:rowOff>6983</xdr:rowOff>
    </xdr:to>
    <xdr:sp macro="" textlink="">
      <xdr:nvSpPr>
        <xdr:cNvPr id="132" name="楕円 131">
          <a:extLst>
            <a:ext uri="{FF2B5EF4-FFF2-40B4-BE49-F238E27FC236}">
              <a16:creationId xmlns:a16="http://schemas.microsoft.com/office/drawing/2014/main" xmlns="" id="{C9F0DDAF-993A-465F-8E48-2BB234241008}"/>
            </a:ext>
          </a:extLst>
        </xdr:cNvPr>
        <xdr:cNvSpPr/>
      </xdr:nvSpPr>
      <xdr:spPr>
        <a:xfrm>
          <a:off x="8699500" y="710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127618</xdr:rowOff>
    </xdr:from>
    <xdr:to>
      <xdr:col>50</xdr:col>
      <xdr:colOff>114300</xdr:colOff>
      <xdr:row>41</xdr:row>
      <xdr:rowOff>127633</xdr:rowOff>
    </xdr:to>
    <xdr:cxnSp macro="">
      <xdr:nvCxnSpPr>
        <xdr:cNvPr id="133" name="直線コネクタ 132">
          <a:extLst>
            <a:ext uri="{FF2B5EF4-FFF2-40B4-BE49-F238E27FC236}">
              <a16:creationId xmlns:a16="http://schemas.microsoft.com/office/drawing/2014/main" xmlns="" id="{87D89E43-18D0-4584-8243-66D8998BADA9}"/>
            </a:ext>
          </a:extLst>
        </xdr:cNvPr>
        <xdr:cNvCxnSpPr/>
      </xdr:nvCxnSpPr>
      <xdr:spPr>
        <a:xfrm flipV="1">
          <a:off x="8750300" y="7157068"/>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76809</xdr:rowOff>
    </xdr:from>
    <xdr:to>
      <xdr:col>41</xdr:col>
      <xdr:colOff>101600</xdr:colOff>
      <xdr:row>42</xdr:row>
      <xdr:rowOff>6959</xdr:rowOff>
    </xdr:to>
    <xdr:sp macro="" textlink="">
      <xdr:nvSpPr>
        <xdr:cNvPr id="134" name="楕円 133">
          <a:extLst>
            <a:ext uri="{FF2B5EF4-FFF2-40B4-BE49-F238E27FC236}">
              <a16:creationId xmlns:a16="http://schemas.microsoft.com/office/drawing/2014/main" xmlns="" id="{B888352B-92A4-4A51-AD32-92BA0B9FC88D}"/>
            </a:ext>
          </a:extLst>
        </xdr:cNvPr>
        <xdr:cNvSpPr/>
      </xdr:nvSpPr>
      <xdr:spPr>
        <a:xfrm>
          <a:off x="7810500" y="710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127609</xdr:rowOff>
    </xdr:from>
    <xdr:to>
      <xdr:col>45</xdr:col>
      <xdr:colOff>177800</xdr:colOff>
      <xdr:row>41</xdr:row>
      <xdr:rowOff>127633</xdr:rowOff>
    </xdr:to>
    <xdr:cxnSp macro="">
      <xdr:nvCxnSpPr>
        <xdr:cNvPr id="135" name="直線コネクタ 134">
          <a:extLst>
            <a:ext uri="{FF2B5EF4-FFF2-40B4-BE49-F238E27FC236}">
              <a16:creationId xmlns:a16="http://schemas.microsoft.com/office/drawing/2014/main" xmlns="" id="{153A8F4E-2D25-4773-B4FC-7F42C93F21E6}"/>
            </a:ext>
          </a:extLst>
        </xdr:cNvPr>
        <xdr:cNvCxnSpPr/>
      </xdr:nvCxnSpPr>
      <xdr:spPr>
        <a:xfrm>
          <a:off x="7861300" y="7157059"/>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76814</xdr:rowOff>
    </xdr:from>
    <xdr:to>
      <xdr:col>36</xdr:col>
      <xdr:colOff>165100</xdr:colOff>
      <xdr:row>42</xdr:row>
      <xdr:rowOff>6964</xdr:rowOff>
    </xdr:to>
    <xdr:sp macro="" textlink="">
      <xdr:nvSpPr>
        <xdr:cNvPr id="136" name="楕円 135">
          <a:extLst>
            <a:ext uri="{FF2B5EF4-FFF2-40B4-BE49-F238E27FC236}">
              <a16:creationId xmlns:a16="http://schemas.microsoft.com/office/drawing/2014/main" xmlns="" id="{ED0D30FA-DFD7-4DD0-9A78-3CF9C1AB9188}"/>
            </a:ext>
          </a:extLst>
        </xdr:cNvPr>
        <xdr:cNvSpPr/>
      </xdr:nvSpPr>
      <xdr:spPr>
        <a:xfrm>
          <a:off x="6921500" y="710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127609</xdr:rowOff>
    </xdr:from>
    <xdr:to>
      <xdr:col>41</xdr:col>
      <xdr:colOff>50800</xdr:colOff>
      <xdr:row>41</xdr:row>
      <xdr:rowOff>127614</xdr:rowOff>
    </xdr:to>
    <xdr:cxnSp macro="">
      <xdr:nvCxnSpPr>
        <xdr:cNvPr id="137" name="直線コネクタ 136">
          <a:extLst>
            <a:ext uri="{FF2B5EF4-FFF2-40B4-BE49-F238E27FC236}">
              <a16:creationId xmlns:a16="http://schemas.microsoft.com/office/drawing/2014/main" xmlns="" id="{2AB4103D-E1E3-4674-B07D-D7EC11DF0AB4}"/>
            </a:ext>
          </a:extLst>
        </xdr:cNvPr>
        <xdr:cNvCxnSpPr/>
      </xdr:nvCxnSpPr>
      <xdr:spPr>
        <a:xfrm flipV="1">
          <a:off x="6972300" y="7157059"/>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159316</xdr:rowOff>
    </xdr:from>
    <xdr:ext cx="534377" cy="259045"/>
    <xdr:sp macro="" textlink="">
      <xdr:nvSpPr>
        <xdr:cNvPr id="138" name="n_1aveValue【道路】&#10;一人当たり延長">
          <a:extLst>
            <a:ext uri="{FF2B5EF4-FFF2-40B4-BE49-F238E27FC236}">
              <a16:creationId xmlns:a16="http://schemas.microsoft.com/office/drawing/2014/main" xmlns="" id="{E20AEAC9-0179-449A-BFA4-50424824BD57}"/>
            </a:ext>
          </a:extLst>
        </xdr:cNvPr>
        <xdr:cNvSpPr txBox="1"/>
      </xdr:nvSpPr>
      <xdr:spPr>
        <a:xfrm>
          <a:off x="9359411" y="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39" name="n_2aveValue【道路】&#10;一人当たり延長">
          <a:extLst>
            <a:ext uri="{FF2B5EF4-FFF2-40B4-BE49-F238E27FC236}">
              <a16:creationId xmlns:a16="http://schemas.microsoft.com/office/drawing/2014/main" xmlns="" id="{7014CD4A-20CA-42BC-BAC8-9D75F43BE7EB}"/>
            </a:ext>
          </a:extLst>
        </xdr:cNvPr>
        <xdr:cNvSpPr txBox="1"/>
      </xdr:nvSpPr>
      <xdr:spPr>
        <a:xfrm>
          <a:off x="8483111" y="6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160346</xdr:rowOff>
    </xdr:from>
    <xdr:ext cx="534377" cy="259045"/>
    <xdr:sp macro="" textlink="">
      <xdr:nvSpPr>
        <xdr:cNvPr id="140" name="n_3aveValue【道路】&#10;一人当たり延長">
          <a:extLst>
            <a:ext uri="{FF2B5EF4-FFF2-40B4-BE49-F238E27FC236}">
              <a16:creationId xmlns:a16="http://schemas.microsoft.com/office/drawing/2014/main" xmlns="" id="{73DE64E0-8B8A-49C8-A7A0-5932C73346C2}"/>
            </a:ext>
          </a:extLst>
        </xdr:cNvPr>
        <xdr:cNvSpPr txBox="1"/>
      </xdr:nvSpPr>
      <xdr:spPr>
        <a:xfrm>
          <a:off x="7594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12681</xdr:rowOff>
    </xdr:from>
    <xdr:ext cx="534377" cy="259045"/>
    <xdr:sp macro="" textlink="">
      <xdr:nvSpPr>
        <xdr:cNvPr id="141" name="n_4aveValue【道路】&#10;一人当たり延長">
          <a:extLst>
            <a:ext uri="{FF2B5EF4-FFF2-40B4-BE49-F238E27FC236}">
              <a16:creationId xmlns:a16="http://schemas.microsoft.com/office/drawing/2014/main" xmlns="" id="{9E656495-C73B-4A57-ACB9-13EB529EA2E5}"/>
            </a:ext>
          </a:extLst>
        </xdr:cNvPr>
        <xdr:cNvSpPr txBox="1"/>
      </xdr:nvSpPr>
      <xdr:spPr>
        <a:xfrm>
          <a:off x="6705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169545</xdr:rowOff>
    </xdr:from>
    <xdr:ext cx="469744" cy="259045"/>
    <xdr:sp macro="" textlink="">
      <xdr:nvSpPr>
        <xdr:cNvPr id="142" name="n_1mainValue【道路】&#10;一人当たり延長">
          <a:extLst>
            <a:ext uri="{FF2B5EF4-FFF2-40B4-BE49-F238E27FC236}">
              <a16:creationId xmlns:a16="http://schemas.microsoft.com/office/drawing/2014/main" xmlns="" id="{24E19591-D6EE-4EEE-99C2-8D8D9CF92724}"/>
            </a:ext>
          </a:extLst>
        </xdr:cNvPr>
        <xdr:cNvSpPr txBox="1"/>
      </xdr:nvSpPr>
      <xdr:spPr>
        <a:xfrm>
          <a:off x="9391727" y="719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169560</xdr:rowOff>
    </xdr:from>
    <xdr:ext cx="469744" cy="259045"/>
    <xdr:sp macro="" textlink="">
      <xdr:nvSpPr>
        <xdr:cNvPr id="143" name="n_2mainValue【道路】&#10;一人当たり延長">
          <a:extLst>
            <a:ext uri="{FF2B5EF4-FFF2-40B4-BE49-F238E27FC236}">
              <a16:creationId xmlns:a16="http://schemas.microsoft.com/office/drawing/2014/main" xmlns="" id="{01E4C7AE-8E32-46EB-820A-4CEC8B4B3373}"/>
            </a:ext>
          </a:extLst>
        </xdr:cNvPr>
        <xdr:cNvSpPr txBox="1"/>
      </xdr:nvSpPr>
      <xdr:spPr>
        <a:xfrm>
          <a:off x="8515427" y="719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169536</xdr:rowOff>
    </xdr:from>
    <xdr:ext cx="469744" cy="259045"/>
    <xdr:sp macro="" textlink="">
      <xdr:nvSpPr>
        <xdr:cNvPr id="144" name="n_3mainValue【道路】&#10;一人当たり延長">
          <a:extLst>
            <a:ext uri="{FF2B5EF4-FFF2-40B4-BE49-F238E27FC236}">
              <a16:creationId xmlns:a16="http://schemas.microsoft.com/office/drawing/2014/main" xmlns="" id="{46F0E7AD-DDD0-4D94-A83B-E982A7AE7CCE}"/>
            </a:ext>
          </a:extLst>
        </xdr:cNvPr>
        <xdr:cNvSpPr txBox="1"/>
      </xdr:nvSpPr>
      <xdr:spPr>
        <a:xfrm>
          <a:off x="7626427" y="719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169541</xdr:rowOff>
    </xdr:from>
    <xdr:ext cx="469744" cy="259045"/>
    <xdr:sp macro="" textlink="">
      <xdr:nvSpPr>
        <xdr:cNvPr id="145" name="n_4mainValue【道路】&#10;一人当たり延長">
          <a:extLst>
            <a:ext uri="{FF2B5EF4-FFF2-40B4-BE49-F238E27FC236}">
              <a16:creationId xmlns:a16="http://schemas.microsoft.com/office/drawing/2014/main" xmlns="" id="{07D24ECA-04DB-4CC8-9291-1943609415C5}"/>
            </a:ext>
          </a:extLst>
        </xdr:cNvPr>
        <xdr:cNvSpPr txBox="1"/>
      </xdr:nvSpPr>
      <xdr:spPr>
        <a:xfrm>
          <a:off x="6737427" y="719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xmlns="" id="{6460F122-CB61-4F50-B7CD-A866053E543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xmlns="" id="{19E0B90C-18A6-406A-8020-0E6E81BB0D1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xmlns="" id="{906A75CA-38B4-4142-B408-7E0CB059EFD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xmlns="" id="{3F94D444-724A-443E-914C-49EDE3C149E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xmlns="" id="{CD32287A-D651-4B7A-837F-929CAAEFA35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xmlns="" id="{50A1EFF4-78E6-44FA-88DD-397A671F2C4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xmlns="" id="{1A816BF1-512E-480A-9EDD-16E7DE22A1E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xmlns="" id="{D9D5CC4D-0796-4D40-871A-E6B1A6E01F5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xmlns="" id="{6AB76569-AD04-437F-A048-844C214556D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xmlns="" id="{209D2899-00F4-4E00-BC44-5D1FD58E7F8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xmlns="" id="{B76F742F-C30F-47DF-9784-53C99805F77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xmlns="" id="{63AF69C3-A8CB-493D-B33F-9B9386AC266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xmlns="" id="{756B25BA-713F-423D-8B5F-3D2F9422F7F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xmlns="" id="{6014ABA7-2281-497F-B668-5AD355B8818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xmlns="" id="{B3CA9B98-8D8B-492C-8B7D-2A3F5A7A8CA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xmlns="" id="{3502BF83-0785-49B1-A196-129B2461B67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xmlns="" id="{C9507622-0FF7-4757-A7D6-7DB62932F2A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xmlns="" id="{694733CE-BD37-4E3D-B75A-52199A06D84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xmlns="" id="{2C160C03-F9B3-45E2-83D0-EE24A5139D4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xmlns="" id="{E57F5D02-AAB5-4FE5-9D24-0F2D4B65E76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xmlns="" id="{00AA1AEB-DA1F-45A6-9F40-EACA96EC1BA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xmlns="" id="{92F8D63F-92A0-494A-B233-56C023E4B24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xmlns="" id="{92E98860-13E4-4E47-ABE5-9A14A49E68C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xmlns="" id="{0FE8B222-2E93-4D89-B4E8-DE55734743A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a:extLst>
            <a:ext uri="{FF2B5EF4-FFF2-40B4-BE49-F238E27FC236}">
              <a16:creationId xmlns:a16="http://schemas.microsoft.com/office/drawing/2014/main" xmlns="" id="{4C8A78BA-7993-481B-AFAE-E82055D40C26}"/>
            </a:ext>
          </a:extLst>
        </xdr:cNvPr>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xmlns="" id="{0C1E700D-FF46-42BD-86D9-92B087D808EB}"/>
            </a:ext>
          </a:extLst>
        </xdr:cNvPr>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a:extLst>
            <a:ext uri="{FF2B5EF4-FFF2-40B4-BE49-F238E27FC236}">
              <a16:creationId xmlns:a16="http://schemas.microsoft.com/office/drawing/2014/main" xmlns="" id="{3EDE78AB-0AD6-47F4-9524-40BA5A0D4A7E}"/>
            </a:ext>
          </a:extLst>
        </xdr:cNvPr>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xmlns="" id="{96D298BC-0A15-42F8-9FB8-53E22E9D8895}"/>
            </a:ext>
          </a:extLst>
        </xdr:cNvPr>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a:extLst>
            <a:ext uri="{FF2B5EF4-FFF2-40B4-BE49-F238E27FC236}">
              <a16:creationId xmlns:a16="http://schemas.microsoft.com/office/drawing/2014/main" xmlns="" id="{29189312-A51A-4929-8BA7-5CF9249D8754}"/>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66692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xmlns="" id="{9B737330-7B24-4879-AB03-881CC6F94836}"/>
            </a:ext>
          </a:extLst>
        </xdr:cNvPr>
        <xdr:cNvSpPr txBox="1"/>
      </xdr:nvSpPr>
      <xdr:spPr>
        <a:xfrm>
          <a:off x="4673600" y="1018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a:extLst>
            <a:ext uri="{FF2B5EF4-FFF2-40B4-BE49-F238E27FC236}">
              <a16:creationId xmlns:a16="http://schemas.microsoft.com/office/drawing/2014/main" xmlns="" id="{D46A7AA5-0F02-4884-A574-1ECF3488E4D2}"/>
            </a:ext>
          </a:extLst>
        </xdr:cNvPr>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7" name="フローチャート: 判断 176">
          <a:extLst>
            <a:ext uri="{FF2B5EF4-FFF2-40B4-BE49-F238E27FC236}">
              <a16:creationId xmlns:a16="http://schemas.microsoft.com/office/drawing/2014/main" xmlns="" id="{819153B2-5C40-4325-AAA8-61636E2700CA}"/>
            </a:ext>
          </a:extLst>
        </xdr:cNvPr>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8" name="フローチャート: 判断 177">
          <a:extLst>
            <a:ext uri="{FF2B5EF4-FFF2-40B4-BE49-F238E27FC236}">
              <a16:creationId xmlns:a16="http://schemas.microsoft.com/office/drawing/2014/main" xmlns="" id="{E35F89DE-1503-4D66-BDB8-B4D5070713FB}"/>
            </a:ext>
          </a:extLst>
        </xdr:cNvPr>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9" name="フローチャート: 判断 178">
          <a:extLst>
            <a:ext uri="{FF2B5EF4-FFF2-40B4-BE49-F238E27FC236}">
              <a16:creationId xmlns:a16="http://schemas.microsoft.com/office/drawing/2014/main" xmlns="" id="{B9E4EDEF-BF94-4B0E-9FF6-6BA94F14C50A}"/>
            </a:ext>
          </a:extLst>
        </xdr:cNvPr>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80" name="フローチャート: 判断 179">
          <a:extLst>
            <a:ext uri="{FF2B5EF4-FFF2-40B4-BE49-F238E27FC236}">
              <a16:creationId xmlns:a16="http://schemas.microsoft.com/office/drawing/2014/main" xmlns="" id="{E9BE372A-A5C7-4802-86A3-47E79BCC5AE4}"/>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FB0200B7-8A4E-4006-9660-BED34C37DEF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C5EBB810-14FA-4A2A-9DBE-021343F2AA7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5E71289E-AB87-42CA-A59C-269E4335181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144A17F3-D82F-43E4-ABEA-CCA092E6603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90CBA736-7533-437C-9087-B031BEAE218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93980</xdr:rowOff>
    </xdr:from>
    <xdr:to>
      <xdr:col>24</xdr:col>
      <xdr:colOff>114300</xdr:colOff>
      <xdr:row>57</xdr:row>
      <xdr:rowOff>24130</xdr:rowOff>
    </xdr:to>
    <xdr:sp macro="" textlink="">
      <xdr:nvSpPr>
        <xdr:cNvPr id="186" name="楕円 185">
          <a:extLst>
            <a:ext uri="{FF2B5EF4-FFF2-40B4-BE49-F238E27FC236}">
              <a16:creationId xmlns:a16="http://schemas.microsoft.com/office/drawing/2014/main" xmlns="" id="{D59FE23C-00E5-4825-89A4-474A015A145E}"/>
            </a:ext>
          </a:extLst>
        </xdr:cNvPr>
        <xdr:cNvSpPr/>
      </xdr:nvSpPr>
      <xdr:spPr>
        <a:xfrm>
          <a:off x="45847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116857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xmlns="" id="{3BA92323-B906-4610-99B5-5CC4BD808FF9}"/>
            </a:ext>
          </a:extLst>
        </xdr:cNvPr>
        <xdr:cNvSpPr txBox="1"/>
      </xdr:nvSpPr>
      <xdr:spPr>
        <a:xfrm>
          <a:off x="4673600"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61595</xdr:rowOff>
    </xdr:from>
    <xdr:to>
      <xdr:col>20</xdr:col>
      <xdr:colOff>38100</xdr:colOff>
      <xdr:row>56</xdr:row>
      <xdr:rowOff>163195</xdr:rowOff>
    </xdr:to>
    <xdr:sp macro="" textlink="">
      <xdr:nvSpPr>
        <xdr:cNvPr id="188" name="楕円 187">
          <a:extLst>
            <a:ext uri="{FF2B5EF4-FFF2-40B4-BE49-F238E27FC236}">
              <a16:creationId xmlns:a16="http://schemas.microsoft.com/office/drawing/2014/main" xmlns="" id="{7D1D0108-5D54-4C04-BC84-09693C26BC62}"/>
            </a:ext>
          </a:extLst>
        </xdr:cNvPr>
        <xdr:cNvSpPr/>
      </xdr:nvSpPr>
      <xdr:spPr>
        <a:xfrm>
          <a:off x="37465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112395</xdr:rowOff>
    </xdr:from>
    <xdr:to>
      <xdr:col>24</xdr:col>
      <xdr:colOff>63500</xdr:colOff>
      <xdr:row>56</xdr:row>
      <xdr:rowOff>144780</xdr:rowOff>
    </xdr:to>
    <xdr:cxnSp macro="">
      <xdr:nvCxnSpPr>
        <xdr:cNvPr id="189" name="直線コネクタ 188">
          <a:extLst>
            <a:ext uri="{FF2B5EF4-FFF2-40B4-BE49-F238E27FC236}">
              <a16:creationId xmlns:a16="http://schemas.microsoft.com/office/drawing/2014/main" xmlns="" id="{CCD659F3-E898-419D-8129-E4DC8AF0A6E4}"/>
            </a:ext>
          </a:extLst>
        </xdr:cNvPr>
        <xdr:cNvCxnSpPr/>
      </xdr:nvCxnSpPr>
      <xdr:spPr>
        <a:xfrm>
          <a:off x="3797300" y="97135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29210</xdr:rowOff>
    </xdr:from>
    <xdr:to>
      <xdr:col>15</xdr:col>
      <xdr:colOff>101600</xdr:colOff>
      <xdr:row>56</xdr:row>
      <xdr:rowOff>130810</xdr:rowOff>
    </xdr:to>
    <xdr:sp macro="" textlink="">
      <xdr:nvSpPr>
        <xdr:cNvPr id="190" name="楕円 189">
          <a:extLst>
            <a:ext uri="{FF2B5EF4-FFF2-40B4-BE49-F238E27FC236}">
              <a16:creationId xmlns:a16="http://schemas.microsoft.com/office/drawing/2014/main" xmlns="" id="{FE5AB478-1621-43E2-AB51-15EF39D1C4A4}"/>
            </a:ext>
          </a:extLst>
        </xdr:cNvPr>
        <xdr:cNvSpPr/>
      </xdr:nvSpPr>
      <xdr:spPr>
        <a:xfrm>
          <a:off x="2857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80010</xdr:rowOff>
    </xdr:from>
    <xdr:to>
      <xdr:col>19</xdr:col>
      <xdr:colOff>177800</xdr:colOff>
      <xdr:row>56</xdr:row>
      <xdr:rowOff>112395</xdr:rowOff>
    </xdr:to>
    <xdr:cxnSp macro="">
      <xdr:nvCxnSpPr>
        <xdr:cNvPr id="191" name="直線コネクタ 190">
          <a:extLst>
            <a:ext uri="{FF2B5EF4-FFF2-40B4-BE49-F238E27FC236}">
              <a16:creationId xmlns:a16="http://schemas.microsoft.com/office/drawing/2014/main" xmlns="" id="{87E357F7-12AE-4488-9345-71B2954E6F89}"/>
            </a:ext>
          </a:extLst>
        </xdr:cNvPr>
        <xdr:cNvCxnSpPr/>
      </xdr:nvCxnSpPr>
      <xdr:spPr>
        <a:xfrm>
          <a:off x="2908300" y="96812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168275</xdr:rowOff>
    </xdr:from>
    <xdr:to>
      <xdr:col>10</xdr:col>
      <xdr:colOff>165100</xdr:colOff>
      <xdr:row>56</xdr:row>
      <xdr:rowOff>98425</xdr:rowOff>
    </xdr:to>
    <xdr:sp macro="" textlink="">
      <xdr:nvSpPr>
        <xdr:cNvPr id="192" name="楕円 191">
          <a:extLst>
            <a:ext uri="{FF2B5EF4-FFF2-40B4-BE49-F238E27FC236}">
              <a16:creationId xmlns:a16="http://schemas.microsoft.com/office/drawing/2014/main" xmlns="" id="{583B80EA-B355-4089-826D-E75FB859A160}"/>
            </a:ext>
          </a:extLst>
        </xdr:cNvPr>
        <xdr:cNvSpPr/>
      </xdr:nvSpPr>
      <xdr:spPr>
        <a:xfrm>
          <a:off x="1968500" y="9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47625</xdr:rowOff>
    </xdr:from>
    <xdr:to>
      <xdr:col>15</xdr:col>
      <xdr:colOff>50800</xdr:colOff>
      <xdr:row>56</xdr:row>
      <xdr:rowOff>80010</xdr:rowOff>
    </xdr:to>
    <xdr:cxnSp macro="">
      <xdr:nvCxnSpPr>
        <xdr:cNvPr id="193" name="直線コネクタ 192">
          <a:extLst>
            <a:ext uri="{FF2B5EF4-FFF2-40B4-BE49-F238E27FC236}">
              <a16:creationId xmlns:a16="http://schemas.microsoft.com/office/drawing/2014/main" xmlns="" id="{AF2C99D4-F56E-41B2-934B-B6DD31B5C8F5}"/>
            </a:ext>
          </a:extLst>
        </xdr:cNvPr>
        <xdr:cNvCxnSpPr/>
      </xdr:nvCxnSpPr>
      <xdr:spPr>
        <a:xfrm>
          <a:off x="2019300" y="96488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135890</xdr:rowOff>
    </xdr:from>
    <xdr:to>
      <xdr:col>6</xdr:col>
      <xdr:colOff>38100</xdr:colOff>
      <xdr:row>56</xdr:row>
      <xdr:rowOff>66040</xdr:rowOff>
    </xdr:to>
    <xdr:sp macro="" textlink="">
      <xdr:nvSpPr>
        <xdr:cNvPr id="194" name="楕円 193">
          <a:extLst>
            <a:ext uri="{FF2B5EF4-FFF2-40B4-BE49-F238E27FC236}">
              <a16:creationId xmlns:a16="http://schemas.microsoft.com/office/drawing/2014/main" xmlns="" id="{80AA399F-C925-46EA-A723-057F74CC3FAD}"/>
            </a:ext>
          </a:extLst>
        </xdr:cNvPr>
        <xdr:cNvSpPr/>
      </xdr:nvSpPr>
      <xdr:spPr>
        <a:xfrm>
          <a:off x="10795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15240</xdr:rowOff>
    </xdr:from>
    <xdr:to>
      <xdr:col>10</xdr:col>
      <xdr:colOff>114300</xdr:colOff>
      <xdr:row>56</xdr:row>
      <xdr:rowOff>47625</xdr:rowOff>
    </xdr:to>
    <xdr:cxnSp macro="">
      <xdr:nvCxnSpPr>
        <xdr:cNvPr id="195" name="直線コネクタ 194">
          <a:extLst>
            <a:ext uri="{FF2B5EF4-FFF2-40B4-BE49-F238E27FC236}">
              <a16:creationId xmlns:a16="http://schemas.microsoft.com/office/drawing/2014/main" xmlns="" id="{F5BA756F-31DA-462B-916F-E018C8EDF12A}"/>
            </a:ext>
          </a:extLst>
        </xdr:cNvPr>
        <xdr:cNvCxnSpPr/>
      </xdr:nvCxnSpPr>
      <xdr:spPr>
        <a:xfrm>
          <a:off x="1130300" y="96164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161942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xmlns="" id="{B3383DCB-6662-489C-B07A-15720CADB40E}"/>
            </a:ext>
          </a:extLst>
        </xdr:cNvPr>
        <xdr:cNvSpPr txBox="1"/>
      </xdr:nvSpPr>
      <xdr:spPr>
        <a:xfrm>
          <a:off x="35820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156227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xmlns="" id="{A1750B76-955A-445E-8636-E9A7A7A1643D}"/>
            </a:ext>
          </a:extLst>
        </xdr:cNvPr>
        <xdr:cNvSpPr txBox="1"/>
      </xdr:nvSpPr>
      <xdr:spPr>
        <a:xfrm>
          <a:off x="2705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139082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xmlns="" id="{A2E048A1-CDD9-40A9-9A0F-6116A5BFD6D2}"/>
            </a:ext>
          </a:extLst>
        </xdr:cNvPr>
        <xdr:cNvSpPr txBox="1"/>
      </xdr:nvSpPr>
      <xdr:spPr>
        <a:xfrm>
          <a:off x="1816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100982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xmlns="" id="{8415718F-F5FD-4FD2-96B2-07490BECAF01}"/>
            </a:ext>
          </a:extLst>
        </xdr:cNvPr>
        <xdr:cNvSpPr txBox="1"/>
      </xdr:nvSpPr>
      <xdr:spPr>
        <a:xfrm>
          <a:off x="9277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8272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xmlns="" id="{0175D790-79DB-4E45-B672-35F0114427A3}"/>
            </a:ext>
          </a:extLst>
        </xdr:cNvPr>
        <xdr:cNvSpPr txBox="1"/>
      </xdr:nvSpPr>
      <xdr:spPr>
        <a:xfrm>
          <a:off x="3582044" y="943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147337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xmlns="" id="{8B6DDDA4-82A4-4EBB-8167-ED010AB14954}"/>
            </a:ext>
          </a:extLst>
        </xdr:cNvPr>
        <xdr:cNvSpPr txBox="1"/>
      </xdr:nvSpPr>
      <xdr:spPr>
        <a:xfrm>
          <a:off x="2705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114952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xmlns="" id="{7BD7D57C-507F-4647-9B28-5C8ED3A754C7}"/>
            </a:ext>
          </a:extLst>
        </xdr:cNvPr>
        <xdr:cNvSpPr txBox="1"/>
      </xdr:nvSpPr>
      <xdr:spPr>
        <a:xfrm>
          <a:off x="1816744" y="937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82567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xmlns="" id="{8C0FEC82-B9EB-4424-9FA3-F91E6EE54774}"/>
            </a:ext>
          </a:extLst>
        </xdr:cNvPr>
        <xdr:cNvSpPr txBox="1"/>
      </xdr:nvSpPr>
      <xdr:spPr>
        <a:xfrm>
          <a:off x="927744" y="934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xmlns="" id="{361153F7-81B6-4D9F-AF40-9F3FC8297CC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xmlns="" id="{40E878EE-08EE-4F3C-B805-D432172CA5A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xmlns="" id="{0A74CCAA-8851-4EC4-9B9C-1DB32DD406F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xmlns="" id="{F85CF109-2290-4ADE-93EA-60167C49145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xmlns="" id="{520C9A15-6AA1-4EDF-BA68-F4CC4890AAF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xmlns="" id="{2B796835-B334-4A0B-BB41-FA47D97B444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xmlns="" id="{BD2DB13B-2A31-46EE-9330-FAF50B3B1CC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xmlns="" id="{C6D9F297-A952-4D56-A7B1-894D7555921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xmlns="" id="{63B18BFA-A8D5-4575-862C-05E75869310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xmlns="" id="{DA3247F7-E099-4EDD-B0CB-0A8BDCB9341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xmlns="" id="{476F16B3-2B10-40DF-B5A0-5673CCD4117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a16="http://schemas.microsoft.com/office/drawing/2014/main" xmlns="" id="{9565A2F5-D9CA-4590-A066-09C746C906C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xmlns="" id="{5736383A-0D2E-40E8-8FAB-F569DFAFC4E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a:extLst>
            <a:ext uri="{FF2B5EF4-FFF2-40B4-BE49-F238E27FC236}">
              <a16:creationId xmlns:a16="http://schemas.microsoft.com/office/drawing/2014/main" xmlns="" id="{ED831D1C-77ED-4B62-8573-A71920883C6A}"/>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xmlns="" id="{C8CD922E-C342-4EF6-BB76-5A374F0A7C7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a:extLst>
            <a:ext uri="{FF2B5EF4-FFF2-40B4-BE49-F238E27FC236}">
              <a16:creationId xmlns:a16="http://schemas.microsoft.com/office/drawing/2014/main" xmlns="" id="{4951ABE0-F4F7-4344-92D5-B8F115DB88C9}"/>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xmlns="" id="{C737B788-81F9-4969-9182-D2760C057D9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a:extLst>
            <a:ext uri="{FF2B5EF4-FFF2-40B4-BE49-F238E27FC236}">
              <a16:creationId xmlns:a16="http://schemas.microsoft.com/office/drawing/2014/main" xmlns="" id="{89F67A6D-A417-4901-8206-7B653F71E51D}"/>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xmlns="" id="{B6A5C93C-655B-481B-BFEA-C2CFE42B366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a:extLst>
            <a:ext uri="{FF2B5EF4-FFF2-40B4-BE49-F238E27FC236}">
              <a16:creationId xmlns:a16="http://schemas.microsoft.com/office/drawing/2014/main" xmlns="" id="{E928D259-97EB-4606-9A32-6373DA86BA58}"/>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xmlns="" id="{53CD82FF-60FA-4502-9677-3D73004DC96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a:extLst>
            <a:ext uri="{FF2B5EF4-FFF2-40B4-BE49-F238E27FC236}">
              <a16:creationId xmlns:a16="http://schemas.microsoft.com/office/drawing/2014/main" xmlns="" id="{0D3A6C2B-7E7E-4FB1-9060-4674CE37DA0B}"/>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xmlns="" id="{3461D836-DF4E-4CBE-9D7A-C16D04AD267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xmlns="" id="{82E1615E-15F2-41B3-8EF7-6F3F1CF1A42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xmlns="" id="{1C41F6F9-D023-40D3-897F-CF868995CDE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a:extLst>
            <a:ext uri="{FF2B5EF4-FFF2-40B4-BE49-F238E27FC236}">
              <a16:creationId xmlns:a16="http://schemas.microsoft.com/office/drawing/2014/main" xmlns="" id="{63A839E0-9357-4AE8-B796-3A09EE524AC4}"/>
            </a:ext>
          </a:extLst>
        </xdr:cNvPr>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xmlns="" id="{03ADF320-155A-4A2D-8AE1-A35A841E9D10}"/>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a:extLst>
            <a:ext uri="{FF2B5EF4-FFF2-40B4-BE49-F238E27FC236}">
              <a16:creationId xmlns:a16="http://schemas.microsoft.com/office/drawing/2014/main" xmlns="" id="{E5947815-FA7E-4676-A7AC-3150BF0D2FF6}"/>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xmlns="" id="{7B2D6FB1-9A36-4C64-8916-06CD4C69BE0E}"/>
            </a:ext>
          </a:extLst>
        </xdr:cNvPr>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a:extLst>
            <a:ext uri="{FF2B5EF4-FFF2-40B4-BE49-F238E27FC236}">
              <a16:creationId xmlns:a16="http://schemas.microsoft.com/office/drawing/2014/main" xmlns="" id="{963F8034-FA43-4416-8091-D36A094022CC}"/>
            </a:ext>
          </a:extLst>
        </xdr:cNvPr>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95290</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xmlns="" id="{4C67E7A5-4D1E-4453-992C-8AA7CAD78B3A}"/>
            </a:ext>
          </a:extLst>
        </xdr:cNvPr>
        <xdr:cNvSpPr txBox="1"/>
      </xdr:nvSpPr>
      <xdr:spPr>
        <a:xfrm>
          <a:off x="10515600" y="107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a:extLst>
            <a:ext uri="{FF2B5EF4-FFF2-40B4-BE49-F238E27FC236}">
              <a16:creationId xmlns:a16="http://schemas.microsoft.com/office/drawing/2014/main" xmlns="" id="{BDA56D13-BCC5-4AEF-BD0E-D2A27D7D2EF0}"/>
            </a:ext>
          </a:extLst>
        </xdr:cNvPr>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36" name="フローチャート: 判断 235">
          <a:extLst>
            <a:ext uri="{FF2B5EF4-FFF2-40B4-BE49-F238E27FC236}">
              <a16:creationId xmlns:a16="http://schemas.microsoft.com/office/drawing/2014/main" xmlns="" id="{62B1C970-C701-45A9-90F4-A9FB7CD0F4E6}"/>
            </a:ext>
          </a:extLst>
        </xdr:cNvPr>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37" name="フローチャート: 判断 236">
          <a:extLst>
            <a:ext uri="{FF2B5EF4-FFF2-40B4-BE49-F238E27FC236}">
              <a16:creationId xmlns:a16="http://schemas.microsoft.com/office/drawing/2014/main" xmlns="" id="{E001C76D-A923-4581-8238-7963C9B7CEF1}"/>
            </a:ext>
          </a:extLst>
        </xdr:cNvPr>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38" name="フローチャート: 判断 237">
          <a:extLst>
            <a:ext uri="{FF2B5EF4-FFF2-40B4-BE49-F238E27FC236}">
              <a16:creationId xmlns:a16="http://schemas.microsoft.com/office/drawing/2014/main" xmlns="" id="{B93636DD-8E92-42DA-9754-59C41727B191}"/>
            </a:ext>
          </a:extLst>
        </xdr:cNvPr>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39" name="フローチャート: 判断 238">
          <a:extLst>
            <a:ext uri="{FF2B5EF4-FFF2-40B4-BE49-F238E27FC236}">
              <a16:creationId xmlns:a16="http://schemas.microsoft.com/office/drawing/2014/main" xmlns="" id="{706EF341-B083-440C-A723-B6FA33C761D1}"/>
            </a:ext>
          </a:extLst>
        </xdr:cNvPr>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4DBC7C76-93DF-4EF8-83EB-153240A76A5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59035063-4063-4D22-874E-B15EB93CB7F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D3E365D4-D111-47AF-AF2A-11FA6EC4D64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2B20BE3D-1D37-46CD-9FBB-02111199BBF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B44C93BD-4D5A-4E3A-AEEA-CE8B2F8B70D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76943</xdr:rowOff>
    </xdr:from>
    <xdr:to>
      <xdr:col>55</xdr:col>
      <xdr:colOff>50800</xdr:colOff>
      <xdr:row>65</xdr:row>
      <xdr:rowOff>7093</xdr:rowOff>
    </xdr:to>
    <xdr:sp macro="" textlink="">
      <xdr:nvSpPr>
        <xdr:cNvPr id="245" name="楕円 244">
          <a:extLst>
            <a:ext uri="{FF2B5EF4-FFF2-40B4-BE49-F238E27FC236}">
              <a16:creationId xmlns:a16="http://schemas.microsoft.com/office/drawing/2014/main" xmlns="" id="{ADD76F30-CDCD-46E6-98D9-075FEFAA04E6}"/>
            </a:ext>
          </a:extLst>
        </xdr:cNvPr>
        <xdr:cNvSpPr/>
      </xdr:nvSpPr>
      <xdr:spPr>
        <a:xfrm>
          <a:off x="10426700" y="1104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163320</xdr:rowOff>
    </xdr:from>
    <xdr:ext cx="469744" cy="259045"/>
    <xdr:sp macro="" textlink="">
      <xdr:nvSpPr>
        <xdr:cNvPr id="246" name="【橋りょう・トンネル】&#10;一人当たり有形固定資産（償却資産）額該当値テキスト">
          <a:extLst>
            <a:ext uri="{FF2B5EF4-FFF2-40B4-BE49-F238E27FC236}">
              <a16:creationId xmlns:a16="http://schemas.microsoft.com/office/drawing/2014/main" xmlns="" id="{19BF15B6-F5CB-4F2A-8145-C84348E7B3CD}"/>
            </a:ext>
          </a:extLst>
        </xdr:cNvPr>
        <xdr:cNvSpPr txBox="1"/>
      </xdr:nvSpPr>
      <xdr:spPr>
        <a:xfrm>
          <a:off x="10515600" y="109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76943</xdr:rowOff>
    </xdr:from>
    <xdr:to>
      <xdr:col>50</xdr:col>
      <xdr:colOff>165100</xdr:colOff>
      <xdr:row>65</xdr:row>
      <xdr:rowOff>7093</xdr:rowOff>
    </xdr:to>
    <xdr:sp macro="" textlink="">
      <xdr:nvSpPr>
        <xdr:cNvPr id="247" name="楕円 246">
          <a:extLst>
            <a:ext uri="{FF2B5EF4-FFF2-40B4-BE49-F238E27FC236}">
              <a16:creationId xmlns:a16="http://schemas.microsoft.com/office/drawing/2014/main" xmlns="" id="{66EC34AF-13D1-4A28-88CE-8BFBF084CDAD}"/>
            </a:ext>
          </a:extLst>
        </xdr:cNvPr>
        <xdr:cNvSpPr/>
      </xdr:nvSpPr>
      <xdr:spPr>
        <a:xfrm>
          <a:off x="9588500" y="1104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127743</xdr:rowOff>
    </xdr:from>
    <xdr:to>
      <xdr:col>55</xdr:col>
      <xdr:colOff>0</xdr:colOff>
      <xdr:row>64</xdr:row>
      <xdr:rowOff>127743</xdr:rowOff>
    </xdr:to>
    <xdr:cxnSp macro="">
      <xdr:nvCxnSpPr>
        <xdr:cNvPr id="248" name="直線コネクタ 247">
          <a:extLst>
            <a:ext uri="{FF2B5EF4-FFF2-40B4-BE49-F238E27FC236}">
              <a16:creationId xmlns:a16="http://schemas.microsoft.com/office/drawing/2014/main" xmlns="" id="{78274F37-46F7-41F3-85A2-33A0D289D5CC}"/>
            </a:ext>
          </a:extLst>
        </xdr:cNvPr>
        <xdr:cNvCxnSpPr/>
      </xdr:nvCxnSpPr>
      <xdr:spPr>
        <a:xfrm flipV="1">
          <a:off x="9639300" y="11100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76936</xdr:rowOff>
    </xdr:from>
    <xdr:to>
      <xdr:col>46</xdr:col>
      <xdr:colOff>38100</xdr:colOff>
      <xdr:row>65</xdr:row>
      <xdr:rowOff>7086</xdr:rowOff>
    </xdr:to>
    <xdr:sp macro="" textlink="">
      <xdr:nvSpPr>
        <xdr:cNvPr id="249" name="楕円 248">
          <a:extLst>
            <a:ext uri="{FF2B5EF4-FFF2-40B4-BE49-F238E27FC236}">
              <a16:creationId xmlns:a16="http://schemas.microsoft.com/office/drawing/2014/main" xmlns="" id="{A455737A-8518-47EA-B058-32CA292A6A5E}"/>
            </a:ext>
          </a:extLst>
        </xdr:cNvPr>
        <xdr:cNvSpPr/>
      </xdr:nvSpPr>
      <xdr:spPr>
        <a:xfrm>
          <a:off x="8699500" y="1104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127736</xdr:rowOff>
    </xdr:from>
    <xdr:to>
      <xdr:col>50</xdr:col>
      <xdr:colOff>114300</xdr:colOff>
      <xdr:row>64</xdr:row>
      <xdr:rowOff>127743</xdr:rowOff>
    </xdr:to>
    <xdr:cxnSp macro="">
      <xdr:nvCxnSpPr>
        <xdr:cNvPr id="250" name="直線コネクタ 249">
          <a:extLst>
            <a:ext uri="{FF2B5EF4-FFF2-40B4-BE49-F238E27FC236}">
              <a16:creationId xmlns:a16="http://schemas.microsoft.com/office/drawing/2014/main" xmlns="" id="{A2064A0F-5056-437B-A520-E6BC5F1D180A}"/>
            </a:ext>
          </a:extLst>
        </xdr:cNvPr>
        <xdr:cNvCxnSpPr/>
      </xdr:nvCxnSpPr>
      <xdr:spPr>
        <a:xfrm>
          <a:off x="8750300" y="11100536"/>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76925</xdr:rowOff>
    </xdr:from>
    <xdr:to>
      <xdr:col>41</xdr:col>
      <xdr:colOff>101600</xdr:colOff>
      <xdr:row>65</xdr:row>
      <xdr:rowOff>7075</xdr:rowOff>
    </xdr:to>
    <xdr:sp macro="" textlink="">
      <xdr:nvSpPr>
        <xdr:cNvPr id="251" name="楕円 250">
          <a:extLst>
            <a:ext uri="{FF2B5EF4-FFF2-40B4-BE49-F238E27FC236}">
              <a16:creationId xmlns:a16="http://schemas.microsoft.com/office/drawing/2014/main" xmlns="" id="{03A1604F-F789-488B-A3BE-8E5728FFEB14}"/>
            </a:ext>
          </a:extLst>
        </xdr:cNvPr>
        <xdr:cNvSpPr/>
      </xdr:nvSpPr>
      <xdr:spPr>
        <a:xfrm>
          <a:off x="7810500" y="110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127725</xdr:rowOff>
    </xdr:from>
    <xdr:to>
      <xdr:col>45</xdr:col>
      <xdr:colOff>177800</xdr:colOff>
      <xdr:row>64</xdr:row>
      <xdr:rowOff>127736</xdr:rowOff>
    </xdr:to>
    <xdr:cxnSp macro="">
      <xdr:nvCxnSpPr>
        <xdr:cNvPr id="252" name="直線コネクタ 251">
          <a:extLst>
            <a:ext uri="{FF2B5EF4-FFF2-40B4-BE49-F238E27FC236}">
              <a16:creationId xmlns:a16="http://schemas.microsoft.com/office/drawing/2014/main" xmlns="" id="{E764AE2A-2D9F-47FD-8490-6229106FC1B8}"/>
            </a:ext>
          </a:extLst>
        </xdr:cNvPr>
        <xdr:cNvCxnSpPr/>
      </xdr:nvCxnSpPr>
      <xdr:spPr>
        <a:xfrm>
          <a:off x="7861300" y="11100525"/>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76918</xdr:rowOff>
    </xdr:from>
    <xdr:to>
      <xdr:col>36</xdr:col>
      <xdr:colOff>165100</xdr:colOff>
      <xdr:row>65</xdr:row>
      <xdr:rowOff>7068</xdr:rowOff>
    </xdr:to>
    <xdr:sp macro="" textlink="">
      <xdr:nvSpPr>
        <xdr:cNvPr id="253" name="楕円 252">
          <a:extLst>
            <a:ext uri="{FF2B5EF4-FFF2-40B4-BE49-F238E27FC236}">
              <a16:creationId xmlns:a16="http://schemas.microsoft.com/office/drawing/2014/main" xmlns="" id="{B30F9C6B-2C63-4357-B1F7-2E3D48347037}"/>
            </a:ext>
          </a:extLst>
        </xdr:cNvPr>
        <xdr:cNvSpPr/>
      </xdr:nvSpPr>
      <xdr:spPr>
        <a:xfrm>
          <a:off x="6921500" y="1104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127718</xdr:rowOff>
    </xdr:from>
    <xdr:to>
      <xdr:col>41</xdr:col>
      <xdr:colOff>50800</xdr:colOff>
      <xdr:row>64</xdr:row>
      <xdr:rowOff>127725</xdr:rowOff>
    </xdr:to>
    <xdr:cxnSp macro="">
      <xdr:nvCxnSpPr>
        <xdr:cNvPr id="254" name="直線コネクタ 253">
          <a:extLst>
            <a:ext uri="{FF2B5EF4-FFF2-40B4-BE49-F238E27FC236}">
              <a16:creationId xmlns:a16="http://schemas.microsoft.com/office/drawing/2014/main" xmlns="" id="{FE73555F-0CF5-4DB4-926B-D7A373389FAB}"/>
            </a:ext>
          </a:extLst>
        </xdr:cNvPr>
        <xdr:cNvCxnSpPr/>
      </xdr:nvCxnSpPr>
      <xdr:spPr>
        <a:xfrm>
          <a:off x="6972300" y="11100518"/>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60629</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xmlns="" id="{2AD062BC-A863-4968-A080-55017908F67B}"/>
            </a:ext>
          </a:extLst>
        </xdr:cNvPr>
        <xdr:cNvSpPr txBox="1"/>
      </xdr:nvSpPr>
      <xdr:spPr>
        <a:xfrm>
          <a:off x="9327095" y="106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65337</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xmlns="" id="{AA6C5C06-D686-402E-AF16-E674DAAAB480}"/>
            </a:ext>
          </a:extLst>
        </xdr:cNvPr>
        <xdr:cNvSpPr txBox="1"/>
      </xdr:nvSpPr>
      <xdr:spPr>
        <a:xfrm>
          <a:off x="8450795" y="106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61114</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xmlns="" id="{6960F386-78CC-4D8B-BDAC-F83D68BFF628}"/>
            </a:ext>
          </a:extLst>
        </xdr:cNvPr>
        <xdr:cNvSpPr txBox="1"/>
      </xdr:nvSpPr>
      <xdr:spPr>
        <a:xfrm>
          <a:off x="7561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71797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xmlns="" id="{E576B529-4FC1-4EB2-AACA-216673F14440}"/>
            </a:ext>
          </a:extLst>
        </xdr:cNvPr>
        <xdr:cNvSpPr txBox="1"/>
      </xdr:nvSpPr>
      <xdr:spPr>
        <a:xfrm>
          <a:off x="6672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169670</xdr:rowOff>
    </xdr:from>
    <xdr:ext cx="469744" cy="259045"/>
    <xdr:sp macro="" textlink="">
      <xdr:nvSpPr>
        <xdr:cNvPr id="259" name="n_1mainValue【橋りょう・トンネル】&#10;一人当たり有形固定資産（償却資産）額">
          <a:extLst>
            <a:ext uri="{FF2B5EF4-FFF2-40B4-BE49-F238E27FC236}">
              <a16:creationId xmlns:a16="http://schemas.microsoft.com/office/drawing/2014/main" xmlns="" id="{8C36FA51-73D4-41E7-81F6-2251459A0985}"/>
            </a:ext>
          </a:extLst>
        </xdr:cNvPr>
        <xdr:cNvSpPr txBox="1"/>
      </xdr:nvSpPr>
      <xdr:spPr>
        <a:xfrm>
          <a:off x="9391728" y="1114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169663</xdr:rowOff>
    </xdr:from>
    <xdr:ext cx="469744" cy="259045"/>
    <xdr:sp macro="" textlink="">
      <xdr:nvSpPr>
        <xdr:cNvPr id="260" name="n_2mainValue【橋りょう・トンネル】&#10;一人当たり有形固定資産（償却資産）額">
          <a:extLst>
            <a:ext uri="{FF2B5EF4-FFF2-40B4-BE49-F238E27FC236}">
              <a16:creationId xmlns:a16="http://schemas.microsoft.com/office/drawing/2014/main" xmlns="" id="{7E391B0E-979E-4588-8D8D-ADF2BED469FF}"/>
            </a:ext>
          </a:extLst>
        </xdr:cNvPr>
        <xdr:cNvSpPr txBox="1"/>
      </xdr:nvSpPr>
      <xdr:spPr>
        <a:xfrm>
          <a:off x="8515428" y="1114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169652</xdr:rowOff>
    </xdr:from>
    <xdr:ext cx="469744" cy="259045"/>
    <xdr:sp macro="" textlink="">
      <xdr:nvSpPr>
        <xdr:cNvPr id="261" name="n_3mainValue【橋りょう・トンネル】&#10;一人当たり有形固定資産（償却資産）額">
          <a:extLst>
            <a:ext uri="{FF2B5EF4-FFF2-40B4-BE49-F238E27FC236}">
              <a16:creationId xmlns:a16="http://schemas.microsoft.com/office/drawing/2014/main" xmlns="" id="{D71C5EC9-61C2-4BA5-BD09-4F1763E92AE4}"/>
            </a:ext>
          </a:extLst>
        </xdr:cNvPr>
        <xdr:cNvSpPr txBox="1"/>
      </xdr:nvSpPr>
      <xdr:spPr>
        <a:xfrm>
          <a:off x="7626428" y="1114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169645</xdr:rowOff>
    </xdr:from>
    <xdr:ext cx="469744" cy="259045"/>
    <xdr:sp macro="" textlink="">
      <xdr:nvSpPr>
        <xdr:cNvPr id="262" name="n_4mainValue【橋りょう・トンネル】&#10;一人当たり有形固定資産（償却資産）額">
          <a:extLst>
            <a:ext uri="{FF2B5EF4-FFF2-40B4-BE49-F238E27FC236}">
              <a16:creationId xmlns:a16="http://schemas.microsoft.com/office/drawing/2014/main" xmlns="" id="{019ED101-CAC7-4DFE-89EE-3579FA79C983}"/>
            </a:ext>
          </a:extLst>
        </xdr:cNvPr>
        <xdr:cNvSpPr txBox="1"/>
      </xdr:nvSpPr>
      <xdr:spPr>
        <a:xfrm>
          <a:off x="6737428" y="1114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xmlns="" id="{4243861C-F9CB-4D08-BC3B-B4045120868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xmlns="" id="{4E6BDD22-0B6A-4CDB-831C-8809DDFA931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xmlns="" id="{51C42E9E-DAB5-4B11-AB8B-0826C109CBD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xmlns="" id="{0050547C-3F4D-4F24-8433-FBBBC7E73F5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xmlns="" id="{24DE3982-DE50-4508-B434-640F663AD78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xmlns="" id="{C79B5836-B3B1-480C-BC2B-25B76B576DB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xmlns="" id="{B58F8CED-6DB7-40DB-9B89-F135A0095F3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xmlns="" id="{AF964A6F-089D-4F9B-98C6-527B8F29EC8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xmlns="" id="{E098399A-42B2-42BF-8C48-7611072DFEF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xmlns="" id="{907010FB-EC6F-42E7-803E-D2903FC3131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xmlns="" id="{EC32212C-B2F7-45D2-8534-1E9C41FC770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xmlns="" id="{C45CEBCE-A72C-4931-9969-3ABCDCD230C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xmlns="" id="{1674A8AC-0649-4AB1-9083-AD503D234B8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xmlns="" id="{49389182-E73B-47D3-A0E8-F7A02356E80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xmlns="" id="{A9EA8DB6-901C-45C1-9361-A7EB9294294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xmlns="" id="{65F0A4CD-2F06-404C-B1D6-967F6607869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xmlns="" id="{903FA35C-ED5D-4B66-B340-400E2B7F843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xmlns="" id="{D82EF84E-6744-400F-BE58-0FAA9F120AD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xmlns="" id="{A2E904BE-3373-41F9-9902-B800A7C619C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xmlns="" id="{23DBE38D-9B9D-4F58-B312-21229104A39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xmlns="" id="{849F3B8F-8D0B-433C-9232-7A0067CC412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xmlns="" id="{ADAEC289-70C2-4861-A58C-9236C27B61B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xmlns="" id="{3954B1FD-854A-4306-AC4D-744F69F160E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xmlns="" id="{FCDA1A14-8B99-4F8E-A52B-969F4F7F5C3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xmlns="" id="{DF6C0B4B-120F-4D00-8F18-5948FBDD0B0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xmlns="" id="{088FB15A-5EC4-4177-BF9E-FC231E0A8742}"/>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xmlns="" id="{B2F3F013-894C-4DDF-B143-9DB0341E66D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xmlns="" id="{21782C2B-3693-4ECB-B509-B80289A51DF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1" name="【公営住宅】&#10;有形固定資産減価償却率最大値テキスト">
          <a:extLst>
            <a:ext uri="{FF2B5EF4-FFF2-40B4-BE49-F238E27FC236}">
              <a16:creationId xmlns:a16="http://schemas.microsoft.com/office/drawing/2014/main" xmlns="" id="{7756226F-504C-4581-9CA2-A82539AB8F57}"/>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2" name="直線コネクタ 291">
          <a:extLst>
            <a:ext uri="{FF2B5EF4-FFF2-40B4-BE49-F238E27FC236}">
              <a16:creationId xmlns:a16="http://schemas.microsoft.com/office/drawing/2014/main" xmlns="" id="{916EA4DB-BA3D-4397-AEB2-C100A47EF778}"/>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75128</xdr:rowOff>
    </xdr:from>
    <xdr:ext cx="405111" cy="259045"/>
    <xdr:sp macro="" textlink="">
      <xdr:nvSpPr>
        <xdr:cNvPr id="293" name="【公営住宅】&#10;有形固定資産減価償却率平均値テキスト">
          <a:extLst>
            <a:ext uri="{FF2B5EF4-FFF2-40B4-BE49-F238E27FC236}">
              <a16:creationId xmlns:a16="http://schemas.microsoft.com/office/drawing/2014/main" xmlns="" id="{D1A61EB2-26DC-4D1B-9436-33D55ADD8733}"/>
            </a:ext>
          </a:extLst>
        </xdr:cNvPr>
        <xdr:cNvSpPr txBox="1"/>
      </xdr:nvSpPr>
      <xdr:spPr>
        <a:xfrm>
          <a:off x="4673600" y="14305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94" name="フローチャート: 判断 293">
          <a:extLst>
            <a:ext uri="{FF2B5EF4-FFF2-40B4-BE49-F238E27FC236}">
              <a16:creationId xmlns:a16="http://schemas.microsoft.com/office/drawing/2014/main" xmlns="" id="{AAD3F618-2A3D-4278-AB29-9AAA006695C7}"/>
            </a:ext>
          </a:extLst>
        </xdr:cNvPr>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77107</xdr:rowOff>
    </xdr:from>
    <xdr:to>
      <xdr:col>20</xdr:col>
      <xdr:colOff>38100</xdr:colOff>
      <xdr:row>84</xdr:row>
      <xdr:rowOff>7257</xdr:rowOff>
    </xdr:to>
    <xdr:sp macro="" textlink="">
      <xdr:nvSpPr>
        <xdr:cNvPr id="295" name="フローチャート: 判断 294">
          <a:extLst>
            <a:ext uri="{FF2B5EF4-FFF2-40B4-BE49-F238E27FC236}">
              <a16:creationId xmlns:a16="http://schemas.microsoft.com/office/drawing/2014/main" xmlns="" id="{4BC7C36D-DB3B-4E5C-8198-A8D0B19532E4}"/>
            </a:ext>
          </a:extLst>
        </xdr:cNvPr>
        <xdr:cNvSpPr/>
      </xdr:nvSpPr>
      <xdr:spPr>
        <a:xfrm>
          <a:off x="3746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108131</xdr:rowOff>
    </xdr:from>
    <xdr:to>
      <xdr:col>15</xdr:col>
      <xdr:colOff>101600</xdr:colOff>
      <xdr:row>84</xdr:row>
      <xdr:rowOff>38281</xdr:rowOff>
    </xdr:to>
    <xdr:sp macro="" textlink="">
      <xdr:nvSpPr>
        <xdr:cNvPr id="296" name="フローチャート: 判断 295">
          <a:extLst>
            <a:ext uri="{FF2B5EF4-FFF2-40B4-BE49-F238E27FC236}">
              <a16:creationId xmlns:a16="http://schemas.microsoft.com/office/drawing/2014/main" xmlns="" id="{38D4AD97-F16E-4E9A-8614-25648FA2F6FF}"/>
            </a:ext>
          </a:extLst>
        </xdr:cNvPr>
        <xdr:cNvSpPr/>
      </xdr:nvSpPr>
      <xdr:spPr>
        <a:xfrm>
          <a:off x="2857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111398</xdr:rowOff>
    </xdr:from>
    <xdr:to>
      <xdr:col>10</xdr:col>
      <xdr:colOff>165100</xdr:colOff>
      <xdr:row>84</xdr:row>
      <xdr:rowOff>41548</xdr:rowOff>
    </xdr:to>
    <xdr:sp macro="" textlink="">
      <xdr:nvSpPr>
        <xdr:cNvPr id="297" name="フローチャート: 判断 296">
          <a:extLst>
            <a:ext uri="{FF2B5EF4-FFF2-40B4-BE49-F238E27FC236}">
              <a16:creationId xmlns:a16="http://schemas.microsoft.com/office/drawing/2014/main" xmlns="" id="{F22DD987-E400-4E69-91F4-50F061C431C7}"/>
            </a:ext>
          </a:extLst>
        </xdr:cNvPr>
        <xdr:cNvSpPr/>
      </xdr:nvSpPr>
      <xdr:spPr>
        <a:xfrm>
          <a:off x="1968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98334</xdr:rowOff>
    </xdr:from>
    <xdr:to>
      <xdr:col>6</xdr:col>
      <xdr:colOff>38100</xdr:colOff>
      <xdr:row>84</xdr:row>
      <xdr:rowOff>28484</xdr:rowOff>
    </xdr:to>
    <xdr:sp macro="" textlink="">
      <xdr:nvSpPr>
        <xdr:cNvPr id="298" name="フローチャート: 判断 297">
          <a:extLst>
            <a:ext uri="{FF2B5EF4-FFF2-40B4-BE49-F238E27FC236}">
              <a16:creationId xmlns:a16="http://schemas.microsoft.com/office/drawing/2014/main" xmlns="" id="{ADA01F73-90A0-489A-BF3F-F620BAA8E991}"/>
            </a:ext>
          </a:extLst>
        </xdr:cNvPr>
        <xdr:cNvSpPr/>
      </xdr:nvSpPr>
      <xdr:spPr>
        <a:xfrm>
          <a:off x="1079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FA453084-2B42-408C-AFA4-0D54F48612E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9F5D26C9-5B11-4B27-BA98-0F4C89FD443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1208DC95-D67F-4BF2-AEBB-7F9F80BC279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C3671647-ECA1-45FC-A8C0-E40D5BD099B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BE69787C-346E-4F39-9960-ADE4D24E1D7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93436</xdr:rowOff>
    </xdr:from>
    <xdr:to>
      <xdr:col>24</xdr:col>
      <xdr:colOff>114300</xdr:colOff>
      <xdr:row>83</xdr:row>
      <xdr:rowOff>23586</xdr:rowOff>
    </xdr:to>
    <xdr:sp macro="" textlink="">
      <xdr:nvSpPr>
        <xdr:cNvPr id="304" name="楕円 303">
          <a:extLst>
            <a:ext uri="{FF2B5EF4-FFF2-40B4-BE49-F238E27FC236}">
              <a16:creationId xmlns:a16="http://schemas.microsoft.com/office/drawing/2014/main" xmlns="" id="{4F170DE3-C4DE-46C7-BEC5-70B4A09D2697}"/>
            </a:ext>
          </a:extLst>
        </xdr:cNvPr>
        <xdr:cNvSpPr/>
      </xdr:nvSpPr>
      <xdr:spPr>
        <a:xfrm>
          <a:off x="45847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116313</xdr:rowOff>
    </xdr:from>
    <xdr:ext cx="405111" cy="259045"/>
    <xdr:sp macro="" textlink="">
      <xdr:nvSpPr>
        <xdr:cNvPr id="305" name="【公営住宅】&#10;有形固定資産減価償却率該当値テキスト">
          <a:extLst>
            <a:ext uri="{FF2B5EF4-FFF2-40B4-BE49-F238E27FC236}">
              <a16:creationId xmlns:a16="http://schemas.microsoft.com/office/drawing/2014/main" xmlns="" id="{F8E23B1E-FB18-4F71-B5B4-519389A85742}"/>
            </a:ext>
          </a:extLst>
        </xdr:cNvPr>
        <xdr:cNvSpPr txBox="1"/>
      </xdr:nvSpPr>
      <xdr:spPr>
        <a:xfrm>
          <a:off x="4673600" y="1400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60779</xdr:rowOff>
    </xdr:from>
    <xdr:to>
      <xdr:col>20</xdr:col>
      <xdr:colOff>38100</xdr:colOff>
      <xdr:row>82</xdr:row>
      <xdr:rowOff>162379</xdr:rowOff>
    </xdr:to>
    <xdr:sp macro="" textlink="">
      <xdr:nvSpPr>
        <xdr:cNvPr id="306" name="楕円 305">
          <a:extLst>
            <a:ext uri="{FF2B5EF4-FFF2-40B4-BE49-F238E27FC236}">
              <a16:creationId xmlns:a16="http://schemas.microsoft.com/office/drawing/2014/main" xmlns="" id="{6AE0A2A9-5B75-4C94-830E-A22EE2F738B0}"/>
            </a:ext>
          </a:extLst>
        </xdr:cNvPr>
        <xdr:cNvSpPr/>
      </xdr:nvSpPr>
      <xdr:spPr>
        <a:xfrm>
          <a:off x="3746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111579</xdr:rowOff>
    </xdr:from>
    <xdr:to>
      <xdr:col>24</xdr:col>
      <xdr:colOff>63500</xdr:colOff>
      <xdr:row>82</xdr:row>
      <xdr:rowOff>144236</xdr:rowOff>
    </xdr:to>
    <xdr:cxnSp macro="">
      <xdr:nvCxnSpPr>
        <xdr:cNvPr id="307" name="直線コネクタ 306">
          <a:extLst>
            <a:ext uri="{FF2B5EF4-FFF2-40B4-BE49-F238E27FC236}">
              <a16:creationId xmlns:a16="http://schemas.microsoft.com/office/drawing/2014/main" xmlns="" id="{FB8E67CC-3717-4D28-BBBB-3A026C0223B2}"/>
            </a:ext>
          </a:extLst>
        </xdr:cNvPr>
        <xdr:cNvCxnSpPr/>
      </xdr:nvCxnSpPr>
      <xdr:spPr>
        <a:xfrm>
          <a:off x="3797300" y="1417047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28121</xdr:rowOff>
    </xdr:from>
    <xdr:to>
      <xdr:col>15</xdr:col>
      <xdr:colOff>101600</xdr:colOff>
      <xdr:row>82</xdr:row>
      <xdr:rowOff>129721</xdr:rowOff>
    </xdr:to>
    <xdr:sp macro="" textlink="">
      <xdr:nvSpPr>
        <xdr:cNvPr id="308" name="楕円 307">
          <a:extLst>
            <a:ext uri="{FF2B5EF4-FFF2-40B4-BE49-F238E27FC236}">
              <a16:creationId xmlns:a16="http://schemas.microsoft.com/office/drawing/2014/main" xmlns="" id="{6E271BA8-275B-4690-8A8E-D2CF2219EEC0}"/>
            </a:ext>
          </a:extLst>
        </xdr:cNvPr>
        <xdr:cNvSpPr/>
      </xdr:nvSpPr>
      <xdr:spPr>
        <a:xfrm>
          <a:off x="2857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78921</xdr:rowOff>
    </xdr:from>
    <xdr:to>
      <xdr:col>19</xdr:col>
      <xdr:colOff>177800</xdr:colOff>
      <xdr:row>82</xdr:row>
      <xdr:rowOff>111579</xdr:rowOff>
    </xdr:to>
    <xdr:cxnSp macro="">
      <xdr:nvCxnSpPr>
        <xdr:cNvPr id="309" name="直線コネクタ 308">
          <a:extLst>
            <a:ext uri="{FF2B5EF4-FFF2-40B4-BE49-F238E27FC236}">
              <a16:creationId xmlns:a16="http://schemas.microsoft.com/office/drawing/2014/main" xmlns="" id="{D2F9B3A5-F658-4B2C-B03C-D8816318488E}"/>
            </a:ext>
          </a:extLst>
        </xdr:cNvPr>
        <xdr:cNvCxnSpPr/>
      </xdr:nvCxnSpPr>
      <xdr:spPr>
        <a:xfrm>
          <a:off x="2908300" y="141378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165281</xdr:rowOff>
    </xdr:from>
    <xdr:to>
      <xdr:col>10</xdr:col>
      <xdr:colOff>165100</xdr:colOff>
      <xdr:row>82</xdr:row>
      <xdr:rowOff>95431</xdr:rowOff>
    </xdr:to>
    <xdr:sp macro="" textlink="">
      <xdr:nvSpPr>
        <xdr:cNvPr id="310" name="楕円 309">
          <a:extLst>
            <a:ext uri="{FF2B5EF4-FFF2-40B4-BE49-F238E27FC236}">
              <a16:creationId xmlns:a16="http://schemas.microsoft.com/office/drawing/2014/main" xmlns="" id="{9F63C4C5-51B8-474B-9B85-729401322ED5}"/>
            </a:ext>
          </a:extLst>
        </xdr:cNvPr>
        <xdr:cNvSpPr/>
      </xdr:nvSpPr>
      <xdr:spPr>
        <a:xfrm>
          <a:off x="1968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44631</xdr:rowOff>
    </xdr:from>
    <xdr:to>
      <xdr:col>15</xdr:col>
      <xdr:colOff>50800</xdr:colOff>
      <xdr:row>82</xdr:row>
      <xdr:rowOff>78921</xdr:rowOff>
    </xdr:to>
    <xdr:cxnSp macro="">
      <xdr:nvCxnSpPr>
        <xdr:cNvPr id="311" name="直線コネクタ 310">
          <a:extLst>
            <a:ext uri="{FF2B5EF4-FFF2-40B4-BE49-F238E27FC236}">
              <a16:creationId xmlns:a16="http://schemas.microsoft.com/office/drawing/2014/main" xmlns="" id="{619AD159-66D8-44F0-9F9B-B1BA6E114AD8}"/>
            </a:ext>
          </a:extLst>
        </xdr:cNvPr>
        <xdr:cNvCxnSpPr/>
      </xdr:nvCxnSpPr>
      <xdr:spPr>
        <a:xfrm>
          <a:off x="2019300" y="1410353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132624</xdr:rowOff>
    </xdr:from>
    <xdr:to>
      <xdr:col>6</xdr:col>
      <xdr:colOff>38100</xdr:colOff>
      <xdr:row>82</xdr:row>
      <xdr:rowOff>62774</xdr:rowOff>
    </xdr:to>
    <xdr:sp macro="" textlink="">
      <xdr:nvSpPr>
        <xdr:cNvPr id="312" name="楕円 311">
          <a:extLst>
            <a:ext uri="{FF2B5EF4-FFF2-40B4-BE49-F238E27FC236}">
              <a16:creationId xmlns:a16="http://schemas.microsoft.com/office/drawing/2014/main" xmlns="" id="{370EAED4-0229-42C2-985D-D77C4AEC0868}"/>
            </a:ext>
          </a:extLst>
        </xdr:cNvPr>
        <xdr:cNvSpPr/>
      </xdr:nvSpPr>
      <xdr:spPr>
        <a:xfrm>
          <a:off x="1079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11974</xdr:rowOff>
    </xdr:from>
    <xdr:to>
      <xdr:col>10</xdr:col>
      <xdr:colOff>114300</xdr:colOff>
      <xdr:row>82</xdr:row>
      <xdr:rowOff>44631</xdr:rowOff>
    </xdr:to>
    <xdr:cxnSp macro="">
      <xdr:nvCxnSpPr>
        <xdr:cNvPr id="313" name="直線コネクタ 312">
          <a:extLst>
            <a:ext uri="{FF2B5EF4-FFF2-40B4-BE49-F238E27FC236}">
              <a16:creationId xmlns:a16="http://schemas.microsoft.com/office/drawing/2014/main" xmlns="" id="{5642C093-BD76-4F12-86A4-B7F5BD6AF5A2}"/>
            </a:ext>
          </a:extLst>
        </xdr:cNvPr>
        <xdr:cNvCxnSpPr/>
      </xdr:nvCxnSpPr>
      <xdr:spPr>
        <a:xfrm>
          <a:off x="1130300" y="140708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169834</xdr:rowOff>
    </xdr:from>
    <xdr:ext cx="405111" cy="259045"/>
    <xdr:sp macro="" textlink="">
      <xdr:nvSpPr>
        <xdr:cNvPr id="314" name="n_1aveValue【公営住宅】&#10;有形固定資産減価償却率">
          <a:extLst>
            <a:ext uri="{FF2B5EF4-FFF2-40B4-BE49-F238E27FC236}">
              <a16:creationId xmlns:a16="http://schemas.microsoft.com/office/drawing/2014/main" xmlns="" id="{6C915791-E8F3-4B05-AE45-6214C7687D47}"/>
            </a:ext>
          </a:extLst>
        </xdr:cNvPr>
        <xdr:cNvSpPr txBox="1"/>
      </xdr:nvSpPr>
      <xdr:spPr>
        <a:xfrm>
          <a:off x="3582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29408</xdr:rowOff>
    </xdr:from>
    <xdr:ext cx="405111" cy="259045"/>
    <xdr:sp macro="" textlink="">
      <xdr:nvSpPr>
        <xdr:cNvPr id="315" name="n_2aveValue【公営住宅】&#10;有形固定資産減価償却率">
          <a:extLst>
            <a:ext uri="{FF2B5EF4-FFF2-40B4-BE49-F238E27FC236}">
              <a16:creationId xmlns:a16="http://schemas.microsoft.com/office/drawing/2014/main" xmlns="" id="{512BA08B-E919-4AAA-B00A-95A875C3B3BA}"/>
            </a:ext>
          </a:extLst>
        </xdr:cNvPr>
        <xdr:cNvSpPr txBox="1"/>
      </xdr:nvSpPr>
      <xdr:spPr>
        <a:xfrm>
          <a:off x="2705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32675</xdr:rowOff>
    </xdr:from>
    <xdr:ext cx="405111" cy="259045"/>
    <xdr:sp macro="" textlink="">
      <xdr:nvSpPr>
        <xdr:cNvPr id="316" name="n_3aveValue【公営住宅】&#10;有形固定資産減価償却率">
          <a:extLst>
            <a:ext uri="{FF2B5EF4-FFF2-40B4-BE49-F238E27FC236}">
              <a16:creationId xmlns:a16="http://schemas.microsoft.com/office/drawing/2014/main" xmlns="" id="{5AD65BD7-F6C6-4767-95FC-DD9D184022B0}"/>
            </a:ext>
          </a:extLst>
        </xdr:cNvPr>
        <xdr:cNvSpPr txBox="1"/>
      </xdr:nvSpPr>
      <xdr:spPr>
        <a:xfrm>
          <a:off x="1816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19611</xdr:rowOff>
    </xdr:from>
    <xdr:ext cx="405111" cy="259045"/>
    <xdr:sp macro="" textlink="">
      <xdr:nvSpPr>
        <xdr:cNvPr id="317" name="n_4aveValue【公営住宅】&#10;有形固定資産減価償却率">
          <a:extLst>
            <a:ext uri="{FF2B5EF4-FFF2-40B4-BE49-F238E27FC236}">
              <a16:creationId xmlns:a16="http://schemas.microsoft.com/office/drawing/2014/main" xmlns="" id="{159AE6BE-E9FE-4D62-8891-580BD9DA7990}"/>
            </a:ext>
          </a:extLst>
        </xdr:cNvPr>
        <xdr:cNvSpPr txBox="1"/>
      </xdr:nvSpPr>
      <xdr:spPr>
        <a:xfrm>
          <a:off x="927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7456</xdr:rowOff>
    </xdr:from>
    <xdr:ext cx="405111" cy="259045"/>
    <xdr:sp macro="" textlink="">
      <xdr:nvSpPr>
        <xdr:cNvPr id="318" name="n_1mainValue【公営住宅】&#10;有形固定資産減価償却率">
          <a:extLst>
            <a:ext uri="{FF2B5EF4-FFF2-40B4-BE49-F238E27FC236}">
              <a16:creationId xmlns:a16="http://schemas.microsoft.com/office/drawing/2014/main" xmlns="" id="{7B501CCF-323D-4798-8196-3763D74B5441}"/>
            </a:ext>
          </a:extLst>
        </xdr:cNvPr>
        <xdr:cNvSpPr txBox="1"/>
      </xdr:nvSpPr>
      <xdr:spPr>
        <a:xfrm>
          <a:off x="35820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146248</xdr:rowOff>
    </xdr:from>
    <xdr:ext cx="405111" cy="259045"/>
    <xdr:sp macro="" textlink="">
      <xdr:nvSpPr>
        <xdr:cNvPr id="319" name="n_2mainValue【公営住宅】&#10;有形固定資産減価償却率">
          <a:extLst>
            <a:ext uri="{FF2B5EF4-FFF2-40B4-BE49-F238E27FC236}">
              <a16:creationId xmlns:a16="http://schemas.microsoft.com/office/drawing/2014/main" xmlns="" id="{3CDD2245-6407-44DD-ABB7-A82BF0E3704C}"/>
            </a:ext>
          </a:extLst>
        </xdr:cNvPr>
        <xdr:cNvSpPr txBox="1"/>
      </xdr:nvSpPr>
      <xdr:spPr>
        <a:xfrm>
          <a:off x="27057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111958</xdr:rowOff>
    </xdr:from>
    <xdr:ext cx="405111" cy="259045"/>
    <xdr:sp macro="" textlink="">
      <xdr:nvSpPr>
        <xdr:cNvPr id="320" name="n_3mainValue【公営住宅】&#10;有形固定資産減価償却率">
          <a:extLst>
            <a:ext uri="{FF2B5EF4-FFF2-40B4-BE49-F238E27FC236}">
              <a16:creationId xmlns:a16="http://schemas.microsoft.com/office/drawing/2014/main" xmlns="" id="{A308AD52-4B2F-495E-91B7-07C8897EC2EE}"/>
            </a:ext>
          </a:extLst>
        </xdr:cNvPr>
        <xdr:cNvSpPr txBox="1"/>
      </xdr:nvSpPr>
      <xdr:spPr>
        <a:xfrm>
          <a:off x="181674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79301</xdr:rowOff>
    </xdr:from>
    <xdr:ext cx="405111" cy="259045"/>
    <xdr:sp macro="" textlink="">
      <xdr:nvSpPr>
        <xdr:cNvPr id="321" name="n_4mainValue【公営住宅】&#10;有形固定資産減価償却率">
          <a:extLst>
            <a:ext uri="{FF2B5EF4-FFF2-40B4-BE49-F238E27FC236}">
              <a16:creationId xmlns:a16="http://schemas.microsoft.com/office/drawing/2014/main" xmlns="" id="{52EC9055-A822-447C-B12E-320DAE1CC148}"/>
            </a:ext>
          </a:extLst>
        </xdr:cNvPr>
        <xdr:cNvSpPr txBox="1"/>
      </xdr:nvSpPr>
      <xdr:spPr>
        <a:xfrm>
          <a:off x="9277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xmlns="" id="{3EE62246-B9E5-4FE2-8C15-FA919E495C1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xmlns="" id="{35C28F53-2111-4D89-9E1E-63CC297EAB0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xmlns="" id="{09105676-B903-41C9-AC4C-E8C162863A6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xmlns="" id="{DED72E88-0476-474C-9DC8-F26760D8C47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xmlns="" id="{01194C57-26CD-4856-9DFA-3BC2B529C0B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xmlns="" id="{04DA6A69-895D-4528-8CCB-A54F8D11DB6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xmlns="" id="{B6D9FCDD-7E79-412A-A447-A4787E64CF1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xmlns="" id="{9135B8AD-9C35-4079-9C28-8AD4669FD28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xmlns="" id="{5FF33CA1-FE60-4E47-B8C3-34AF3E545ED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xmlns="" id="{D976F2AE-2164-4FDA-A0CB-A7C912F92C4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xmlns="" id="{5E9C101E-33FD-43F0-9A8C-BB8BABAE06B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xmlns="" id="{A50AE606-0DB4-4254-889C-5F26CE7EE26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xmlns="" id="{87407922-7A95-47DB-BD30-1D671C22F5D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xmlns="" id="{47DABDDB-93CB-42B7-9221-41CDCB68398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xmlns="" id="{1848DA4D-36F6-4EFD-B50B-7F64E33873E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xmlns="" id="{8B4FD923-5B6C-4907-8AFC-87EAE6C59D8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xmlns="" id="{24F49C78-8424-41D0-B880-B2812AAC04B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xmlns="" id="{AF7E196C-82E3-4939-8CBD-A4A9BA375BC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xmlns="" id="{C5C6B2DC-C2CF-4587-B8BD-1D0031B8485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xmlns="" id="{9A5F6554-1E9A-4DCE-9A2C-76FF4F6C132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1FB47E06-4C70-4266-8761-69149D099C8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xmlns="" id="{1A919B5C-6198-42C6-9688-0D6B4C97698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xmlns="" id="{BD51FEAB-05AF-486C-9294-D301BB5A47F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45" name="直線コネクタ 344">
          <a:extLst>
            <a:ext uri="{FF2B5EF4-FFF2-40B4-BE49-F238E27FC236}">
              <a16:creationId xmlns:a16="http://schemas.microsoft.com/office/drawing/2014/main" xmlns="" id="{B8356185-1A30-46D9-9723-5324A0A7B2E2}"/>
            </a:ext>
          </a:extLst>
        </xdr:cNvPr>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46" name="【公営住宅】&#10;一人当たり面積最小値テキスト">
          <a:extLst>
            <a:ext uri="{FF2B5EF4-FFF2-40B4-BE49-F238E27FC236}">
              <a16:creationId xmlns:a16="http://schemas.microsoft.com/office/drawing/2014/main" xmlns="" id="{79093C9C-3252-4009-900F-540D15DE8BB9}"/>
            </a:ext>
          </a:extLst>
        </xdr:cNvPr>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47" name="直線コネクタ 346">
          <a:extLst>
            <a:ext uri="{FF2B5EF4-FFF2-40B4-BE49-F238E27FC236}">
              <a16:creationId xmlns:a16="http://schemas.microsoft.com/office/drawing/2014/main" xmlns="" id="{63F886D9-11DA-4A59-B710-DCFC67A5E8D7}"/>
            </a:ext>
          </a:extLst>
        </xdr:cNvPr>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48" name="【公営住宅】&#10;一人当たり面積最大値テキスト">
          <a:extLst>
            <a:ext uri="{FF2B5EF4-FFF2-40B4-BE49-F238E27FC236}">
              <a16:creationId xmlns:a16="http://schemas.microsoft.com/office/drawing/2014/main" xmlns="" id="{97CF7864-0286-41DA-B8A6-C2DF7E4D77A8}"/>
            </a:ext>
          </a:extLst>
        </xdr:cNvPr>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49" name="直線コネクタ 348">
          <a:extLst>
            <a:ext uri="{FF2B5EF4-FFF2-40B4-BE49-F238E27FC236}">
              <a16:creationId xmlns:a16="http://schemas.microsoft.com/office/drawing/2014/main" xmlns="" id="{2F9E132C-4857-43F2-9754-29212A49415E}"/>
            </a:ext>
          </a:extLst>
        </xdr:cNvPr>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132478</xdr:rowOff>
    </xdr:from>
    <xdr:ext cx="469744" cy="259045"/>
    <xdr:sp macro="" textlink="">
      <xdr:nvSpPr>
        <xdr:cNvPr id="350" name="【公営住宅】&#10;一人当たり面積平均値テキスト">
          <a:extLst>
            <a:ext uri="{FF2B5EF4-FFF2-40B4-BE49-F238E27FC236}">
              <a16:creationId xmlns:a16="http://schemas.microsoft.com/office/drawing/2014/main" xmlns="" id="{0B0B390E-9278-4A51-98E5-9BA33746546E}"/>
            </a:ext>
          </a:extLst>
        </xdr:cNvPr>
        <xdr:cNvSpPr txBox="1"/>
      </xdr:nvSpPr>
      <xdr:spPr>
        <a:xfrm>
          <a:off x="10515600" y="1419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51" name="フローチャート: 判断 350">
          <a:extLst>
            <a:ext uri="{FF2B5EF4-FFF2-40B4-BE49-F238E27FC236}">
              <a16:creationId xmlns:a16="http://schemas.microsoft.com/office/drawing/2014/main" xmlns="" id="{3551D78D-09F1-4045-8EB2-1ACE3EBD8BAF}"/>
            </a:ext>
          </a:extLst>
        </xdr:cNvPr>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140843</xdr:rowOff>
    </xdr:from>
    <xdr:to>
      <xdr:col>50</xdr:col>
      <xdr:colOff>165100</xdr:colOff>
      <xdr:row>84</xdr:row>
      <xdr:rowOff>70993</xdr:rowOff>
    </xdr:to>
    <xdr:sp macro="" textlink="">
      <xdr:nvSpPr>
        <xdr:cNvPr id="352" name="フローチャート: 判断 351">
          <a:extLst>
            <a:ext uri="{FF2B5EF4-FFF2-40B4-BE49-F238E27FC236}">
              <a16:creationId xmlns:a16="http://schemas.microsoft.com/office/drawing/2014/main" xmlns="" id="{D1C56A18-F5FC-42CE-A18C-1D149582D8CD}"/>
            </a:ext>
          </a:extLst>
        </xdr:cNvPr>
        <xdr:cNvSpPr/>
      </xdr:nvSpPr>
      <xdr:spPr>
        <a:xfrm>
          <a:off x="9588500" y="143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84455</xdr:rowOff>
    </xdr:from>
    <xdr:to>
      <xdr:col>46</xdr:col>
      <xdr:colOff>38100</xdr:colOff>
      <xdr:row>84</xdr:row>
      <xdr:rowOff>14605</xdr:rowOff>
    </xdr:to>
    <xdr:sp macro="" textlink="">
      <xdr:nvSpPr>
        <xdr:cNvPr id="353" name="フローチャート: 判断 352">
          <a:extLst>
            <a:ext uri="{FF2B5EF4-FFF2-40B4-BE49-F238E27FC236}">
              <a16:creationId xmlns:a16="http://schemas.microsoft.com/office/drawing/2014/main" xmlns="" id="{666D7BEB-3319-446C-A188-F1A372572881}"/>
            </a:ext>
          </a:extLst>
        </xdr:cNvPr>
        <xdr:cNvSpPr/>
      </xdr:nvSpPr>
      <xdr:spPr>
        <a:xfrm>
          <a:off x="8699500" y="1431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106935</xdr:rowOff>
    </xdr:from>
    <xdr:to>
      <xdr:col>41</xdr:col>
      <xdr:colOff>101600</xdr:colOff>
      <xdr:row>84</xdr:row>
      <xdr:rowOff>37085</xdr:rowOff>
    </xdr:to>
    <xdr:sp macro="" textlink="">
      <xdr:nvSpPr>
        <xdr:cNvPr id="354" name="フローチャート: 判断 353">
          <a:extLst>
            <a:ext uri="{FF2B5EF4-FFF2-40B4-BE49-F238E27FC236}">
              <a16:creationId xmlns:a16="http://schemas.microsoft.com/office/drawing/2014/main" xmlns="" id="{3062367B-821F-4189-826D-2ED06764E7A0}"/>
            </a:ext>
          </a:extLst>
        </xdr:cNvPr>
        <xdr:cNvSpPr/>
      </xdr:nvSpPr>
      <xdr:spPr>
        <a:xfrm>
          <a:off x="7810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66929</xdr:rowOff>
    </xdr:from>
    <xdr:to>
      <xdr:col>36</xdr:col>
      <xdr:colOff>165100</xdr:colOff>
      <xdr:row>83</xdr:row>
      <xdr:rowOff>168529</xdr:rowOff>
    </xdr:to>
    <xdr:sp macro="" textlink="">
      <xdr:nvSpPr>
        <xdr:cNvPr id="355" name="フローチャート: 判断 354">
          <a:extLst>
            <a:ext uri="{FF2B5EF4-FFF2-40B4-BE49-F238E27FC236}">
              <a16:creationId xmlns:a16="http://schemas.microsoft.com/office/drawing/2014/main" xmlns="" id="{84ACA4E2-2F51-4404-A80C-51902DB6EECA}"/>
            </a:ext>
          </a:extLst>
        </xdr:cNvPr>
        <xdr:cNvSpPr/>
      </xdr:nvSpPr>
      <xdr:spPr>
        <a:xfrm>
          <a:off x="6921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492073FF-20EE-4E58-9750-84EBAEB397D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9C7C0CAB-DABE-4A4F-9903-5A00996D81A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93164A41-DC06-4D0B-BBF8-C1782535130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1CA68EAB-80FD-4E30-B90D-4E1B1E50328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1F5B7D92-4AD7-4BD3-BEE0-E771DAC3E8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26924</xdr:rowOff>
    </xdr:from>
    <xdr:to>
      <xdr:col>55</xdr:col>
      <xdr:colOff>50800</xdr:colOff>
      <xdr:row>86</xdr:row>
      <xdr:rowOff>128524</xdr:rowOff>
    </xdr:to>
    <xdr:sp macro="" textlink="">
      <xdr:nvSpPr>
        <xdr:cNvPr id="361" name="楕円 360">
          <a:extLst>
            <a:ext uri="{FF2B5EF4-FFF2-40B4-BE49-F238E27FC236}">
              <a16:creationId xmlns:a16="http://schemas.microsoft.com/office/drawing/2014/main" xmlns="" id="{6193DE42-A130-468F-BB2C-56C3CEAFAD2F}"/>
            </a:ext>
          </a:extLst>
        </xdr:cNvPr>
        <xdr:cNvSpPr/>
      </xdr:nvSpPr>
      <xdr:spPr>
        <a:xfrm>
          <a:off x="10426700" y="1477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113301</xdr:rowOff>
    </xdr:from>
    <xdr:ext cx="469744" cy="259045"/>
    <xdr:sp macro="" textlink="">
      <xdr:nvSpPr>
        <xdr:cNvPr id="362" name="【公営住宅】&#10;一人当たり面積該当値テキスト">
          <a:extLst>
            <a:ext uri="{FF2B5EF4-FFF2-40B4-BE49-F238E27FC236}">
              <a16:creationId xmlns:a16="http://schemas.microsoft.com/office/drawing/2014/main" xmlns="" id="{DE36520A-6055-4958-8B0B-C6FB635D8CE1}"/>
            </a:ext>
          </a:extLst>
        </xdr:cNvPr>
        <xdr:cNvSpPr txBox="1"/>
      </xdr:nvSpPr>
      <xdr:spPr>
        <a:xfrm>
          <a:off x="10515600" y="1468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27305</xdr:rowOff>
    </xdr:from>
    <xdr:to>
      <xdr:col>50</xdr:col>
      <xdr:colOff>165100</xdr:colOff>
      <xdr:row>86</xdr:row>
      <xdr:rowOff>128905</xdr:rowOff>
    </xdr:to>
    <xdr:sp macro="" textlink="">
      <xdr:nvSpPr>
        <xdr:cNvPr id="363" name="楕円 362">
          <a:extLst>
            <a:ext uri="{FF2B5EF4-FFF2-40B4-BE49-F238E27FC236}">
              <a16:creationId xmlns:a16="http://schemas.microsoft.com/office/drawing/2014/main" xmlns="" id="{1DE58461-E66E-4C71-A7CE-0CF9FF6EEDDB}"/>
            </a:ext>
          </a:extLst>
        </xdr:cNvPr>
        <xdr:cNvSpPr/>
      </xdr:nvSpPr>
      <xdr:spPr>
        <a:xfrm>
          <a:off x="95885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77724</xdr:rowOff>
    </xdr:from>
    <xdr:to>
      <xdr:col>55</xdr:col>
      <xdr:colOff>0</xdr:colOff>
      <xdr:row>86</xdr:row>
      <xdr:rowOff>78105</xdr:rowOff>
    </xdr:to>
    <xdr:cxnSp macro="">
      <xdr:nvCxnSpPr>
        <xdr:cNvPr id="364" name="直線コネクタ 363">
          <a:extLst>
            <a:ext uri="{FF2B5EF4-FFF2-40B4-BE49-F238E27FC236}">
              <a16:creationId xmlns:a16="http://schemas.microsoft.com/office/drawing/2014/main" xmlns="" id="{646EFCC6-410E-42B9-95AD-E7BB880A584B}"/>
            </a:ext>
          </a:extLst>
        </xdr:cNvPr>
        <xdr:cNvCxnSpPr/>
      </xdr:nvCxnSpPr>
      <xdr:spPr>
        <a:xfrm flipV="1">
          <a:off x="9639300" y="1482242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26924</xdr:rowOff>
    </xdr:from>
    <xdr:to>
      <xdr:col>46</xdr:col>
      <xdr:colOff>38100</xdr:colOff>
      <xdr:row>86</xdr:row>
      <xdr:rowOff>128524</xdr:rowOff>
    </xdr:to>
    <xdr:sp macro="" textlink="">
      <xdr:nvSpPr>
        <xdr:cNvPr id="365" name="楕円 364">
          <a:extLst>
            <a:ext uri="{FF2B5EF4-FFF2-40B4-BE49-F238E27FC236}">
              <a16:creationId xmlns:a16="http://schemas.microsoft.com/office/drawing/2014/main" xmlns="" id="{8C78B858-7CB2-4DE9-A90E-416B29B9F629}"/>
            </a:ext>
          </a:extLst>
        </xdr:cNvPr>
        <xdr:cNvSpPr/>
      </xdr:nvSpPr>
      <xdr:spPr>
        <a:xfrm>
          <a:off x="8699500" y="1477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77724</xdr:rowOff>
    </xdr:from>
    <xdr:to>
      <xdr:col>50</xdr:col>
      <xdr:colOff>114300</xdr:colOff>
      <xdr:row>86</xdr:row>
      <xdr:rowOff>78105</xdr:rowOff>
    </xdr:to>
    <xdr:cxnSp macro="">
      <xdr:nvCxnSpPr>
        <xdr:cNvPr id="366" name="直線コネクタ 365">
          <a:extLst>
            <a:ext uri="{FF2B5EF4-FFF2-40B4-BE49-F238E27FC236}">
              <a16:creationId xmlns:a16="http://schemas.microsoft.com/office/drawing/2014/main" xmlns="" id="{9693AE5B-DEBA-4C1E-A045-3E2544890162}"/>
            </a:ext>
          </a:extLst>
        </xdr:cNvPr>
        <xdr:cNvCxnSpPr/>
      </xdr:nvCxnSpPr>
      <xdr:spPr>
        <a:xfrm>
          <a:off x="8750300" y="1482242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26924</xdr:rowOff>
    </xdr:from>
    <xdr:to>
      <xdr:col>41</xdr:col>
      <xdr:colOff>101600</xdr:colOff>
      <xdr:row>86</xdr:row>
      <xdr:rowOff>128524</xdr:rowOff>
    </xdr:to>
    <xdr:sp macro="" textlink="">
      <xdr:nvSpPr>
        <xdr:cNvPr id="367" name="楕円 366">
          <a:extLst>
            <a:ext uri="{FF2B5EF4-FFF2-40B4-BE49-F238E27FC236}">
              <a16:creationId xmlns:a16="http://schemas.microsoft.com/office/drawing/2014/main" xmlns="" id="{54FB0C23-7680-4FFB-B4CC-4BF56F1470E9}"/>
            </a:ext>
          </a:extLst>
        </xdr:cNvPr>
        <xdr:cNvSpPr/>
      </xdr:nvSpPr>
      <xdr:spPr>
        <a:xfrm>
          <a:off x="7810500" y="1477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77724</xdr:rowOff>
    </xdr:from>
    <xdr:to>
      <xdr:col>45</xdr:col>
      <xdr:colOff>177800</xdr:colOff>
      <xdr:row>86</xdr:row>
      <xdr:rowOff>77724</xdr:rowOff>
    </xdr:to>
    <xdr:cxnSp macro="">
      <xdr:nvCxnSpPr>
        <xdr:cNvPr id="368" name="直線コネクタ 367">
          <a:extLst>
            <a:ext uri="{FF2B5EF4-FFF2-40B4-BE49-F238E27FC236}">
              <a16:creationId xmlns:a16="http://schemas.microsoft.com/office/drawing/2014/main" xmlns="" id="{15595AD2-C241-4A39-BB3E-8F9EBD57402F}"/>
            </a:ext>
          </a:extLst>
        </xdr:cNvPr>
        <xdr:cNvCxnSpPr/>
      </xdr:nvCxnSpPr>
      <xdr:spPr>
        <a:xfrm>
          <a:off x="7861300" y="14822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26924</xdr:rowOff>
    </xdr:from>
    <xdr:to>
      <xdr:col>36</xdr:col>
      <xdr:colOff>165100</xdr:colOff>
      <xdr:row>86</xdr:row>
      <xdr:rowOff>128524</xdr:rowOff>
    </xdr:to>
    <xdr:sp macro="" textlink="">
      <xdr:nvSpPr>
        <xdr:cNvPr id="369" name="楕円 368">
          <a:extLst>
            <a:ext uri="{FF2B5EF4-FFF2-40B4-BE49-F238E27FC236}">
              <a16:creationId xmlns:a16="http://schemas.microsoft.com/office/drawing/2014/main" xmlns="" id="{9BC3E5E9-7950-49D3-AA53-D285978EE86F}"/>
            </a:ext>
          </a:extLst>
        </xdr:cNvPr>
        <xdr:cNvSpPr/>
      </xdr:nvSpPr>
      <xdr:spPr>
        <a:xfrm>
          <a:off x="6921500" y="1477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77724</xdr:rowOff>
    </xdr:from>
    <xdr:to>
      <xdr:col>41</xdr:col>
      <xdr:colOff>50800</xdr:colOff>
      <xdr:row>86</xdr:row>
      <xdr:rowOff>77724</xdr:rowOff>
    </xdr:to>
    <xdr:cxnSp macro="">
      <xdr:nvCxnSpPr>
        <xdr:cNvPr id="370" name="直線コネクタ 369">
          <a:extLst>
            <a:ext uri="{FF2B5EF4-FFF2-40B4-BE49-F238E27FC236}">
              <a16:creationId xmlns:a16="http://schemas.microsoft.com/office/drawing/2014/main" xmlns="" id="{17B362E6-2AA2-4681-978A-BF6E51669B5F}"/>
            </a:ext>
          </a:extLst>
        </xdr:cNvPr>
        <xdr:cNvCxnSpPr/>
      </xdr:nvCxnSpPr>
      <xdr:spPr>
        <a:xfrm>
          <a:off x="6972300" y="14822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87520</xdr:rowOff>
    </xdr:from>
    <xdr:ext cx="469744" cy="259045"/>
    <xdr:sp macro="" textlink="">
      <xdr:nvSpPr>
        <xdr:cNvPr id="371" name="n_1aveValue【公営住宅】&#10;一人当たり面積">
          <a:extLst>
            <a:ext uri="{FF2B5EF4-FFF2-40B4-BE49-F238E27FC236}">
              <a16:creationId xmlns:a16="http://schemas.microsoft.com/office/drawing/2014/main" xmlns="" id="{BD635597-899E-4D17-933C-D47AB94EEAC1}"/>
            </a:ext>
          </a:extLst>
        </xdr:cNvPr>
        <xdr:cNvSpPr txBox="1"/>
      </xdr:nvSpPr>
      <xdr:spPr>
        <a:xfrm>
          <a:off x="9391727" y="141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31132</xdr:rowOff>
    </xdr:from>
    <xdr:ext cx="469744" cy="259045"/>
    <xdr:sp macro="" textlink="">
      <xdr:nvSpPr>
        <xdr:cNvPr id="372" name="n_2aveValue【公営住宅】&#10;一人当たり面積">
          <a:extLst>
            <a:ext uri="{FF2B5EF4-FFF2-40B4-BE49-F238E27FC236}">
              <a16:creationId xmlns:a16="http://schemas.microsoft.com/office/drawing/2014/main" xmlns="" id="{328299EF-68B2-4407-ACA3-3F81F446DF2F}"/>
            </a:ext>
          </a:extLst>
        </xdr:cNvPr>
        <xdr:cNvSpPr txBox="1"/>
      </xdr:nvSpPr>
      <xdr:spPr>
        <a:xfrm>
          <a:off x="8515427" y="1409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53612</xdr:rowOff>
    </xdr:from>
    <xdr:ext cx="469744" cy="259045"/>
    <xdr:sp macro="" textlink="">
      <xdr:nvSpPr>
        <xdr:cNvPr id="373" name="n_3aveValue【公営住宅】&#10;一人当たり面積">
          <a:extLst>
            <a:ext uri="{FF2B5EF4-FFF2-40B4-BE49-F238E27FC236}">
              <a16:creationId xmlns:a16="http://schemas.microsoft.com/office/drawing/2014/main" xmlns="" id="{9EE5A551-455B-46E7-A336-ADBCB929ED96}"/>
            </a:ext>
          </a:extLst>
        </xdr:cNvPr>
        <xdr:cNvSpPr txBox="1"/>
      </xdr:nvSpPr>
      <xdr:spPr>
        <a:xfrm>
          <a:off x="7626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13606</xdr:rowOff>
    </xdr:from>
    <xdr:ext cx="469744" cy="259045"/>
    <xdr:sp macro="" textlink="">
      <xdr:nvSpPr>
        <xdr:cNvPr id="374" name="n_4aveValue【公営住宅】&#10;一人当たり面積">
          <a:extLst>
            <a:ext uri="{FF2B5EF4-FFF2-40B4-BE49-F238E27FC236}">
              <a16:creationId xmlns:a16="http://schemas.microsoft.com/office/drawing/2014/main" xmlns="" id="{73AA829F-3C31-4B7C-B4FD-A8F04F4942AC}"/>
            </a:ext>
          </a:extLst>
        </xdr:cNvPr>
        <xdr:cNvSpPr txBox="1"/>
      </xdr:nvSpPr>
      <xdr:spPr>
        <a:xfrm>
          <a:off x="6737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120032</xdr:rowOff>
    </xdr:from>
    <xdr:ext cx="469744" cy="259045"/>
    <xdr:sp macro="" textlink="">
      <xdr:nvSpPr>
        <xdr:cNvPr id="375" name="n_1mainValue【公営住宅】&#10;一人当たり面積">
          <a:extLst>
            <a:ext uri="{FF2B5EF4-FFF2-40B4-BE49-F238E27FC236}">
              <a16:creationId xmlns:a16="http://schemas.microsoft.com/office/drawing/2014/main" xmlns="" id="{D1DEF6EA-D433-4AC1-BBBA-06280C283168}"/>
            </a:ext>
          </a:extLst>
        </xdr:cNvPr>
        <xdr:cNvSpPr txBox="1"/>
      </xdr:nvSpPr>
      <xdr:spPr>
        <a:xfrm>
          <a:off x="9391727"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119651</xdr:rowOff>
    </xdr:from>
    <xdr:ext cx="469744" cy="259045"/>
    <xdr:sp macro="" textlink="">
      <xdr:nvSpPr>
        <xdr:cNvPr id="376" name="n_2mainValue【公営住宅】&#10;一人当たり面積">
          <a:extLst>
            <a:ext uri="{FF2B5EF4-FFF2-40B4-BE49-F238E27FC236}">
              <a16:creationId xmlns:a16="http://schemas.microsoft.com/office/drawing/2014/main" xmlns="" id="{84B8551D-7B8C-43BC-B2BF-8232AB76A2DC}"/>
            </a:ext>
          </a:extLst>
        </xdr:cNvPr>
        <xdr:cNvSpPr txBox="1"/>
      </xdr:nvSpPr>
      <xdr:spPr>
        <a:xfrm>
          <a:off x="8515427" y="1486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119651</xdr:rowOff>
    </xdr:from>
    <xdr:ext cx="469744" cy="259045"/>
    <xdr:sp macro="" textlink="">
      <xdr:nvSpPr>
        <xdr:cNvPr id="377" name="n_3mainValue【公営住宅】&#10;一人当たり面積">
          <a:extLst>
            <a:ext uri="{FF2B5EF4-FFF2-40B4-BE49-F238E27FC236}">
              <a16:creationId xmlns:a16="http://schemas.microsoft.com/office/drawing/2014/main" xmlns="" id="{EC6035C2-1858-49EC-AFD4-699A336A781F}"/>
            </a:ext>
          </a:extLst>
        </xdr:cNvPr>
        <xdr:cNvSpPr txBox="1"/>
      </xdr:nvSpPr>
      <xdr:spPr>
        <a:xfrm>
          <a:off x="7626427" y="1486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119651</xdr:rowOff>
    </xdr:from>
    <xdr:ext cx="469744" cy="259045"/>
    <xdr:sp macro="" textlink="">
      <xdr:nvSpPr>
        <xdr:cNvPr id="378" name="n_4mainValue【公営住宅】&#10;一人当たり面積">
          <a:extLst>
            <a:ext uri="{FF2B5EF4-FFF2-40B4-BE49-F238E27FC236}">
              <a16:creationId xmlns:a16="http://schemas.microsoft.com/office/drawing/2014/main" xmlns="" id="{C7412F2C-D7B5-49B9-BADB-4BB950EDF20F}"/>
            </a:ext>
          </a:extLst>
        </xdr:cNvPr>
        <xdr:cNvSpPr txBox="1"/>
      </xdr:nvSpPr>
      <xdr:spPr>
        <a:xfrm>
          <a:off x="6737427" y="1486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05ECCC3D-F0E7-41D3-A768-2B14817650D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3B1F429B-1D6E-4B05-9CA8-4CA722ADB0A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D7F608AC-6C15-49C2-85EA-6384605E1B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57EC3009-7EF4-41FC-B7A5-36A3208422E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93134470-9F38-47E2-9DBD-C4E096E266F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CFBEA803-35F5-4B0A-9B72-4118FAD9052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336E3B7A-2447-4A07-B4BE-C9C7DDFA35B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24986151-6525-4BFC-841C-992AF95D010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xmlns="" id="{87EB3404-FA4B-498A-8916-F9FB42E4BBC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xmlns="" id="{7CDFF0BD-E49F-4281-BE9D-BA9A462940E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xmlns="" id="{4783819E-9F0A-48E0-A985-23722C06082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xmlns="" id="{730F5414-07C1-4A98-84E8-BFD582506CC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xmlns="" id="{2F46FE49-93CC-4685-AD22-FC28DC4F16B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xmlns="" id="{329456AB-6948-4CF1-B2B0-496DBB533AB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xmlns="" id="{D53D63B1-1DD0-43C5-BD91-AF8F563F485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xmlns="" id="{2DA0A572-902D-433D-8FEA-320C07B074C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xmlns="" id="{2C59E880-0FE1-4737-9A97-75681FD4782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xmlns="" id="{0354057E-67D0-4D70-8518-BF8FA174562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xmlns="" id="{8F0E3B71-F46A-466C-AD23-0D2A17E32BB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xmlns="" id="{64E51854-872D-41C3-90C8-4DF8654BF4D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xmlns="" id="{528C1079-5851-478E-B7EC-BEB0A811633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xmlns="" id="{DB53BF6D-611B-4B11-967E-125229E27BB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xmlns="" id="{2B2F1971-83A8-4D45-A8B4-3C3316715A0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xmlns="" id="{3EC9A99E-70F7-46FE-A970-E94E77B7912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xmlns="" id="{173FF92E-EFF0-4C81-92F6-A6434A82F95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xmlns="" id="{323C9FBD-1787-4132-B39E-ED4380CB42C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xmlns="" id="{74C22ED4-5061-4123-A04F-B764D93075B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xmlns="" id="{F56F4F3C-2268-4451-86CA-1E846C5CE84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xmlns="" id="{A8242657-1510-4D14-9EB4-26071286FD2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xmlns="" id="{1D4C12AD-F9F0-4FD3-AB1F-024977163BB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xmlns="" id="{283A5A18-930C-4F0C-BD99-A7288E33CF2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xmlns="" id="{2F5E9BBE-A45F-45A8-A43D-CC1100889A4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xmlns="" id="{8279CC93-361C-42A9-9B2A-EEC1D31A948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xmlns="" id="{5D232BC8-21FC-4A3B-9F4F-68552B9D43C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xmlns="" id="{DFBCB15F-2659-4791-9372-51B085EF6D1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xmlns="" id="{ED553655-9995-4DAD-AA58-BD0D653FAA8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xmlns="" id="{FC2731E5-9AE1-4CAD-8ACD-844B0E9DBFC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xmlns="" id="{9455AAF4-DC1D-413F-95EF-34D9B80BCA6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xmlns="" id="{1E542855-F480-4677-9A39-AB871C89CBA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xmlns="" id="{2159B326-DEAB-4745-974F-416A58F5184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419" name="直線コネクタ 418">
          <a:extLst>
            <a:ext uri="{FF2B5EF4-FFF2-40B4-BE49-F238E27FC236}">
              <a16:creationId xmlns:a16="http://schemas.microsoft.com/office/drawing/2014/main" xmlns="" id="{29964141-C57B-4CD7-BEA6-815B40EF64E8}"/>
            </a:ext>
          </a:extLst>
        </xdr:cNvPr>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420" name="【認定こども園・幼稚園・保育所】&#10;有形固定資産減価償却率最小値テキスト">
          <a:extLst>
            <a:ext uri="{FF2B5EF4-FFF2-40B4-BE49-F238E27FC236}">
              <a16:creationId xmlns:a16="http://schemas.microsoft.com/office/drawing/2014/main" xmlns="" id="{8519D979-B087-41F2-BCAF-6E7B7C99EA48}"/>
            </a:ext>
          </a:extLst>
        </xdr:cNvPr>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421" name="直線コネクタ 420">
          <a:extLst>
            <a:ext uri="{FF2B5EF4-FFF2-40B4-BE49-F238E27FC236}">
              <a16:creationId xmlns:a16="http://schemas.microsoft.com/office/drawing/2014/main" xmlns="" id="{F0863651-FEAB-4CB9-8418-D03F9F875709}"/>
            </a:ext>
          </a:extLst>
        </xdr:cNvPr>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xmlns="" id="{39EA5303-0849-4CA0-9316-AF3A360E2A0B}"/>
            </a:ext>
          </a:extLst>
        </xdr:cNvPr>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3" name="直線コネクタ 422">
          <a:extLst>
            <a:ext uri="{FF2B5EF4-FFF2-40B4-BE49-F238E27FC236}">
              <a16:creationId xmlns:a16="http://schemas.microsoft.com/office/drawing/2014/main" xmlns="" id="{75E87295-1444-4725-BEED-61A218ED9BA0}"/>
            </a:ext>
          </a:extLst>
        </xdr:cNvPr>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xmlns="" id="{363F535E-AA00-40CA-82FB-D4732522FC9B}"/>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5" name="フローチャート: 判断 424">
          <a:extLst>
            <a:ext uri="{FF2B5EF4-FFF2-40B4-BE49-F238E27FC236}">
              <a16:creationId xmlns:a16="http://schemas.microsoft.com/office/drawing/2014/main" xmlns="" id="{3FB93A8B-22F0-44FC-A61A-E3C62C13A40A}"/>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86360</xdr:rowOff>
    </xdr:from>
    <xdr:to>
      <xdr:col>81</xdr:col>
      <xdr:colOff>101600</xdr:colOff>
      <xdr:row>38</xdr:row>
      <xdr:rowOff>16510</xdr:rowOff>
    </xdr:to>
    <xdr:sp macro="" textlink="">
      <xdr:nvSpPr>
        <xdr:cNvPr id="426" name="フローチャート: 判断 425">
          <a:extLst>
            <a:ext uri="{FF2B5EF4-FFF2-40B4-BE49-F238E27FC236}">
              <a16:creationId xmlns:a16="http://schemas.microsoft.com/office/drawing/2014/main" xmlns="" id="{7882B939-8E20-4778-86F3-CBF2E00857CA}"/>
            </a:ext>
          </a:extLst>
        </xdr:cNvPr>
        <xdr:cNvSpPr/>
      </xdr:nvSpPr>
      <xdr:spPr>
        <a:xfrm>
          <a:off x="15430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427" name="フローチャート: 判断 426">
          <a:extLst>
            <a:ext uri="{FF2B5EF4-FFF2-40B4-BE49-F238E27FC236}">
              <a16:creationId xmlns:a16="http://schemas.microsoft.com/office/drawing/2014/main" xmlns="" id="{C7AB9629-70E0-46EC-8EE2-29FF4D7A4F90}"/>
            </a:ext>
          </a:extLst>
        </xdr:cNvPr>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120650</xdr:rowOff>
    </xdr:from>
    <xdr:to>
      <xdr:col>72</xdr:col>
      <xdr:colOff>38100</xdr:colOff>
      <xdr:row>38</xdr:row>
      <xdr:rowOff>50800</xdr:rowOff>
    </xdr:to>
    <xdr:sp macro="" textlink="">
      <xdr:nvSpPr>
        <xdr:cNvPr id="428" name="フローチャート: 判断 427">
          <a:extLst>
            <a:ext uri="{FF2B5EF4-FFF2-40B4-BE49-F238E27FC236}">
              <a16:creationId xmlns:a16="http://schemas.microsoft.com/office/drawing/2014/main" xmlns="" id="{EC1F1684-3AD0-42F2-93D5-886A2A3561C1}"/>
            </a:ext>
          </a:extLst>
        </xdr:cNvPr>
        <xdr:cNvSpPr/>
      </xdr:nvSpPr>
      <xdr:spPr>
        <a:xfrm>
          <a:off x="1365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25400</xdr:rowOff>
    </xdr:from>
    <xdr:to>
      <xdr:col>67</xdr:col>
      <xdr:colOff>101600</xdr:colOff>
      <xdr:row>34</xdr:row>
      <xdr:rowOff>127000</xdr:rowOff>
    </xdr:to>
    <xdr:sp macro="" textlink="">
      <xdr:nvSpPr>
        <xdr:cNvPr id="429" name="フローチャート: 判断 428">
          <a:extLst>
            <a:ext uri="{FF2B5EF4-FFF2-40B4-BE49-F238E27FC236}">
              <a16:creationId xmlns:a16="http://schemas.microsoft.com/office/drawing/2014/main" xmlns="" id="{45F5EE29-47C0-4BB6-8A7F-73A61386638C}"/>
            </a:ext>
          </a:extLst>
        </xdr:cNvPr>
        <xdr:cNvSpPr/>
      </xdr:nvSpPr>
      <xdr:spPr>
        <a:xfrm>
          <a:off x="12763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258965DE-EC43-4AC9-AF83-1A071E73B65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40484FC0-D7AD-46CA-AA4F-695E6DE8C42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8D3A6828-19B8-454D-89D3-859BE040071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F6020D71-9C9A-43D1-B112-56D9A0C9FF7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2B92B72A-BACA-441B-B624-2BE9A58F127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158750</xdr:rowOff>
    </xdr:from>
    <xdr:to>
      <xdr:col>85</xdr:col>
      <xdr:colOff>177800</xdr:colOff>
      <xdr:row>39</xdr:row>
      <xdr:rowOff>88900</xdr:rowOff>
    </xdr:to>
    <xdr:sp macro="" textlink="">
      <xdr:nvSpPr>
        <xdr:cNvPr id="435" name="楕円 434">
          <a:extLst>
            <a:ext uri="{FF2B5EF4-FFF2-40B4-BE49-F238E27FC236}">
              <a16:creationId xmlns:a16="http://schemas.microsoft.com/office/drawing/2014/main" xmlns="" id="{37C2D027-9A4B-4E3E-8A81-FD840C9CD652}"/>
            </a:ext>
          </a:extLst>
        </xdr:cNvPr>
        <xdr:cNvSpPr/>
      </xdr:nvSpPr>
      <xdr:spPr>
        <a:xfrm>
          <a:off x="162687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137177</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xmlns="" id="{B7FF14CA-3A41-43EA-9F51-A43085470E97}"/>
            </a:ext>
          </a:extLst>
        </xdr:cNvPr>
        <xdr:cNvSpPr txBox="1"/>
      </xdr:nvSpPr>
      <xdr:spPr>
        <a:xfrm>
          <a:off x="16357600"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130175</xdr:rowOff>
    </xdr:from>
    <xdr:to>
      <xdr:col>81</xdr:col>
      <xdr:colOff>101600</xdr:colOff>
      <xdr:row>39</xdr:row>
      <xdr:rowOff>60325</xdr:rowOff>
    </xdr:to>
    <xdr:sp macro="" textlink="">
      <xdr:nvSpPr>
        <xdr:cNvPr id="437" name="楕円 436">
          <a:extLst>
            <a:ext uri="{FF2B5EF4-FFF2-40B4-BE49-F238E27FC236}">
              <a16:creationId xmlns:a16="http://schemas.microsoft.com/office/drawing/2014/main" xmlns="" id="{CA001CD1-E728-4C05-9FA8-A35354FE6BCD}"/>
            </a:ext>
          </a:extLst>
        </xdr:cNvPr>
        <xdr:cNvSpPr/>
      </xdr:nvSpPr>
      <xdr:spPr>
        <a:xfrm>
          <a:off x="15430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9525</xdr:rowOff>
    </xdr:from>
    <xdr:to>
      <xdr:col>85</xdr:col>
      <xdr:colOff>127000</xdr:colOff>
      <xdr:row>39</xdr:row>
      <xdr:rowOff>38100</xdr:rowOff>
    </xdr:to>
    <xdr:cxnSp macro="">
      <xdr:nvCxnSpPr>
        <xdr:cNvPr id="438" name="直線コネクタ 437">
          <a:extLst>
            <a:ext uri="{FF2B5EF4-FFF2-40B4-BE49-F238E27FC236}">
              <a16:creationId xmlns:a16="http://schemas.microsoft.com/office/drawing/2014/main" xmlns="" id="{E9E4FA2F-858E-4E26-9BD3-56DE9B40315B}"/>
            </a:ext>
          </a:extLst>
        </xdr:cNvPr>
        <xdr:cNvCxnSpPr/>
      </xdr:nvCxnSpPr>
      <xdr:spPr>
        <a:xfrm>
          <a:off x="15481300" y="66960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86360</xdr:rowOff>
    </xdr:from>
    <xdr:to>
      <xdr:col>76</xdr:col>
      <xdr:colOff>165100</xdr:colOff>
      <xdr:row>39</xdr:row>
      <xdr:rowOff>16510</xdr:rowOff>
    </xdr:to>
    <xdr:sp macro="" textlink="">
      <xdr:nvSpPr>
        <xdr:cNvPr id="439" name="楕円 438">
          <a:extLst>
            <a:ext uri="{FF2B5EF4-FFF2-40B4-BE49-F238E27FC236}">
              <a16:creationId xmlns:a16="http://schemas.microsoft.com/office/drawing/2014/main" xmlns="" id="{89F91111-169D-4017-A6AB-8A96CFEADE49}"/>
            </a:ext>
          </a:extLst>
        </xdr:cNvPr>
        <xdr:cNvSpPr/>
      </xdr:nvSpPr>
      <xdr:spPr>
        <a:xfrm>
          <a:off x="14541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137160</xdr:rowOff>
    </xdr:from>
    <xdr:to>
      <xdr:col>81</xdr:col>
      <xdr:colOff>50800</xdr:colOff>
      <xdr:row>39</xdr:row>
      <xdr:rowOff>9525</xdr:rowOff>
    </xdr:to>
    <xdr:cxnSp macro="">
      <xdr:nvCxnSpPr>
        <xdr:cNvPr id="440" name="直線コネクタ 439">
          <a:extLst>
            <a:ext uri="{FF2B5EF4-FFF2-40B4-BE49-F238E27FC236}">
              <a16:creationId xmlns:a16="http://schemas.microsoft.com/office/drawing/2014/main" xmlns="" id="{CB7CEC01-D804-4A68-81DA-4F92343619B5}"/>
            </a:ext>
          </a:extLst>
        </xdr:cNvPr>
        <xdr:cNvCxnSpPr/>
      </xdr:nvCxnSpPr>
      <xdr:spPr>
        <a:xfrm>
          <a:off x="14592300" y="66522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36830</xdr:rowOff>
    </xdr:from>
    <xdr:to>
      <xdr:col>72</xdr:col>
      <xdr:colOff>38100</xdr:colOff>
      <xdr:row>38</xdr:row>
      <xdr:rowOff>138430</xdr:rowOff>
    </xdr:to>
    <xdr:sp macro="" textlink="">
      <xdr:nvSpPr>
        <xdr:cNvPr id="441" name="楕円 440">
          <a:extLst>
            <a:ext uri="{FF2B5EF4-FFF2-40B4-BE49-F238E27FC236}">
              <a16:creationId xmlns:a16="http://schemas.microsoft.com/office/drawing/2014/main" xmlns="" id="{EA83241A-6D66-4833-ABA5-61BBA21523A4}"/>
            </a:ext>
          </a:extLst>
        </xdr:cNvPr>
        <xdr:cNvSpPr/>
      </xdr:nvSpPr>
      <xdr:spPr>
        <a:xfrm>
          <a:off x="13652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87630</xdr:rowOff>
    </xdr:from>
    <xdr:to>
      <xdr:col>76</xdr:col>
      <xdr:colOff>114300</xdr:colOff>
      <xdr:row>38</xdr:row>
      <xdr:rowOff>137160</xdr:rowOff>
    </xdr:to>
    <xdr:cxnSp macro="">
      <xdr:nvCxnSpPr>
        <xdr:cNvPr id="442" name="直線コネクタ 441">
          <a:extLst>
            <a:ext uri="{FF2B5EF4-FFF2-40B4-BE49-F238E27FC236}">
              <a16:creationId xmlns:a16="http://schemas.microsoft.com/office/drawing/2014/main" xmlns="" id="{968668E6-06A7-49E7-80A5-6990939267C5}"/>
            </a:ext>
          </a:extLst>
        </xdr:cNvPr>
        <xdr:cNvCxnSpPr/>
      </xdr:nvCxnSpPr>
      <xdr:spPr>
        <a:xfrm>
          <a:off x="13703300" y="66027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160655</xdr:rowOff>
    </xdr:from>
    <xdr:to>
      <xdr:col>67</xdr:col>
      <xdr:colOff>101600</xdr:colOff>
      <xdr:row>38</xdr:row>
      <xdr:rowOff>90805</xdr:rowOff>
    </xdr:to>
    <xdr:sp macro="" textlink="">
      <xdr:nvSpPr>
        <xdr:cNvPr id="443" name="楕円 442">
          <a:extLst>
            <a:ext uri="{FF2B5EF4-FFF2-40B4-BE49-F238E27FC236}">
              <a16:creationId xmlns:a16="http://schemas.microsoft.com/office/drawing/2014/main" xmlns="" id="{7CCE12EE-2113-4D1A-B0E1-A9901EB22BCB}"/>
            </a:ext>
          </a:extLst>
        </xdr:cNvPr>
        <xdr:cNvSpPr/>
      </xdr:nvSpPr>
      <xdr:spPr>
        <a:xfrm>
          <a:off x="12763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40005</xdr:rowOff>
    </xdr:from>
    <xdr:to>
      <xdr:col>71</xdr:col>
      <xdr:colOff>177800</xdr:colOff>
      <xdr:row>38</xdr:row>
      <xdr:rowOff>87630</xdr:rowOff>
    </xdr:to>
    <xdr:cxnSp macro="">
      <xdr:nvCxnSpPr>
        <xdr:cNvPr id="444" name="直線コネクタ 443">
          <a:extLst>
            <a:ext uri="{FF2B5EF4-FFF2-40B4-BE49-F238E27FC236}">
              <a16:creationId xmlns:a16="http://schemas.microsoft.com/office/drawing/2014/main" xmlns="" id="{6699EE33-5E7B-43F0-B3BF-DAE790E0D1E0}"/>
            </a:ext>
          </a:extLst>
        </xdr:cNvPr>
        <xdr:cNvCxnSpPr/>
      </xdr:nvCxnSpPr>
      <xdr:spPr>
        <a:xfrm>
          <a:off x="12814300" y="65551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33037</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xmlns="" id="{2F916AD7-EB3A-4151-AE6D-0F282806674C}"/>
            </a:ext>
          </a:extLst>
        </xdr:cNvPr>
        <xdr:cNvSpPr txBox="1"/>
      </xdr:nvSpPr>
      <xdr:spPr>
        <a:xfrm>
          <a:off x="15266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19702</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xmlns="" id="{C8100477-754C-46A9-A8D0-E8A13F091253}"/>
            </a:ext>
          </a:extLst>
        </xdr:cNvPr>
        <xdr:cNvSpPr txBox="1"/>
      </xdr:nvSpPr>
      <xdr:spPr>
        <a:xfrm>
          <a:off x="14389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67327</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xmlns="" id="{18E5F5B5-0402-446E-88EA-0B23CC1ACAC2}"/>
            </a:ext>
          </a:extLst>
        </xdr:cNvPr>
        <xdr:cNvSpPr txBox="1"/>
      </xdr:nvSpPr>
      <xdr:spPr>
        <a:xfrm>
          <a:off x="13500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143527</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xmlns="" id="{562282D9-E975-4625-B882-DCB1EC9D9594}"/>
            </a:ext>
          </a:extLst>
        </xdr:cNvPr>
        <xdr:cNvSpPr txBox="1"/>
      </xdr:nvSpPr>
      <xdr:spPr>
        <a:xfrm>
          <a:off x="12611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51452</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xmlns="" id="{329BD189-9A36-4D82-867A-CD8C4F9B6140}"/>
            </a:ext>
          </a:extLst>
        </xdr:cNvPr>
        <xdr:cNvSpPr txBox="1"/>
      </xdr:nvSpPr>
      <xdr:spPr>
        <a:xfrm>
          <a:off x="152660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7637</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xmlns="" id="{E29E6D34-B158-4651-8889-B1FE3DA3B75C}"/>
            </a:ext>
          </a:extLst>
        </xdr:cNvPr>
        <xdr:cNvSpPr txBox="1"/>
      </xdr:nvSpPr>
      <xdr:spPr>
        <a:xfrm>
          <a:off x="143897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xmlns="" id="{D84846EB-DE36-4573-8466-98FD59818879}"/>
            </a:ext>
          </a:extLst>
        </xdr:cNvPr>
        <xdr:cNvSpPr txBox="1"/>
      </xdr:nvSpPr>
      <xdr:spPr>
        <a:xfrm>
          <a:off x="13500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81932</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xmlns="" id="{6E9DAFDC-CA66-4F9C-AF80-427C66258D9D}"/>
            </a:ext>
          </a:extLst>
        </xdr:cNvPr>
        <xdr:cNvSpPr txBox="1"/>
      </xdr:nvSpPr>
      <xdr:spPr>
        <a:xfrm>
          <a:off x="126117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xmlns="" id="{A7CE17DB-5344-45CB-9CFA-E7375E923CC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xmlns="" id="{965D93AE-5E7F-4062-B7A8-D69D2E41115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xmlns="" id="{50738C36-9ACC-4E0E-8C89-36C3515BBA4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xmlns="" id="{EDE85B52-A3A7-4138-B55F-1C44E54D6FB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xmlns="" id="{D55FBCD6-39DF-4C89-AB44-4FBD104A47C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xmlns="" id="{929EED51-3C7D-4A45-80C3-93A0DEE11AE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xmlns="" id="{A2C27F3C-D8D7-4230-B2D6-E69AFE8AC7E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xmlns="" id="{A8776D02-D45D-44A8-A2E6-32B901C0191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xmlns="" id="{984CDC34-4685-46AF-912E-381FCF543A8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xmlns="" id="{11B4C1F3-10E5-4A32-80F0-8140C7AA1D9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a:extLst>
            <a:ext uri="{FF2B5EF4-FFF2-40B4-BE49-F238E27FC236}">
              <a16:creationId xmlns:a16="http://schemas.microsoft.com/office/drawing/2014/main" xmlns="" id="{0DDE1E90-273E-42F8-A111-2D029CDDB34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a:extLst>
            <a:ext uri="{FF2B5EF4-FFF2-40B4-BE49-F238E27FC236}">
              <a16:creationId xmlns:a16="http://schemas.microsoft.com/office/drawing/2014/main" xmlns="" id="{99879178-5333-4224-A6B0-3DC3FA3FCA9A}"/>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a:extLst>
            <a:ext uri="{FF2B5EF4-FFF2-40B4-BE49-F238E27FC236}">
              <a16:creationId xmlns:a16="http://schemas.microsoft.com/office/drawing/2014/main" xmlns="" id="{8D394392-A82B-4901-8826-85FCD14BE8B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a:extLst>
            <a:ext uri="{FF2B5EF4-FFF2-40B4-BE49-F238E27FC236}">
              <a16:creationId xmlns:a16="http://schemas.microsoft.com/office/drawing/2014/main" xmlns="" id="{2CA90A35-0ACD-46D8-AD9F-2298BBD54866}"/>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a16="http://schemas.microsoft.com/office/drawing/2014/main" xmlns="" id="{74069928-B7F4-4AB9-A85B-859F2C56C9F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a:extLst>
            <a:ext uri="{FF2B5EF4-FFF2-40B4-BE49-F238E27FC236}">
              <a16:creationId xmlns:a16="http://schemas.microsoft.com/office/drawing/2014/main" xmlns="" id="{FA9F329C-755A-49D8-BEDA-64DF330FC5E8}"/>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a:extLst>
            <a:ext uri="{FF2B5EF4-FFF2-40B4-BE49-F238E27FC236}">
              <a16:creationId xmlns:a16="http://schemas.microsoft.com/office/drawing/2014/main" xmlns="" id="{ED90C03B-FCDC-4204-BB3F-B86D760D0BA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a:extLst>
            <a:ext uri="{FF2B5EF4-FFF2-40B4-BE49-F238E27FC236}">
              <a16:creationId xmlns:a16="http://schemas.microsoft.com/office/drawing/2014/main" xmlns="" id="{DBE8ECEC-B4F7-44D4-BD45-C1E776976306}"/>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a:extLst>
            <a:ext uri="{FF2B5EF4-FFF2-40B4-BE49-F238E27FC236}">
              <a16:creationId xmlns:a16="http://schemas.microsoft.com/office/drawing/2014/main" xmlns="" id="{F8846DD0-7601-40F7-AF39-8167A1E31E8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a:extLst>
            <a:ext uri="{FF2B5EF4-FFF2-40B4-BE49-F238E27FC236}">
              <a16:creationId xmlns:a16="http://schemas.microsoft.com/office/drawing/2014/main" xmlns="" id="{36C5136A-00D0-4E5C-8C4F-052AC61ED521}"/>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xmlns="" id="{E779B605-29E5-4C2D-94B0-BD423BD5595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xmlns="" id="{524E2A52-3720-4C73-A528-071ECDE7880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xmlns="" id="{E10B9FBF-13EC-46D4-A2AE-46390FAC712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476" name="直線コネクタ 475">
          <a:extLst>
            <a:ext uri="{FF2B5EF4-FFF2-40B4-BE49-F238E27FC236}">
              <a16:creationId xmlns:a16="http://schemas.microsoft.com/office/drawing/2014/main" xmlns="" id="{72C8DEEA-984C-4640-9580-A506E0804C15}"/>
            </a:ext>
          </a:extLst>
        </xdr:cNvPr>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xmlns="" id="{3C36790B-5C23-48C0-A376-9797B8671E23}"/>
            </a:ext>
          </a:extLst>
        </xdr:cNvPr>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478" name="直線コネクタ 477">
          <a:extLst>
            <a:ext uri="{FF2B5EF4-FFF2-40B4-BE49-F238E27FC236}">
              <a16:creationId xmlns:a16="http://schemas.microsoft.com/office/drawing/2014/main" xmlns="" id="{52D4001B-DA91-410A-9B1F-6FAF2C3015C9}"/>
            </a:ext>
          </a:extLst>
        </xdr:cNvPr>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xmlns="" id="{27A1AC4D-AD49-435B-8BB1-B7872BF92C12}"/>
            </a:ext>
          </a:extLst>
        </xdr:cNvPr>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480" name="直線コネクタ 479">
          <a:extLst>
            <a:ext uri="{FF2B5EF4-FFF2-40B4-BE49-F238E27FC236}">
              <a16:creationId xmlns:a16="http://schemas.microsoft.com/office/drawing/2014/main" xmlns="" id="{F32165E1-C09E-48F5-9267-06934279DC15}"/>
            </a:ext>
          </a:extLst>
        </xdr:cNvPr>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106697</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xmlns="" id="{38A9BC90-B3E6-4CB5-A01A-2B3C8ABAB149}"/>
            </a:ext>
          </a:extLst>
        </xdr:cNvPr>
        <xdr:cNvSpPr txBox="1"/>
      </xdr:nvSpPr>
      <xdr:spPr>
        <a:xfrm>
          <a:off x="22199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82" name="フローチャート: 判断 481">
          <a:extLst>
            <a:ext uri="{FF2B5EF4-FFF2-40B4-BE49-F238E27FC236}">
              <a16:creationId xmlns:a16="http://schemas.microsoft.com/office/drawing/2014/main" xmlns="" id="{E76775AB-BA85-4C17-A92C-0938985E8092}"/>
            </a:ext>
          </a:extLst>
        </xdr:cNvPr>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124460</xdr:rowOff>
    </xdr:from>
    <xdr:to>
      <xdr:col>112</xdr:col>
      <xdr:colOff>38100</xdr:colOff>
      <xdr:row>38</xdr:row>
      <xdr:rowOff>54610</xdr:rowOff>
    </xdr:to>
    <xdr:sp macro="" textlink="">
      <xdr:nvSpPr>
        <xdr:cNvPr id="483" name="フローチャート: 判断 482">
          <a:extLst>
            <a:ext uri="{FF2B5EF4-FFF2-40B4-BE49-F238E27FC236}">
              <a16:creationId xmlns:a16="http://schemas.microsoft.com/office/drawing/2014/main" xmlns="" id="{5566F72D-07C1-408F-9F11-EF76E6FF0FE5}"/>
            </a:ext>
          </a:extLst>
        </xdr:cNvPr>
        <xdr:cNvSpPr/>
      </xdr:nvSpPr>
      <xdr:spPr>
        <a:xfrm>
          <a:off x="2127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84" name="フローチャート: 判断 483">
          <a:extLst>
            <a:ext uri="{FF2B5EF4-FFF2-40B4-BE49-F238E27FC236}">
              <a16:creationId xmlns:a16="http://schemas.microsoft.com/office/drawing/2014/main" xmlns="" id="{3A7A89FF-09AB-459F-AAA8-B7B16FCC6E28}"/>
            </a:ext>
          </a:extLst>
        </xdr:cNvPr>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90170</xdr:rowOff>
    </xdr:from>
    <xdr:to>
      <xdr:col>102</xdr:col>
      <xdr:colOff>165100</xdr:colOff>
      <xdr:row>38</xdr:row>
      <xdr:rowOff>20320</xdr:rowOff>
    </xdr:to>
    <xdr:sp macro="" textlink="">
      <xdr:nvSpPr>
        <xdr:cNvPr id="485" name="フローチャート: 判断 484">
          <a:extLst>
            <a:ext uri="{FF2B5EF4-FFF2-40B4-BE49-F238E27FC236}">
              <a16:creationId xmlns:a16="http://schemas.microsoft.com/office/drawing/2014/main" xmlns="" id="{AAD0DA22-3169-43B6-B86A-E092E3EDD0FE}"/>
            </a:ext>
          </a:extLst>
        </xdr:cNvPr>
        <xdr:cNvSpPr/>
      </xdr:nvSpPr>
      <xdr:spPr>
        <a:xfrm>
          <a:off x="19494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74930</xdr:rowOff>
    </xdr:from>
    <xdr:to>
      <xdr:col>98</xdr:col>
      <xdr:colOff>38100</xdr:colOff>
      <xdr:row>38</xdr:row>
      <xdr:rowOff>5080</xdr:rowOff>
    </xdr:to>
    <xdr:sp macro="" textlink="">
      <xdr:nvSpPr>
        <xdr:cNvPr id="486" name="フローチャート: 判断 485">
          <a:extLst>
            <a:ext uri="{FF2B5EF4-FFF2-40B4-BE49-F238E27FC236}">
              <a16:creationId xmlns:a16="http://schemas.microsoft.com/office/drawing/2014/main" xmlns="" id="{6FF3ECB6-7085-4179-8234-0AB8A4AD5026}"/>
            </a:ext>
          </a:extLst>
        </xdr:cNvPr>
        <xdr:cNvSpPr/>
      </xdr:nvSpPr>
      <xdr:spPr>
        <a:xfrm>
          <a:off x="1860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CF953D73-D275-44D6-9126-85A85BD4292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8C106B2B-6C3F-4696-8787-E61EDA14048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E99AF2CA-A033-48ED-8E44-7010B68D28C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206AC7C7-EF98-4C43-8916-06CF96AE2F3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C0B5BD74-A501-4F78-B1EA-EAC12A41124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33020</xdr:rowOff>
    </xdr:from>
    <xdr:to>
      <xdr:col>116</xdr:col>
      <xdr:colOff>114300</xdr:colOff>
      <xdr:row>37</xdr:row>
      <xdr:rowOff>134620</xdr:rowOff>
    </xdr:to>
    <xdr:sp macro="" textlink="">
      <xdr:nvSpPr>
        <xdr:cNvPr id="492" name="楕円 491">
          <a:extLst>
            <a:ext uri="{FF2B5EF4-FFF2-40B4-BE49-F238E27FC236}">
              <a16:creationId xmlns:a16="http://schemas.microsoft.com/office/drawing/2014/main" xmlns="" id="{DADA7753-9A4B-455E-B4FE-28C639AB75E2}"/>
            </a:ext>
          </a:extLst>
        </xdr:cNvPr>
        <xdr:cNvSpPr/>
      </xdr:nvSpPr>
      <xdr:spPr>
        <a:xfrm>
          <a:off x="221107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55897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xmlns="" id="{667F4C16-9E2D-4F37-B3FB-1D9AB8620F3E}"/>
            </a:ext>
          </a:extLst>
        </xdr:cNvPr>
        <xdr:cNvSpPr txBox="1"/>
      </xdr:nvSpPr>
      <xdr:spPr>
        <a:xfrm>
          <a:off x="22199600"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33020</xdr:rowOff>
    </xdr:from>
    <xdr:to>
      <xdr:col>112</xdr:col>
      <xdr:colOff>38100</xdr:colOff>
      <xdr:row>37</xdr:row>
      <xdr:rowOff>134620</xdr:rowOff>
    </xdr:to>
    <xdr:sp macro="" textlink="">
      <xdr:nvSpPr>
        <xdr:cNvPr id="494" name="楕円 493">
          <a:extLst>
            <a:ext uri="{FF2B5EF4-FFF2-40B4-BE49-F238E27FC236}">
              <a16:creationId xmlns:a16="http://schemas.microsoft.com/office/drawing/2014/main" xmlns="" id="{0AC93369-7F51-4563-ACC7-A75054F35A66}"/>
            </a:ext>
          </a:extLst>
        </xdr:cNvPr>
        <xdr:cNvSpPr/>
      </xdr:nvSpPr>
      <xdr:spPr>
        <a:xfrm>
          <a:off x="21272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83820</xdr:rowOff>
    </xdr:from>
    <xdr:to>
      <xdr:col>116</xdr:col>
      <xdr:colOff>63500</xdr:colOff>
      <xdr:row>37</xdr:row>
      <xdr:rowOff>83820</xdr:rowOff>
    </xdr:to>
    <xdr:cxnSp macro="">
      <xdr:nvCxnSpPr>
        <xdr:cNvPr id="495" name="直線コネクタ 494">
          <a:extLst>
            <a:ext uri="{FF2B5EF4-FFF2-40B4-BE49-F238E27FC236}">
              <a16:creationId xmlns:a16="http://schemas.microsoft.com/office/drawing/2014/main" xmlns="" id="{47E6B0D8-37CB-4919-A060-06DE0F1A711B}"/>
            </a:ext>
          </a:extLst>
        </xdr:cNvPr>
        <xdr:cNvCxnSpPr/>
      </xdr:nvCxnSpPr>
      <xdr:spPr>
        <a:xfrm>
          <a:off x="21323300" y="6427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33020</xdr:rowOff>
    </xdr:from>
    <xdr:to>
      <xdr:col>107</xdr:col>
      <xdr:colOff>101600</xdr:colOff>
      <xdr:row>37</xdr:row>
      <xdr:rowOff>134620</xdr:rowOff>
    </xdr:to>
    <xdr:sp macro="" textlink="">
      <xdr:nvSpPr>
        <xdr:cNvPr id="496" name="楕円 495">
          <a:extLst>
            <a:ext uri="{FF2B5EF4-FFF2-40B4-BE49-F238E27FC236}">
              <a16:creationId xmlns:a16="http://schemas.microsoft.com/office/drawing/2014/main" xmlns="" id="{668C6191-E3E8-4F2F-9BD9-D47BB4FB5139}"/>
            </a:ext>
          </a:extLst>
        </xdr:cNvPr>
        <xdr:cNvSpPr/>
      </xdr:nvSpPr>
      <xdr:spPr>
        <a:xfrm>
          <a:off x="20383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83820</xdr:rowOff>
    </xdr:from>
    <xdr:to>
      <xdr:col>111</xdr:col>
      <xdr:colOff>177800</xdr:colOff>
      <xdr:row>37</xdr:row>
      <xdr:rowOff>83820</xdr:rowOff>
    </xdr:to>
    <xdr:cxnSp macro="">
      <xdr:nvCxnSpPr>
        <xdr:cNvPr id="497" name="直線コネクタ 496">
          <a:extLst>
            <a:ext uri="{FF2B5EF4-FFF2-40B4-BE49-F238E27FC236}">
              <a16:creationId xmlns:a16="http://schemas.microsoft.com/office/drawing/2014/main" xmlns="" id="{A68F3458-646B-437A-BAD6-45CEAE9003A4}"/>
            </a:ext>
          </a:extLst>
        </xdr:cNvPr>
        <xdr:cNvCxnSpPr/>
      </xdr:nvCxnSpPr>
      <xdr:spPr>
        <a:xfrm>
          <a:off x="20434300" y="6427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29210</xdr:rowOff>
    </xdr:from>
    <xdr:to>
      <xdr:col>102</xdr:col>
      <xdr:colOff>165100</xdr:colOff>
      <xdr:row>37</xdr:row>
      <xdr:rowOff>130810</xdr:rowOff>
    </xdr:to>
    <xdr:sp macro="" textlink="">
      <xdr:nvSpPr>
        <xdr:cNvPr id="498" name="楕円 497">
          <a:extLst>
            <a:ext uri="{FF2B5EF4-FFF2-40B4-BE49-F238E27FC236}">
              <a16:creationId xmlns:a16="http://schemas.microsoft.com/office/drawing/2014/main" xmlns="" id="{F86DB393-FBFA-4B92-A2A5-038C272A0D24}"/>
            </a:ext>
          </a:extLst>
        </xdr:cNvPr>
        <xdr:cNvSpPr/>
      </xdr:nvSpPr>
      <xdr:spPr>
        <a:xfrm>
          <a:off x="19494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80010</xdr:rowOff>
    </xdr:from>
    <xdr:to>
      <xdr:col>107</xdr:col>
      <xdr:colOff>50800</xdr:colOff>
      <xdr:row>37</xdr:row>
      <xdr:rowOff>83820</xdr:rowOff>
    </xdr:to>
    <xdr:cxnSp macro="">
      <xdr:nvCxnSpPr>
        <xdr:cNvPr id="499" name="直線コネクタ 498">
          <a:extLst>
            <a:ext uri="{FF2B5EF4-FFF2-40B4-BE49-F238E27FC236}">
              <a16:creationId xmlns:a16="http://schemas.microsoft.com/office/drawing/2014/main" xmlns="" id="{03269543-0C88-453D-9D59-9494C0ED6449}"/>
            </a:ext>
          </a:extLst>
        </xdr:cNvPr>
        <xdr:cNvCxnSpPr/>
      </xdr:nvCxnSpPr>
      <xdr:spPr>
        <a:xfrm>
          <a:off x="19545300" y="64236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25400</xdr:rowOff>
    </xdr:from>
    <xdr:to>
      <xdr:col>98</xdr:col>
      <xdr:colOff>38100</xdr:colOff>
      <xdr:row>37</xdr:row>
      <xdr:rowOff>127000</xdr:rowOff>
    </xdr:to>
    <xdr:sp macro="" textlink="">
      <xdr:nvSpPr>
        <xdr:cNvPr id="500" name="楕円 499">
          <a:extLst>
            <a:ext uri="{FF2B5EF4-FFF2-40B4-BE49-F238E27FC236}">
              <a16:creationId xmlns:a16="http://schemas.microsoft.com/office/drawing/2014/main" xmlns="" id="{F869FCEB-C6E3-46A1-9789-118806931671}"/>
            </a:ext>
          </a:extLst>
        </xdr:cNvPr>
        <xdr:cNvSpPr/>
      </xdr:nvSpPr>
      <xdr:spPr>
        <a:xfrm>
          <a:off x="18605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76200</xdr:rowOff>
    </xdr:from>
    <xdr:to>
      <xdr:col>102</xdr:col>
      <xdr:colOff>114300</xdr:colOff>
      <xdr:row>37</xdr:row>
      <xdr:rowOff>80010</xdr:rowOff>
    </xdr:to>
    <xdr:cxnSp macro="">
      <xdr:nvCxnSpPr>
        <xdr:cNvPr id="501" name="直線コネクタ 500">
          <a:extLst>
            <a:ext uri="{FF2B5EF4-FFF2-40B4-BE49-F238E27FC236}">
              <a16:creationId xmlns:a16="http://schemas.microsoft.com/office/drawing/2014/main" xmlns="" id="{9019FCB1-A7C6-4A69-9205-CFA6F21376B4}"/>
            </a:ext>
          </a:extLst>
        </xdr:cNvPr>
        <xdr:cNvCxnSpPr/>
      </xdr:nvCxnSpPr>
      <xdr:spPr>
        <a:xfrm>
          <a:off x="18656300" y="6419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45737</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xmlns="" id="{12757C47-46DF-487A-B131-259F18BAC539}"/>
            </a:ext>
          </a:extLst>
        </xdr:cNvPr>
        <xdr:cNvSpPr txBox="1"/>
      </xdr:nvSpPr>
      <xdr:spPr>
        <a:xfrm>
          <a:off x="21075727"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57167</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xmlns="" id="{F054F886-BCA9-4C36-8EDA-D14224000E2D}"/>
            </a:ext>
          </a:extLst>
        </xdr:cNvPr>
        <xdr:cNvSpPr txBox="1"/>
      </xdr:nvSpPr>
      <xdr:spPr>
        <a:xfrm>
          <a:off x="201994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11447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xmlns="" id="{66F2C2D6-B6E4-4DE8-B47A-B8995479AECE}"/>
            </a:ext>
          </a:extLst>
        </xdr:cNvPr>
        <xdr:cNvSpPr txBox="1"/>
      </xdr:nvSpPr>
      <xdr:spPr>
        <a:xfrm>
          <a:off x="19310427"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167657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xmlns="" id="{2AFB01E7-56D8-4E03-8228-2674EB4D7E89}"/>
            </a:ext>
          </a:extLst>
        </xdr:cNvPr>
        <xdr:cNvSpPr txBox="1"/>
      </xdr:nvSpPr>
      <xdr:spPr>
        <a:xfrm>
          <a:off x="18421427" y="651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151147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xmlns="" id="{A4E72F9A-9D83-424E-AA33-0292C88FE186}"/>
            </a:ext>
          </a:extLst>
        </xdr:cNvPr>
        <xdr:cNvSpPr txBox="1"/>
      </xdr:nvSpPr>
      <xdr:spPr>
        <a:xfrm>
          <a:off x="21075727"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151147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xmlns="" id="{129B330D-1FEB-4B8A-B72B-B067C2A34597}"/>
            </a:ext>
          </a:extLst>
        </xdr:cNvPr>
        <xdr:cNvSpPr txBox="1"/>
      </xdr:nvSpPr>
      <xdr:spPr>
        <a:xfrm>
          <a:off x="20199427"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147337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xmlns="" id="{025536DE-B011-4FAE-80D8-5E55A4884145}"/>
            </a:ext>
          </a:extLst>
        </xdr:cNvPr>
        <xdr:cNvSpPr txBox="1"/>
      </xdr:nvSpPr>
      <xdr:spPr>
        <a:xfrm>
          <a:off x="1931042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143527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xmlns="" id="{5FC063D7-A923-4484-A831-B599F9428B27}"/>
            </a:ext>
          </a:extLst>
        </xdr:cNvPr>
        <xdr:cNvSpPr txBox="1"/>
      </xdr:nvSpPr>
      <xdr:spPr>
        <a:xfrm>
          <a:off x="184214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xmlns="" id="{BBB4D541-0681-4ADC-909F-6394DD04B46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xmlns="" id="{46CE73E7-3782-49D8-8BAC-37C864EB614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xmlns="" id="{3F91B88F-032A-41BC-A364-62E4258BF36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xmlns="" id="{B0FCB9BB-8C28-44C4-BE30-0DA7890E9CE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xmlns="" id="{0104C500-EC3B-46FC-A9DB-36E3F7419F9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xmlns="" id="{723182BE-1B48-4415-BC8B-8E1CEC67870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xmlns="" id="{283DD213-93BC-4859-B5A9-57D6A323B0A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xmlns="" id="{557D41C4-AAA1-4EAE-A9C2-1E6012E438E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xmlns="" id="{F2711CA1-BB9A-4CF6-88F4-D624A8EA1EB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xmlns="" id="{90F30294-C1D6-4A54-B792-E00C8803CDF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xmlns="" id="{AED6A22F-232F-4334-B39E-9D92DB3C698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xmlns="" id="{818DE510-4A9C-4054-9B41-0C6F347F431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xmlns="" id="{90D1CFDE-A5F7-4123-9011-D3586CB2E612}"/>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xmlns="" id="{5A705788-6EBC-4D62-9313-ADA8AD23D35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xmlns="" id="{DF70B554-4FA6-4AA1-83C3-91715EA658D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xmlns="" id="{7465CD97-6375-46CC-90C2-C2399863515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xmlns="" id="{36D19B64-0C2B-430E-ACE4-3C8E18FC7A4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xmlns="" id="{6993ABC4-71B5-4FD0-83E1-38EEAF26D80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xmlns="" id="{7CDFC9F9-F796-4511-A1C5-1C852323F39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xmlns="" id="{0DEF2FED-16AE-447C-BD3D-7A27C2DBD3B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xmlns="" id="{16747923-9EDD-429A-B3E1-311828C6065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xmlns="" id="{4EEB4DE5-FBBE-4486-8802-99549E1FCF4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xmlns="" id="{F7A3B21D-06FE-4D83-9801-C1AB94E7388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xmlns="" id="{0027765F-B75B-43B1-9F08-A9C6B99F8E1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534" name="直線コネクタ 533">
          <a:extLst>
            <a:ext uri="{FF2B5EF4-FFF2-40B4-BE49-F238E27FC236}">
              <a16:creationId xmlns:a16="http://schemas.microsoft.com/office/drawing/2014/main" xmlns="" id="{756EBA80-BDC7-4251-A4BB-A9C017D2B5B2}"/>
            </a:ext>
          </a:extLst>
        </xdr:cNvPr>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535" name="【学校施設】&#10;有形固定資産減価償却率最小値テキスト">
          <a:extLst>
            <a:ext uri="{FF2B5EF4-FFF2-40B4-BE49-F238E27FC236}">
              <a16:creationId xmlns:a16="http://schemas.microsoft.com/office/drawing/2014/main" xmlns="" id="{50433ACC-4504-43AB-88E4-644EA39A92FC}"/>
            </a:ext>
          </a:extLst>
        </xdr:cNvPr>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536" name="直線コネクタ 535">
          <a:extLst>
            <a:ext uri="{FF2B5EF4-FFF2-40B4-BE49-F238E27FC236}">
              <a16:creationId xmlns:a16="http://schemas.microsoft.com/office/drawing/2014/main" xmlns="" id="{E67947B4-8A10-4F39-A8ED-4BFEC453AAC6}"/>
            </a:ext>
          </a:extLst>
        </xdr:cNvPr>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537" name="【学校施設】&#10;有形固定資産減価償却率最大値テキスト">
          <a:extLst>
            <a:ext uri="{FF2B5EF4-FFF2-40B4-BE49-F238E27FC236}">
              <a16:creationId xmlns:a16="http://schemas.microsoft.com/office/drawing/2014/main" xmlns="" id="{3776815F-60EF-4BBB-80D0-329F2FB1C782}"/>
            </a:ext>
          </a:extLst>
        </xdr:cNvPr>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538" name="直線コネクタ 537">
          <a:extLst>
            <a:ext uri="{FF2B5EF4-FFF2-40B4-BE49-F238E27FC236}">
              <a16:creationId xmlns:a16="http://schemas.microsoft.com/office/drawing/2014/main" xmlns="" id="{8BD979D3-E418-497F-9671-8401CF752FCA}"/>
            </a:ext>
          </a:extLst>
        </xdr:cNvPr>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8272</xdr:rowOff>
    </xdr:from>
    <xdr:ext cx="405111" cy="259045"/>
    <xdr:sp macro="" textlink="">
      <xdr:nvSpPr>
        <xdr:cNvPr id="539" name="【学校施設】&#10;有形固定資産減価償却率平均値テキスト">
          <a:extLst>
            <a:ext uri="{FF2B5EF4-FFF2-40B4-BE49-F238E27FC236}">
              <a16:creationId xmlns:a16="http://schemas.microsoft.com/office/drawing/2014/main" xmlns="" id="{5733D752-D49F-4975-BF84-5A33289B8DB7}"/>
            </a:ext>
          </a:extLst>
        </xdr:cNvPr>
        <xdr:cNvSpPr txBox="1"/>
      </xdr:nvSpPr>
      <xdr:spPr>
        <a:xfrm>
          <a:off x="16357600" y="1012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540" name="フローチャート: 判断 539">
          <a:extLst>
            <a:ext uri="{FF2B5EF4-FFF2-40B4-BE49-F238E27FC236}">
              <a16:creationId xmlns:a16="http://schemas.microsoft.com/office/drawing/2014/main" xmlns="" id="{2C8B5A3C-1E4C-41EB-9B1F-A64B5CFDC660}"/>
            </a:ext>
          </a:extLst>
        </xdr:cNvPr>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541" name="フローチャート: 判断 540">
          <a:extLst>
            <a:ext uri="{FF2B5EF4-FFF2-40B4-BE49-F238E27FC236}">
              <a16:creationId xmlns:a16="http://schemas.microsoft.com/office/drawing/2014/main" xmlns="" id="{B699A388-FF1C-401F-BEF5-5CAFCFF21DDC}"/>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a:extLst>
            <a:ext uri="{FF2B5EF4-FFF2-40B4-BE49-F238E27FC236}">
              <a16:creationId xmlns:a16="http://schemas.microsoft.com/office/drawing/2014/main" xmlns="" id="{1F53D2DB-00D4-48DA-9275-1B05C6684FED}"/>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3" name="フローチャート: 判断 542">
          <a:extLst>
            <a:ext uri="{FF2B5EF4-FFF2-40B4-BE49-F238E27FC236}">
              <a16:creationId xmlns:a16="http://schemas.microsoft.com/office/drawing/2014/main" xmlns="" id="{0F5DEE2F-5E8F-4B94-AB9B-86CD8753964A}"/>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4" name="フローチャート: 判断 543">
          <a:extLst>
            <a:ext uri="{FF2B5EF4-FFF2-40B4-BE49-F238E27FC236}">
              <a16:creationId xmlns:a16="http://schemas.microsoft.com/office/drawing/2014/main" xmlns="" id="{C77F470D-5C58-444C-9BAD-B2AF0BC05AF9}"/>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561C6151-472B-4503-9310-7965775388B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CD3B3F1D-97D0-44E4-A08F-55616F56741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388EB73E-A9CE-4A58-A0D0-70050B3270A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57BBB56D-7FF4-4E60-A3F5-28D6CDBC04A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xmlns="" id="{7D31F2D6-1DBC-4889-AD40-018FF03C7F3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46355</xdr:rowOff>
    </xdr:from>
    <xdr:to>
      <xdr:col>85</xdr:col>
      <xdr:colOff>177800</xdr:colOff>
      <xdr:row>61</xdr:row>
      <xdr:rowOff>147955</xdr:rowOff>
    </xdr:to>
    <xdr:sp macro="" textlink="">
      <xdr:nvSpPr>
        <xdr:cNvPr id="550" name="楕円 549">
          <a:extLst>
            <a:ext uri="{FF2B5EF4-FFF2-40B4-BE49-F238E27FC236}">
              <a16:creationId xmlns:a16="http://schemas.microsoft.com/office/drawing/2014/main" xmlns="" id="{211F383D-DF29-42C3-8CBB-85D84E31CC83}"/>
            </a:ext>
          </a:extLst>
        </xdr:cNvPr>
        <xdr:cNvSpPr/>
      </xdr:nvSpPr>
      <xdr:spPr>
        <a:xfrm>
          <a:off x="162687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24782</xdr:rowOff>
    </xdr:from>
    <xdr:ext cx="405111" cy="259045"/>
    <xdr:sp macro="" textlink="">
      <xdr:nvSpPr>
        <xdr:cNvPr id="551" name="【学校施設】&#10;有形固定資産減価償却率該当値テキスト">
          <a:extLst>
            <a:ext uri="{FF2B5EF4-FFF2-40B4-BE49-F238E27FC236}">
              <a16:creationId xmlns:a16="http://schemas.microsoft.com/office/drawing/2014/main" xmlns="" id="{C2EED6C7-8DD6-4E97-A505-7E0E0A908781}"/>
            </a:ext>
          </a:extLst>
        </xdr:cNvPr>
        <xdr:cNvSpPr txBox="1"/>
      </xdr:nvSpPr>
      <xdr:spPr>
        <a:xfrm>
          <a:off x="16357600"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80645</xdr:rowOff>
    </xdr:from>
    <xdr:to>
      <xdr:col>81</xdr:col>
      <xdr:colOff>101600</xdr:colOff>
      <xdr:row>62</xdr:row>
      <xdr:rowOff>10795</xdr:rowOff>
    </xdr:to>
    <xdr:sp macro="" textlink="">
      <xdr:nvSpPr>
        <xdr:cNvPr id="552" name="楕円 551">
          <a:extLst>
            <a:ext uri="{FF2B5EF4-FFF2-40B4-BE49-F238E27FC236}">
              <a16:creationId xmlns:a16="http://schemas.microsoft.com/office/drawing/2014/main" xmlns="" id="{FBE8A41B-F690-4E3E-A96D-37150A479A61}"/>
            </a:ext>
          </a:extLst>
        </xdr:cNvPr>
        <xdr:cNvSpPr/>
      </xdr:nvSpPr>
      <xdr:spPr>
        <a:xfrm>
          <a:off x="15430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97155</xdr:rowOff>
    </xdr:from>
    <xdr:to>
      <xdr:col>85</xdr:col>
      <xdr:colOff>127000</xdr:colOff>
      <xdr:row>61</xdr:row>
      <xdr:rowOff>131445</xdr:rowOff>
    </xdr:to>
    <xdr:cxnSp macro="">
      <xdr:nvCxnSpPr>
        <xdr:cNvPr id="553" name="直線コネクタ 552">
          <a:extLst>
            <a:ext uri="{FF2B5EF4-FFF2-40B4-BE49-F238E27FC236}">
              <a16:creationId xmlns:a16="http://schemas.microsoft.com/office/drawing/2014/main" xmlns="" id="{4B6A87C4-9196-4F6F-B0F7-364F7C123D63}"/>
            </a:ext>
          </a:extLst>
        </xdr:cNvPr>
        <xdr:cNvCxnSpPr/>
      </xdr:nvCxnSpPr>
      <xdr:spPr>
        <a:xfrm flipV="1">
          <a:off x="15481300" y="105556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99695</xdr:rowOff>
    </xdr:from>
    <xdr:to>
      <xdr:col>76</xdr:col>
      <xdr:colOff>165100</xdr:colOff>
      <xdr:row>62</xdr:row>
      <xdr:rowOff>29845</xdr:rowOff>
    </xdr:to>
    <xdr:sp macro="" textlink="">
      <xdr:nvSpPr>
        <xdr:cNvPr id="554" name="楕円 553">
          <a:extLst>
            <a:ext uri="{FF2B5EF4-FFF2-40B4-BE49-F238E27FC236}">
              <a16:creationId xmlns:a16="http://schemas.microsoft.com/office/drawing/2014/main" xmlns="" id="{A3793D92-4018-49F4-ACAA-224024C01D3F}"/>
            </a:ext>
          </a:extLst>
        </xdr:cNvPr>
        <xdr:cNvSpPr/>
      </xdr:nvSpPr>
      <xdr:spPr>
        <a:xfrm>
          <a:off x="14541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131445</xdr:rowOff>
    </xdr:from>
    <xdr:to>
      <xdr:col>81</xdr:col>
      <xdr:colOff>50800</xdr:colOff>
      <xdr:row>61</xdr:row>
      <xdr:rowOff>150495</xdr:rowOff>
    </xdr:to>
    <xdr:cxnSp macro="">
      <xdr:nvCxnSpPr>
        <xdr:cNvPr id="555" name="直線コネクタ 554">
          <a:extLst>
            <a:ext uri="{FF2B5EF4-FFF2-40B4-BE49-F238E27FC236}">
              <a16:creationId xmlns:a16="http://schemas.microsoft.com/office/drawing/2014/main" xmlns="" id="{D2E9E5DC-0BA0-47EF-A404-36DFCA2CA5DB}"/>
            </a:ext>
          </a:extLst>
        </xdr:cNvPr>
        <xdr:cNvCxnSpPr/>
      </xdr:nvCxnSpPr>
      <xdr:spPr>
        <a:xfrm flipV="1">
          <a:off x="14592300" y="105898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90170</xdr:rowOff>
    </xdr:from>
    <xdr:to>
      <xdr:col>72</xdr:col>
      <xdr:colOff>38100</xdr:colOff>
      <xdr:row>62</xdr:row>
      <xdr:rowOff>20320</xdr:rowOff>
    </xdr:to>
    <xdr:sp macro="" textlink="">
      <xdr:nvSpPr>
        <xdr:cNvPr id="556" name="楕円 555">
          <a:extLst>
            <a:ext uri="{FF2B5EF4-FFF2-40B4-BE49-F238E27FC236}">
              <a16:creationId xmlns:a16="http://schemas.microsoft.com/office/drawing/2014/main" xmlns="" id="{5D9B25E6-E4E9-4866-8C39-9A69B528ECAF}"/>
            </a:ext>
          </a:extLst>
        </xdr:cNvPr>
        <xdr:cNvSpPr/>
      </xdr:nvSpPr>
      <xdr:spPr>
        <a:xfrm>
          <a:off x="13652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140970</xdr:rowOff>
    </xdr:from>
    <xdr:to>
      <xdr:col>76</xdr:col>
      <xdr:colOff>114300</xdr:colOff>
      <xdr:row>61</xdr:row>
      <xdr:rowOff>150495</xdr:rowOff>
    </xdr:to>
    <xdr:cxnSp macro="">
      <xdr:nvCxnSpPr>
        <xdr:cNvPr id="557" name="直線コネクタ 556">
          <a:extLst>
            <a:ext uri="{FF2B5EF4-FFF2-40B4-BE49-F238E27FC236}">
              <a16:creationId xmlns:a16="http://schemas.microsoft.com/office/drawing/2014/main" xmlns="" id="{3FCE1DF0-160D-452E-B1AB-6A92C4326A03}"/>
            </a:ext>
          </a:extLst>
        </xdr:cNvPr>
        <xdr:cNvCxnSpPr/>
      </xdr:nvCxnSpPr>
      <xdr:spPr>
        <a:xfrm>
          <a:off x="13703300" y="105994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93980</xdr:rowOff>
    </xdr:from>
    <xdr:to>
      <xdr:col>67</xdr:col>
      <xdr:colOff>101600</xdr:colOff>
      <xdr:row>62</xdr:row>
      <xdr:rowOff>24130</xdr:rowOff>
    </xdr:to>
    <xdr:sp macro="" textlink="">
      <xdr:nvSpPr>
        <xdr:cNvPr id="558" name="楕円 557">
          <a:extLst>
            <a:ext uri="{FF2B5EF4-FFF2-40B4-BE49-F238E27FC236}">
              <a16:creationId xmlns:a16="http://schemas.microsoft.com/office/drawing/2014/main" xmlns="" id="{B80E645F-ACD8-486E-BB62-4860A40356ED}"/>
            </a:ext>
          </a:extLst>
        </xdr:cNvPr>
        <xdr:cNvSpPr/>
      </xdr:nvSpPr>
      <xdr:spPr>
        <a:xfrm>
          <a:off x="12763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140970</xdr:rowOff>
    </xdr:from>
    <xdr:to>
      <xdr:col>71</xdr:col>
      <xdr:colOff>177800</xdr:colOff>
      <xdr:row>61</xdr:row>
      <xdr:rowOff>144780</xdr:rowOff>
    </xdr:to>
    <xdr:cxnSp macro="">
      <xdr:nvCxnSpPr>
        <xdr:cNvPr id="559" name="直線コネクタ 558">
          <a:extLst>
            <a:ext uri="{FF2B5EF4-FFF2-40B4-BE49-F238E27FC236}">
              <a16:creationId xmlns:a16="http://schemas.microsoft.com/office/drawing/2014/main" xmlns="" id="{ED83D59D-0763-4193-9ECE-7EC3717B1996}"/>
            </a:ext>
          </a:extLst>
        </xdr:cNvPr>
        <xdr:cNvCxnSpPr/>
      </xdr:nvCxnSpPr>
      <xdr:spPr>
        <a:xfrm flipV="1">
          <a:off x="12814300" y="10599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132097</xdr:rowOff>
    </xdr:from>
    <xdr:ext cx="405111" cy="259045"/>
    <xdr:sp macro="" textlink="">
      <xdr:nvSpPr>
        <xdr:cNvPr id="560" name="n_1aveValue【学校施設】&#10;有形固定資産減価償却率">
          <a:extLst>
            <a:ext uri="{FF2B5EF4-FFF2-40B4-BE49-F238E27FC236}">
              <a16:creationId xmlns:a16="http://schemas.microsoft.com/office/drawing/2014/main" xmlns="" id="{6A2C6512-D710-4F80-8E3F-278F07968430}"/>
            </a:ext>
          </a:extLst>
        </xdr:cNvPr>
        <xdr:cNvSpPr txBox="1"/>
      </xdr:nvSpPr>
      <xdr:spPr>
        <a:xfrm>
          <a:off x="15266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61" name="n_2aveValue【学校施設】&#10;有形固定資産減価償却率">
          <a:extLst>
            <a:ext uri="{FF2B5EF4-FFF2-40B4-BE49-F238E27FC236}">
              <a16:creationId xmlns:a16="http://schemas.microsoft.com/office/drawing/2014/main" xmlns="" id="{67504482-13FA-41D1-BE2D-C034C2BBA4B9}"/>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562" name="n_3aveValue【学校施設】&#10;有形固定資産減価償却率">
          <a:extLst>
            <a:ext uri="{FF2B5EF4-FFF2-40B4-BE49-F238E27FC236}">
              <a16:creationId xmlns:a16="http://schemas.microsoft.com/office/drawing/2014/main" xmlns="" id="{95518B02-C2FA-41C1-A51A-ECC7D00D35BA}"/>
            </a:ext>
          </a:extLst>
        </xdr:cNvPr>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3" name="n_4aveValue【学校施設】&#10;有形固定資産減価償却率">
          <a:extLst>
            <a:ext uri="{FF2B5EF4-FFF2-40B4-BE49-F238E27FC236}">
              <a16:creationId xmlns:a16="http://schemas.microsoft.com/office/drawing/2014/main" xmlns="" id="{343F54B0-B467-474E-936D-A04A4B3EB5F3}"/>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1922</xdr:rowOff>
    </xdr:from>
    <xdr:ext cx="405111" cy="259045"/>
    <xdr:sp macro="" textlink="">
      <xdr:nvSpPr>
        <xdr:cNvPr id="564" name="n_1mainValue【学校施設】&#10;有形固定資産減価償却率">
          <a:extLst>
            <a:ext uri="{FF2B5EF4-FFF2-40B4-BE49-F238E27FC236}">
              <a16:creationId xmlns:a16="http://schemas.microsoft.com/office/drawing/2014/main" xmlns="" id="{CBA0FCD4-E30D-4A44-9491-343E73C94C5C}"/>
            </a:ext>
          </a:extLst>
        </xdr:cNvPr>
        <xdr:cNvSpPr txBox="1"/>
      </xdr:nvSpPr>
      <xdr:spPr>
        <a:xfrm>
          <a:off x="152660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20972</xdr:rowOff>
    </xdr:from>
    <xdr:ext cx="405111" cy="259045"/>
    <xdr:sp macro="" textlink="">
      <xdr:nvSpPr>
        <xdr:cNvPr id="565" name="n_2mainValue【学校施設】&#10;有形固定資産減価償却率">
          <a:extLst>
            <a:ext uri="{FF2B5EF4-FFF2-40B4-BE49-F238E27FC236}">
              <a16:creationId xmlns:a16="http://schemas.microsoft.com/office/drawing/2014/main" xmlns="" id="{062B0934-9CA0-4595-9480-6A1DEB02ADFA}"/>
            </a:ext>
          </a:extLst>
        </xdr:cNvPr>
        <xdr:cNvSpPr txBox="1"/>
      </xdr:nvSpPr>
      <xdr:spPr>
        <a:xfrm>
          <a:off x="14389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11447</xdr:rowOff>
    </xdr:from>
    <xdr:ext cx="405111" cy="259045"/>
    <xdr:sp macro="" textlink="">
      <xdr:nvSpPr>
        <xdr:cNvPr id="566" name="n_3mainValue【学校施設】&#10;有形固定資産減価償却率">
          <a:extLst>
            <a:ext uri="{FF2B5EF4-FFF2-40B4-BE49-F238E27FC236}">
              <a16:creationId xmlns:a16="http://schemas.microsoft.com/office/drawing/2014/main" xmlns="" id="{F9F48696-0AB4-47DC-8B07-4BC94797F7A9}"/>
            </a:ext>
          </a:extLst>
        </xdr:cNvPr>
        <xdr:cNvSpPr txBox="1"/>
      </xdr:nvSpPr>
      <xdr:spPr>
        <a:xfrm>
          <a:off x="13500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15257</xdr:rowOff>
    </xdr:from>
    <xdr:ext cx="405111" cy="259045"/>
    <xdr:sp macro="" textlink="">
      <xdr:nvSpPr>
        <xdr:cNvPr id="567" name="n_4mainValue【学校施設】&#10;有形固定資産減価償却率">
          <a:extLst>
            <a:ext uri="{FF2B5EF4-FFF2-40B4-BE49-F238E27FC236}">
              <a16:creationId xmlns:a16="http://schemas.microsoft.com/office/drawing/2014/main" xmlns="" id="{2D8FA36A-5897-44B0-8E10-E54F22213404}"/>
            </a:ext>
          </a:extLst>
        </xdr:cNvPr>
        <xdr:cNvSpPr txBox="1"/>
      </xdr:nvSpPr>
      <xdr:spPr>
        <a:xfrm>
          <a:off x="12611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xmlns="" id="{3693E58F-AF8F-44B0-810D-B1730BDD0C4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xmlns="" id="{8ED8264A-DDE3-4BBB-BB47-B816D4DAF93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xmlns="" id="{1A17B3E1-C57D-4110-BF75-AC9A436E235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xmlns="" id="{3590A947-7D5D-4FE4-8846-E94A87D5567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xmlns="" id="{3C2F4B73-1A9E-43CB-B7CF-39BA5775D55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xmlns="" id="{CED0F8D6-E593-4110-8FC1-5611068CE65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xmlns="" id="{84972303-3246-40A1-9474-63E5E5DA71C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xmlns="" id="{9D2976B5-36F5-4853-B2F2-FD8191241B8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xmlns="" id="{6B0BE7FA-AED8-4BDD-B5F5-6E668DFF511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xmlns="" id="{45C7EF6A-FABA-44A1-9610-F9562A22EEE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xmlns="" id="{15628B83-B8DB-462B-A905-680665F90B8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xmlns="" id="{E0F6D4C3-DED3-4DD7-82CD-1B72861AB34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xmlns="" id="{FC5A4A1F-9327-4900-B69B-08311E0C5B7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xmlns="" id="{B594C0AF-9FA6-46F8-8DD3-3ADDA17830D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xmlns="" id="{871268E3-4A9B-4E79-85A5-E25AE56A41D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xmlns="" id="{A77EE711-AD4D-4568-8B22-EBACFCAF1B2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xmlns="" id="{45366E21-1476-4EF1-8948-B6976B3B0412}"/>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xmlns="" id="{06AB2CCD-79DD-49EC-927F-8B7C94C8C52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xmlns="" id="{6AAF5188-6860-4826-A7D1-6444DA205A7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xmlns="" id="{930B3378-3430-4A17-86EA-3090BBD0124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xmlns="" id="{670D46B7-1303-451C-A11E-3C4350CF0B7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xmlns="" id="{763EF3DF-8DED-46CA-823D-3D013484B6D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590" name="直線コネクタ 589">
          <a:extLst>
            <a:ext uri="{FF2B5EF4-FFF2-40B4-BE49-F238E27FC236}">
              <a16:creationId xmlns:a16="http://schemas.microsoft.com/office/drawing/2014/main" xmlns="" id="{387F9E35-A890-4DB4-9244-04356E026C93}"/>
            </a:ext>
          </a:extLst>
        </xdr:cNvPr>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591" name="【学校施設】&#10;一人当たり面積最小値テキスト">
          <a:extLst>
            <a:ext uri="{FF2B5EF4-FFF2-40B4-BE49-F238E27FC236}">
              <a16:creationId xmlns:a16="http://schemas.microsoft.com/office/drawing/2014/main" xmlns="" id="{1A26929B-ADF5-462F-9E16-D47AC112CF54}"/>
            </a:ext>
          </a:extLst>
        </xdr:cNvPr>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592" name="直線コネクタ 591">
          <a:extLst>
            <a:ext uri="{FF2B5EF4-FFF2-40B4-BE49-F238E27FC236}">
              <a16:creationId xmlns:a16="http://schemas.microsoft.com/office/drawing/2014/main" xmlns="" id="{C6E84886-2150-4C29-8CF1-0F29D0CEFC92}"/>
            </a:ext>
          </a:extLst>
        </xdr:cNvPr>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593" name="【学校施設】&#10;一人当たり面積最大値テキスト">
          <a:extLst>
            <a:ext uri="{FF2B5EF4-FFF2-40B4-BE49-F238E27FC236}">
              <a16:creationId xmlns:a16="http://schemas.microsoft.com/office/drawing/2014/main" xmlns="" id="{0B269CB7-0094-4E4D-A4CA-5FC4F8761927}"/>
            </a:ext>
          </a:extLst>
        </xdr:cNvPr>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594" name="直線コネクタ 593">
          <a:extLst>
            <a:ext uri="{FF2B5EF4-FFF2-40B4-BE49-F238E27FC236}">
              <a16:creationId xmlns:a16="http://schemas.microsoft.com/office/drawing/2014/main" xmlns="" id="{F651218D-5165-4AD6-B127-86D5E1D3CF79}"/>
            </a:ext>
          </a:extLst>
        </xdr:cNvPr>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57573</xdr:rowOff>
    </xdr:from>
    <xdr:ext cx="469744" cy="259045"/>
    <xdr:sp macro="" textlink="">
      <xdr:nvSpPr>
        <xdr:cNvPr id="595" name="【学校施設】&#10;一人当たり面積平均値テキスト">
          <a:extLst>
            <a:ext uri="{FF2B5EF4-FFF2-40B4-BE49-F238E27FC236}">
              <a16:creationId xmlns:a16="http://schemas.microsoft.com/office/drawing/2014/main" xmlns="" id="{EAA2D08A-E11E-4BF0-A786-83B6122DA68B}"/>
            </a:ext>
          </a:extLst>
        </xdr:cNvPr>
        <xdr:cNvSpPr txBox="1"/>
      </xdr:nvSpPr>
      <xdr:spPr>
        <a:xfrm>
          <a:off x="22199600" y="10344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596" name="フローチャート: 判断 595">
          <a:extLst>
            <a:ext uri="{FF2B5EF4-FFF2-40B4-BE49-F238E27FC236}">
              <a16:creationId xmlns:a16="http://schemas.microsoft.com/office/drawing/2014/main" xmlns="" id="{F23AE50F-9322-4EA8-B8EB-4C827E079D74}"/>
            </a:ext>
          </a:extLst>
        </xdr:cNvPr>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597" name="フローチャート: 判断 596">
          <a:extLst>
            <a:ext uri="{FF2B5EF4-FFF2-40B4-BE49-F238E27FC236}">
              <a16:creationId xmlns:a16="http://schemas.microsoft.com/office/drawing/2014/main" xmlns="" id="{C2D424DB-6E41-4C8C-AF43-700E1E4D0BD2}"/>
            </a:ext>
          </a:extLst>
        </xdr:cNvPr>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598" name="フローチャート: 判断 597">
          <a:extLst>
            <a:ext uri="{FF2B5EF4-FFF2-40B4-BE49-F238E27FC236}">
              <a16:creationId xmlns:a16="http://schemas.microsoft.com/office/drawing/2014/main" xmlns="" id="{99E682C0-41D9-464C-9F33-E67CA744D3AE}"/>
            </a:ext>
          </a:extLst>
        </xdr:cNvPr>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599" name="フローチャート: 判断 598">
          <a:extLst>
            <a:ext uri="{FF2B5EF4-FFF2-40B4-BE49-F238E27FC236}">
              <a16:creationId xmlns:a16="http://schemas.microsoft.com/office/drawing/2014/main" xmlns="" id="{BCCB8B9E-97B5-48C8-9AE7-BE1DEA7483D3}"/>
            </a:ext>
          </a:extLst>
        </xdr:cNvPr>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600" name="フローチャート: 判断 599">
          <a:extLst>
            <a:ext uri="{FF2B5EF4-FFF2-40B4-BE49-F238E27FC236}">
              <a16:creationId xmlns:a16="http://schemas.microsoft.com/office/drawing/2014/main" xmlns="" id="{0002E755-1AF6-4FBC-AB31-2B82324B1574}"/>
            </a:ext>
          </a:extLst>
        </xdr:cNvPr>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xmlns="" id="{E8EE3E4E-1B4F-4A16-9EA3-F38A26C6A81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CD697ED3-ABAB-4CAD-9432-D829389DE45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EDCCACC7-2404-462D-A5E5-A0BBAF4EB4C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7BCADBDC-2E50-4E33-8BF5-7F0E5D7087E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D9DC6615-53D3-4691-9926-704199F73C6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85903</xdr:rowOff>
    </xdr:from>
    <xdr:to>
      <xdr:col>116</xdr:col>
      <xdr:colOff>114300</xdr:colOff>
      <xdr:row>63</xdr:row>
      <xdr:rowOff>16053</xdr:rowOff>
    </xdr:to>
    <xdr:sp macro="" textlink="">
      <xdr:nvSpPr>
        <xdr:cNvPr id="606" name="楕円 605">
          <a:extLst>
            <a:ext uri="{FF2B5EF4-FFF2-40B4-BE49-F238E27FC236}">
              <a16:creationId xmlns:a16="http://schemas.microsoft.com/office/drawing/2014/main" xmlns="" id="{1AD5EFCB-FD90-48E7-A418-6262F7156945}"/>
            </a:ext>
          </a:extLst>
        </xdr:cNvPr>
        <xdr:cNvSpPr/>
      </xdr:nvSpPr>
      <xdr:spPr>
        <a:xfrm>
          <a:off x="22110700" y="1071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64330</xdr:rowOff>
    </xdr:from>
    <xdr:ext cx="469744" cy="259045"/>
    <xdr:sp macro="" textlink="">
      <xdr:nvSpPr>
        <xdr:cNvPr id="607" name="【学校施設】&#10;一人当たり面積該当値テキスト">
          <a:extLst>
            <a:ext uri="{FF2B5EF4-FFF2-40B4-BE49-F238E27FC236}">
              <a16:creationId xmlns:a16="http://schemas.microsoft.com/office/drawing/2014/main" xmlns="" id="{F03FE800-B845-4E0C-8D62-D241C602916A}"/>
            </a:ext>
          </a:extLst>
        </xdr:cNvPr>
        <xdr:cNvSpPr txBox="1"/>
      </xdr:nvSpPr>
      <xdr:spPr>
        <a:xfrm>
          <a:off x="22199600" y="1069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608" name="楕円 607">
          <a:extLst>
            <a:ext uri="{FF2B5EF4-FFF2-40B4-BE49-F238E27FC236}">
              <a16:creationId xmlns:a16="http://schemas.microsoft.com/office/drawing/2014/main" xmlns="" id="{18A4757C-9946-457C-AE32-F58B76330873}"/>
            </a:ext>
          </a:extLst>
        </xdr:cNvPr>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136703</xdr:rowOff>
    </xdr:from>
    <xdr:to>
      <xdr:col>116</xdr:col>
      <xdr:colOff>63500</xdr:colOff>
      <xdr:row>62</xdr:row>
      <xdr:rowOff>137160</xdr:rowOff>
    </xdr:to>
    <xdr:cxnSp macro="">
      <xdr:nvCxnSpPr>
        <xdr:cNvPr id="609" name="直線コネクタ 608">
          <a:extLst>
            <a:ext uri="{FF2B5EF4-FFF2-40B4-BE49-F238E27FC236}">
              <a16:creationId xmlns:a16="http://schemas.microsoft.com/office/drawing/2014/main" xmlns="" id="{3EB5FB8F-577A-4043-8F19-362990F50A65}"/>
            </a:ext>
          </a:extLst>
        </xdr:cNvPr>
        <xdr:cNvCxnSpPr/>
      </xdr:nvCxnSpPr>
      <xdr:spPr>
        <a:xfrm flipV="1">
          <a:off x="21323300" y="1076660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84531</xdr:rowOff>
    </xdr:from>
    <xdr:to>
      <xdr:col>107</xdr:col>
      <xdr:colOff>101600</xdr:colOff>
      <xdr:row>63</xdr:row>
      <xdr:rowOff>14681</xdr:rowOff>
    </xdr:to>
    <xdr:sp macro="" textlink="">
      <xdr:nvSpPr>
        <xdr:cNvPr id="610" name="楕円 609">
          <a:extLst>
            <a:ext uri="{FF2B5EF4-FFF2-40B4-BE49-F238E27FC236}">
              <a16:creationId xmlns:a16="http://schemas.microsoft.com/office/drawing/2014/main" xmlns="" id="{7DD35ADA-EEDD-4386-AF02-011E3373E652}"/>
            </a:ext>
          </a:extLst>
        </xdr:cNvPr>
        <xdr:cNvSpPr/>
      </xdr:nvSpPr>
      <xdr:spPr>
        <a:xfrm>
          <a:off x="20383500" y="1071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135331</xdr:rowOff>
    </xdr:from>
    <xdr:to>
      <xdr:col>111</xdr:col>
      <xdr:colOff>177800</xdr:colOff>
      <xdr:row>62</xdr:row>
      <xdr:rowOff>137160</xdr:rowOff>
    </xdr:to>
    <xdr:cxnSp macro="">
      <xdr:nvCxnSpPr>
        <xdr:cNvPr id="611" name="直線コネクタ 610">
          <a:extLst>
            <a:ext uri="{FF2B5EF4-FFF2-40B4-BE49-F238E27FC236}">
              <a16:creationId xmlns:a16="http://schemas.microsoft.com/office/drawing/2014/main" xmlns="" id="{6C573444-59B6-4FA3-87E4-0F23E505160D}"/>
            </a:ext>
          </a:extLst>
        </xdr:cNvPr>
        <xdr:cNvCxnSpPr/>
      </xdr:nvCxnSpPr>
      <xdr:spPr>
        <a:xfrm>
          <a:off x="20434300" y="1076523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82245</xdr:rowOff>
    </xdr:from>
    <xdr:to>
      <xdr:col>102</xdr:col>
      <xdr:colOff>165100</xdr:colOff>
      <xdr:row>63</xdr:row>
      <xdr:rowOff>12395</xdr:rowOff>
    </xdr:to>
    <xdr:sp macro="" textlink="">
      <xdr:nvSpPr>
        <xdr:cNvPr id="612" name="楕円 611">
          <a:extLst>
            <a:ext uri="{FF2B5EF4-FFF2-40B4-BE49-F238E27FC236}">
              <a16:creationId xmlns:a16="http://schemas.microsoft.com/office/drawing/2014/main" xmlns="" id="{80AB5175-51E4-472C-A869-920040C77D7F}"/>
            </a:ext>
          </a:extLst>
        </xdr:cNvPr>
        <xdr:cNvSpPr/>
      </xdr:nvSpPr>
      <xdr:spPr>
        <a:xfrm>
          <a:off x="19494500" y="1071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133045</xdr:rowOff>
    </xdr:from>
    <xdr:to>
      <xdr:col>107</xdr:col>
      <xdr:colOff>50800</xdr:colOff>
      <xdr:row>62</xdr:row>
      <xdr:rowOff>135331</xdr:rowOff>
    </xdr:to>
    <xdr:cxnSp macro="">
      <xdr:nvCxnSpPr>
        <xdr:cNvPr id="613" name="直線コネクタ 612">
          <a:extLst>
            <a:ext uri="{FF2B5EF4-FFF2-40B4-BE49-F238E27FC236}">
              <a16:creationId xmlns:a16="http://schemas.microsoft.com/office/drawing/2014/main" xmlns="" id="{4B4B2343-886C-489C-B10A-234EA85DE35E}"/>
            </a:ext>
          </a:extLst>
        </xdr:cNvPr>
        <xdr:cNvCxnSpPr/>
      </xdr:nvCxnSpPr>
      <xdr:spPr>
        <a:xfrm>
          <a:off x="19545300" y="1076294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80416</xdr:rowOff>
    </xdr:from>
    <xdr:to>
      <xdr:col>98</xdr:col>
      <xdr:colOff>38100</xdr:colOff>
      <xdr:row>63</xdr:row>
      <xdr:rowOff>10566</xdr:rowOff>
    </xdr:to>
    <xdr:sp macro="" textlink="">
      <xdr:nvSpPr>
        <xdr:cNvPr id="614" name="楕円 613">
          <a:extLst>
            <a:ext uri="{FF2B5EF4-FFF2-40B4-BE49-F238E27FC236}">
              <a16:creationId xmlns:a16="http://schemas.microsoft.com/office/drawing/2014/main" xmlns="" id="{D0842130-2621-4C26-8F0C-A3B71251BAF2}"/>
            </a:ext>
          </a:extLst>
        </xdr:cNvPr>
        <xdr:cNvSpPr/>
      </xdr:nvSpPr>
      <xdr:spPr>
        <a:xfrm>
          <a:off x="18605500" y="1071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131216</xdr:rowOff>
    </xdr:from>
    <xdr:to>
      <xdr:col>102</xdr:col>
      <xdr:colOff>114300</xdr:colOff>
      <xdr:row>62</xdr:row>
      <xdr:rowOff>133045</xdr:rowOff>
    </xdr:to>
    <xdr:cxnSp macro="">
      <xdr:nvCxnSpPr>
        <xdr:cNvPr id="615" name="直線コネクタ 614">
          <a:extLst>
            <a:ext uri="{FF2B5EF4-FFF2-40B4-BE49-F238E27FC236}">
              <a16:creationId xmlns:a16="http://schemas.microsoft.com/office/drawing/2014/main" xmlns="" id="{C77FD959-5711-43BB-8E28-3699B38602B4}"/>
            </a:ext>
          </a:extLst>
        </xdr:cNvPr>
        <xdr:cNvCxnSpPr/>
      </xdr:nvCxnSpPr>
      <xdr:spPr>
        <a:xfrm>
          <a:off x="18656300" y="1076111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151452</xdr:rowOff>
    </xdr:from>
    <xdr:ext cx="469744" cy="259045"/>
    <xdr:sp macro="" textlink="">
      <xdr:nvSpPr>
        <xdr:cNvPr id="616" name="n_1aveValue【学校施設】&#10;一人当たり面積">
          <a:extLst>
            <a:ext uri="{FF2B5EF4-FFF2-40B4-BE49-F238E27FC236}">
              <a16:creationId xmlns:a16="http://schemas.microsoft.com/office/drawing/2014/main" xmlns="" id="{A5AE5766-EE9B-4DF4-ABD7-8362809178C6}"/>
            </a:ext>
          </a:extLst>
        </xdr:cNvPr>
        <xdr:cNvSpPr txBox="1"/>
      </xdr:nvSpPr>
      <xdr:spPr>
        <a:xfrm>
          <a:off x="21075727" y="102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148252</xdr:rowOff>
    </xdr:from>
    <xdr:ext cx="469744" cy="259045"/>
    <xdr:sp macro="" textlink="">
      <xdr:nvSpPr>
        <xdr:cNvPr id="617" name="n_2aveValue【学校施設】&#10;一人当たり面積">
          <a:extLst>
            <a:ext uri="{FF2B5EF4-FFF2-40B4-BE49-F238E27FC236}">
              <a16:creationId xmlns:a16="http://schemas.microsoft.com/office/drawing/2014/main" xmlns="" id="{087DA08C-A639-462F-851E-1A68A91E543B}"/>
            </a:ext>
          </a:extLst>
        </xdr:cNvPr>
        <xdr:cNvSpPr txBox="1"/>
      </xdr:nvSpPr>
      <xdr:spPr>
        <a:xfrm>
          <a:off x="20199427" y="1026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145508</xdr:rowOff>
    </xdr:from>
    <xdr:ext cx="469744" cy="259045"/>
    <xdr:sp macro="" textlink="">
      <xdr:nvSpPr>
        <xdr:cNvPr id="618" name="n_3aveValue【学校施設】&#10;一人当たり面積">
          <a:extLst>
            <a:ext uri="{FF2B5EF4-FFF2-40B4-BE49-F238E27FC236}">
              <a16:creationId xmlns:a16="http://schemas.microsoft.com/office/drawing/2014/main" xmlns="" id="{88BA7FBB-9BE7-44D6-8A0E-39EBE384CE4F}"/>
            </a:ext>
          </a:extLst>
        </xdr:cNvPr>
        <xdr:cNvSpPr txBox="1"/>
      </xdr:nvSpPr>
      <xdr:spPr>
        <a:xfrm>
          <a:off x="19310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165625</xdr:rowOff>
    </xdr:from>
    <xdr:ext cx="469744" cy="259045"/>
    <xdr:sp macro="" textlink="">
      <xdr:nvSpPr>
        <xdr:cNvPr id="619" name="n_4aveValue【学校施設】&#10;一人当たり面積">
          <a:extLst>
            <a:ext uri="{FF2B5EF4-FFF2-40B4-BE49-F238E27FC236}">
              <a16:creationId xmlns:a16="http://schemas.microsoft.com/office/drawing/2014/main" xmlns="" id="{770A67E5-8194-4FFD-B492-82E9F02AA690}"/>
            </a:ext>
          </a:extLst>
        </xdr:cNvPr>
        <xdr:cNvSpPr txBox="1"/>
      </xdr:nvSpPr>
      <xdr:spPr>
        <a:xfrm>
          <a:off x="18421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7637</xdr:rowOff>
    </xdr:from>
    <xdr:ext cx="469744" cy="259045"/>
    <xdr:sp macro="" textlink="">
      <xdr:nvSpPr>
        <xdr:cNvPr id="620" name="n_1mainValue【学校施設】&#10;一人当たり面積">
          <a:extLst>
            <a:ext uri="{FF2B5EF4-FFF2-40B4-BE49-F238E27FC236}">
              <a16:creationId xmlns:a16="http://schemas.microsoft.com/office/drawing/2014/main" xmlns="" id="{CFBD545D-96A1-4D34-AFEB-0BDE68EC1810}"/>
            </a:ext>
          </a:extLst>
        </xdr:cNvPr>
        <xdr:cNvSpPr txBox="1"/>
      </xdr:nvSpPr>
      <xdr:spPr>
        <a:xfrm>
          <a:off x="21075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5808</xdr:rowOff>
    </xdr:from>
    <xdr:ext cx="469744" cy="259045"/>
    <xdr:sp macro="" textlink="">
      <xdr:nvSpPr>
        <xdr:cNvPr id="621" name="n_2mainValue【学校施設】&#10;一人当たり面積">
          <a:extLst>
            <a:ext uri="{FF2B5EF4-FFF2-40B4-BE49-F238E27FC236}">
              <a16:creationId xmlns:a16="http://schemas.microsoft.com/office/drawing/2014/main" xmlns="" id="{B3E7A26A-0B04-4C35-92B7-9FA7C88F77E2}"/>
            </a:ext>
          </a:extLst>
        </xdr:cNvPr>
        <xdr:cNvSpPr txBox="1"/>
      </xdr:nvSpPr>
      <xdr:spPr>
        <a:xfrm>
          <a:off x="20199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3522</xdr:rowOff>
    </xdr:from>
    <xdr:ext cx="469744" cy="259045"/>
    <xdr:sp macro="" textlink="">
      <xdr:nvSpPr>
        <xdr:cNvPr id="622" name="n_3mainValue【学校施設】&#10;一人当たり面積">
          <a:extLst>
            <a:ext uri="{FF2B5EF4-FFF2-40B4-BE49-F238E27FC236}">
              <a16:creationId xmlns:a16="http://schemas.microsoft.com/office/drawing/2014/main" xmlns="" id="{D18C5C35-6840-42C0-90D3-9EE839618165}"/>
            </a:ext>
          </a:extLst>
        </xdr:cNvPr>
        <xdr:cNvSpPr txBox="1"/>
      </xdr:nvSpPr>
      <xdr:spPr>
        <a:xfrm>
          <a:off x="19310427" y="1080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1693</xdr:rowOff>
    </xdr:from>
    <xdr:ext cx="469744" cy="259045"/>
    <xdr:sp macro="" textlink="">
      <xdr:nvSpPr>
        <xdr:cNvPr id="623" name="n_4mainValue【学校施設】&#10;一人当たり面積">
          <a:extLst>
            <a:ext uri="{FF2B5EF4-FFF2-40B4-BE49-F238E27FC236}">
              <a16:creationId xmlns:a16="http://schemas.microsoft.com/office/drawing/2014/main" xmlns="" id="{30E4ECAE-CDD5-4623-A001-960D9BF11B24}"/>
            </a:ext>
          </a:extLst>
        </xdr:cNvPr>
        <xdr:cNvSpPr txBox="1"/>
      </xdr:nvSpPr>
      <xdr:spPr>
        <a:xfrm>
          <a:off x="18421427" y="1080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xmlns="" id="{163A1DA0-8724-4E58-AAFC-1B3BF5EB6AE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xmlns="" id="{B1E13F18-B8F6-4A6C-88EB-2A3D2DE44C8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xmlns="" id="{39C11B5E-F35B-402C-A80F-80EB5550E76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xmlns="" id="{90D3F314-733A-495A-983B-9A8633FC915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xmlns="" id="{9308D0C8-C75E-4D74-A3CB-05AE8EBD107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xmlns="" id="{460F2356-81B1-4E63-B340-B7A1EF76ADD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xmlns="" id="{7AA0F748-764C-4C67-8A3F-16DFCED74BB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xmlns="" id="{DE340ABB-B458-4A22-B138-AAD45AD7D1B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xmlns="" id="{5FF23004-F755-4A7F-A556-2164CE5C6BC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xmlns="" id="{385C6193-7612-4F4F-AF8C-7343526CD76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xmlns="" id="{B3452A8C-E671-4CCE-BDCF-1310F504B74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xmlns="" id="{B3B095FA-B5FE-4A61-8F0F-45672258086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xmlns="" id="{49E5715D-2E97-4C59-8917-14863483208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xmlns="" id="{4F9813D6-37A5-4B29-A539-7F9EFCB99A2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xmlns="" id="{032E115E-4FC1-4A05-86D1-0996F66362F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xmlns="" id="{E5591A31-F4D1-4BAC-AFAC-5FE599433F1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xmlns="" id="{10C97520-644F-4B64-8BF8-98285DC4ABF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xmlns="" id="{03A994B7-1C97-423D-BF31-7FC2361A146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xmlns="" id="{5CFEC063-72F3-4F2A-BA52-8E17A229217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xmlns="" id="{3D7FD5AF-20EC-471C-B90A-B0B6C963852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xmlns="" id="{D26A403D-B3B8-4C31-8EFF-2A479EDE673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xmlns="" id="{F6F4C0E5-7B12-4848-86DD-2E6F524C534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xmlns="" id="{17935E3A-ADF9-4CF5-9782-FBA273E21E6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xmlns="" id="{D24CB222-008B-47A6-A22A-4746816A10F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xmlns="" id="{840893E8-9B3B-4432-A5BF-22DF2988088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xmlns="" id="{A21D06B1-B3B5-47A2-A4E5-CC1AB52D71E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xmlns="" id="{329A08A1-AEC0-442D-8D85-A1B1069F5BD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1" name="直線コネクタ 650">
          <a:extLst>
            <a:ext uri="{FF2B5EF4-FFF2-40B4-BE49-F238E27FC236}">
              <a16:creationId xmlns:a16="http://schemas.microsoft.com/office/drawing/2014/main" xmlns="" id="{C060449B-98A3-413F-A97E-E099E89D525D}"/>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2" name="テキスト ボックス 651">
          <a:extLst>
            <a:ext uri="{FF2B5EF4-FFF2-40B4-BE49-F238E27FC236}">
              <a16:creationId xmlns:a16="http://schemas.microsoft.com/office/drawing/2014/main" xmlns="" id="{E8EB9B8F-B6AB-40D3-B7C2-9C5AF7DCC7ED}"/>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3" name="直線コネクタ 652">
          <a:extLst>
            <a:ext uri="{FF2B5EF4-FFF2-40B4-BE49-F238E27FC236}">
              <a16:creationId xmlns:a16="http://schemas.microsoft.com/office/drawing/2014/main" xmlns="" id="{B5E022FF-CA8F-4154-A936-89119AB74AF3}"/>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4" name="テキスト ボックス 653">
          <a:extLst>
            <a:ext uri="{FF2B5EF4-FFF2-40B4-BE49-F238E27FC236}">
              <a16:creationId xmlns:a16="http://schemas.microsoft.com/office/drawing/2014/main" xmlns="" id="{814A009D-084A-4D30-9511-9188F2C64819}"/>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5" name="直線コネクタ 654">
          <a:extLst>
            <a:ext uri="{FF2B5EF4-FFF2-40B4-BE49-F238E27FC236}">
              <a16:creationId xmlns:a16="http://schemas.microsoft.com/office/drawing/2014/main" xmlns="" id="{9F7681A8-4EA0-41C7-84FE-ED83076F4E7D}"/>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6" name="テキスト ボックス 655">
          <a:extLst>
            <a:ext uri="{FF2B5EF4-FFF2-40B4-BE49-F238E27FC236}">
              <a16:creationId xmlns:a16="http://schemas.microsoft.com/office/drawing/2014/main" xmlns="" id="{F42D0747-6761-489B-A08E-F671C909EBC2}"/>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7" name="直線コネクタ 656">
          <a:extLst>
            <a:ext uri="{FF2B5EF4-FFF2-40B4-BE49-F238E27FC236}">
              <a16:creationId xmlns:a16="http://schemas.microsoft.com/office/drawing/2014/main" xmlns="" id="{261DCA4E-75FC-4793-A8E0-D566DC0B3381}"/>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8" name="テキスト ボックス 657">
          <a:extLst>
            <a:ext uri="{FF2B5EF4-FFF2-40B4-BE49-F238E27FC236}">
              <a16:creationId xmlns:a16="http://schemas.microsoft.com/office/drawing/2014/main" xmlns="" id="{5D47EE25-E356-40A6-A374-B5D9D419D73E}"/>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xmlns="" id="{0668B9B8-1A0E-4F6A-AC87-F0398D11FF2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0" name="テキスト ボックス 659">
          <a:extLst>
            <a:ext uri="{FF2B5EF4-FFF2-40B4-BE49-F238E27FC236}">
              <a16:creationId xmlns:a16="http://schemas.microsoft.com/office/drawing/2014/main" xmlns="" id="{C48A695C-D0A2-4E3C-A66D-9E31A259AF42}"/>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xmlns="" id="{777ED25C-8159-427C-940D-104E3D57003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662" name="直線コネクタ 661">
          <a:extLst>
            <a:ext uri="{FF2B5EF4-FFF2-40B4-BE49-F238E27FC236}">
              <a16:creationId xmlns:a16="http://schemas.microsoft.com/office/drawing/2014/main" xmlns="" id="{CF8BE097-11E6-4BC2-91D1-412A2E47B535}"/>
            </a:ext>
          </a:extLst>
        </xdr:cNvPr>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63" name="【公民館】&#10;有形固定資産減価償却率最小値テキスト">
          <a:extLst>
            <a:ext uri="{FF2B5EF4-FFF2-40B4-BE49-F238E27FC236}">
              <a16:creationId xmlns:a16="http://schemas.microsoft.com/office/drawing/2014/main" xmlns="" id="{FF0197D8-82C8-49FC-B761-78491B684251}"/>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64" name="直線コネクタ 663">
          <a:extLst>
            <a:ext uri="{FF2B5EF4-FFF2-40B4-BE49-F238E27FC236}">
              <a16:creationId xmlns:a16="http://schemas.microsoft.com/office/drawing/2014/main" xmlns="" id="{6229219E-8747-4EBA-973C-08C34EC12A7B}"/>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665" name="【公民館】&#10;有形固定資産減価償却率最大値テキスト">
          <a:extLst>
            <a:ext uri="{FF2B5EF4-FFF2-40B4-BE49-F238E27FC236}">
              <a16:creationId xmlns:a16="http://schemas.microsoft.com/office/drawing/2014/main" xmlns="" id="{E4A78ED1-5846-447A-8E82-92F72F7D9FC1}"/>
            </a:ext>
          </a:extLst>
        </xdr:cNvPr>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666" name="直線コネクタ 665">
          <a:extLst>
            <a:ext uri="{FF2B5EF4-FFF2-40B4-BE49-F238E27FC236}">
              <a16:creationId xmlns:a16="http://schemas.microsoft.com/office/drawing/2014/main" xmlns="" id="{C7E88A69-A307-46A2-AF7E-A6F5B02D8D6C}"/>
            </a:ext>
          </a:extLst>
        </xdr:cNvPr>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76979</xdr:rowOff>
    </xdr:from>
    <xdr:ext cx="405111" cy="259045"/>
    <xdr:sp macro="" textlink="">
      <xdr:nvSpPr>
        <xdr:cNvPr id="667" name="【公民館】&#10;有形固定資産減価償却率平均値テキスト">
          <a:extLst>
            <a:ext uri="{FF2B5EF4-FFF2-40B4-BE49-F238E27FC236}">
              <a16:creationId xmlns:a16="http://schemas.microsoft.com/office/drawing/2014/main" xmlns="" id="{F893E6B1-1659-4ADA-A7BA-C57509AE82FF}"/>
            </a:ext>
          </a:extLst>
        </xdr:cNvPr>
        <xdr:cNvSpPr txBox="1"/>
      </xdr:nvSpPr>
      <xdr:spPr>
        <a:xfrm>
          <a:off x="16357600" y="1790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668" name="フローチャート: 判断 667">
          <a:extLst>
            <a:ext uri="{FF2B5EF4-FFF2-40B4-BE49-F238E27FC236}">
              <a16:creationId xmlns:a16="http://schemas.microsoft.com/office/drawing/2014/main" xmlns="" id="{D404750F-C048-4342-BDC8-FF8CEB263C78}"/>
            </a:ext>
          </a:extLst>
        </xdr:cNvPr>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116839</xdr:rowOff>
    </xdr:from>
    <xdr:to>
      <xdr:col>81</xdr:col>
      <xdr:colOff>101600</xdr:colOff>
      <xdr:row>105</xdr:row>
      <xdr:rowOff>46989</xdr:rowOff>
    </xdr:to>
    <xdr:sp macro="" textlink="">
      <xdr:nvSpPr>
        <xdr:cNvPr id="669" name="フローチャート: 判断 668">
          <a:extLst>
            <a:ext uri="{FF2B5EF4-FFF2-40B4-BE49-F238E27FC236}">
              <a16:creationId xmlns:a16="http://schemas.microsoft.com/office/drawing/2014/main" xmlns="" id="{2C25FDC9-8C5D-4D16-A75B-9BFD53C5E51C}"/>
            </a:ext>
          </a:extLst>
        </xdr:cNvPr>
        <xdr:cNvSpPr/>
      </xdr:nvSpPr>
      <xdr:spPr>
        <a:xfrm>
          <a:off x="15430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670" name="フローチャート: 判断 669">
          <a:extLst>
            <a:ext uri="{FF2B5EF4-FFF2-40B4-BE49-F238E27FC236}">
              <a16:creationId xmlns:a16="http://schemas.microsoft.com/office/drawing/2014/main" xmlns="" id="{456AC837-23E5-4DA8-BF79-2D273417C10E}"/>
            </a:ext>
          </a:extLst>
        </xdr:cNvPr>
        <xdr:cNvSpPr/>
      </xdr:nvSpPr>
      <xdr:spPr>
        <a:xfrm>
          <a:off x="145415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144272</xdr:rowOff>
    </xdr:from>
    <xdr:to>
      <xdr:col>72</xdr:col>
      <xdr:colOff>38100</xdr:colOff>
      <xdr:row>104</xdr:row>
      <xdr:rowOff>74422</xdr:rowOff>
    </xdr:to>
    <xdr:sp macro="" textlink="">
      <xdr:nvSpPr>
        <xdr:cNvPr id="671" name="フローチャート: 判断 670">
          <a:extLst>
            <a:ext uri="{FF2B5EF4-FFF2-40B4-BE49-F238E27FC236}">
              <a16:creationId xmlns:a16="http://schemas.microsoft.com/office/drawing/2014/main" xmlns="" id="{A7A7292D-F7EF-49D6-9EA6-2062F1C17CC4}"/>
            </a:ext>
          </a:extLst>
        </xdr:cNvPr>
        <xdr:cNvSpPr/>
      </xdr:nvSpPr>
      <xdr:spPr>
        <a:xfrm>
          <a:off x="13652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18542</xdr:rowOff>
    </xdr:from>
    <xdr:to>
      <xdr:col>67</xdr:col>
      <xdr:colOff>101600</xdr:colOff>
      <xdr:row>104</xdr:row>
      <xdr:rowOff>120142</xdr:rowOff>
    </xdr:to>
    <xdr:sp macro="" textlink="">
      <xdr:nvSpPr>
        <xdr:cNvPr id="672" name="フローチャート: 判断 671">
          <a:extLst>
            <a:ext uri="{FF2B5EF4-FFF2-40B4-BE49-F238E27FC236}">
              <a16:creationId xmlns:a16="http://schemas.microsoft.com/office/drawing/2014/main" xmlns="" id="{732BC9E8-C971-458A-B86F-2A088E4084C1}"/>
            </a:ext>
          </a:extLst>
        </xdr:cNvPr>
        <xdr:cNvSpPr/>
      </xdr:nvSpPr>
      <xdr:spPr>
        <a:xfrm>
          <a:off x="127635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xmlns="" id="{8953674F-BFA2-4689-864B-94C54A16BC2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xmlns="" id="{EF91FB5D-FE4A-4F9B-9223-4F6283BB517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xmlns="" id="{39035188-C68E-4083-B0AD-BD9B818E047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xmlns="" id="{BD12AE65-D940-4B92-BD41-D9C21C740EE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xmlns="" id="{B3B7C311-4625-41C0-B1DD-AEF1C38DE00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78" name="楕円 677">
          <a:extLst>
            <a:ext uri="{FF2B5EF4-FFF2-40B4-BE49-F238E27FC236}">
              <a16:creationId xmlns:a16="http://schemas.microsoft.com/office/drawing/2014/main" xmlns="" id="{83DA76AB-BF84-443C-ACDF-B7ABC44B4704}"/>
            </a:ext>
          </a:extLst>
        </xdr:cNvPr>
        <xdr:cNvSpPr/>
      </xdr:nvSpPr>
      <xdr:spPr>
        <a:xfrm>
          <a:off x="162687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36847</xdr:rowOff>
    </xdr:from>
    <xdr:ext cx="405111" cy="259045"/>
    <xdr:sp macro="" textlink="">
      <xdr:nvSpPr>
        <xdr:cNvPr id="679" name="【公民館】&#10;有形固定資産減価償却率該当値テキスト">
          <a:extLst>
            <a:ext uri="{FF2B5EF4-FFF2-40B4-BE49-F238E27FC236}">
              <a16:creationId xmlns:a16="http://schemas.microsoft.com/office/drawing/2014/main" xmlns="" id="{838FD1B9-E5E5-44A1-A6E9-05065CAE2723}"/>
            </a:ext>
          </a:extLst>
        </xdr:cNvPr>
        <xdr:cNvSpPr txBox="1"/>
      </xdr:nvSpPr>
      <xdr:spPr>
        <a:xfrm>
          <a:off x="16357600"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xdr:rowOff>
    </xdr:from>
    <xdr:to>
      <xdr:col>81</xdr:col>
      <xdr:colOff>101600</xdr:colOff>
      <xdr:row>103</xdr:row>
      <xdr:rowOff>106426</xdr:rowOff>
    </xdr:to>
    <xdr:sp macro="" textlink="">
      <xdr:nvSpPr>
        <xdr:cNvPr id="680" name="楕円 679">
          <a:extLst>
            <a:ext uri="{FF2B5EF4-FFF2-40B4-BE49-F238E27FC236}">
              <a16:creationId xmlns:a16="http://schemas.microsoft.com/office/drawing/2014/main" xmlns="" id="{F3701BD7-089A-4CD5-BAC2-B79DDF1D2467}"/>
            </a:ext>
          </a:extLst>
        </xdr:cNvPr>
        <xdr:cNvSpPr/>
      </xdr:nvSpPr>
      <xdr:spPr>
        <a:xfrm>
          <a:off x="154305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55626</xdr:rowOff>
    </xdr:from>
    <xdr:to>
      <xdr:col>85</xdr:col>
      <xdr:colOff>127000</xdr:colOff>
      <xdr:row>103</xdr:row>
      <xdr:rowOff>64770</xdr:rowOff>
    </xdr:to>
    <xdr:cxnSp macro="">
      <xdr:nvCxnSpPr>
        <xdr:cNvPr id="681" name="直線コネクタ 680">
          <a:extLst>
            <a:ext uri="{FF2B5EF4-FFF2-40B4-BE49-F238E27FC236}">
              <a16:creationId xmlns:a16="http://schemas.microsoft.com/office/drawing/2014/main" xmlns="" id="{648C98E2-9790-4A0F-A14E-EBBC9A2DAF43}"/>
            </a:ext>
          </a:extLst>
        </xdr:cNvPr>
        <xdr:cNvCxnSpPr/>
      </xdr:nvCxnSpPr>
      <xdr:spPr>
        <a:xfrm>
          <a:off x="15481300" y="177149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125985</xdr:rowOff>
    </xdr:from>
    <xdr:to>
      <xdr:col>76</xdr:col>
      <xdr:colOff>165100</xdr:colOff>
      <xdr:row>103</xdr:row>
      <xdr:rowOff>56135</xdr:rowOff>
    </xdr:to>
    <xdr:sp macro="" textlink="">
      <xdr:nvSpPr>
        <xdr:cNvPr id="682" name="楕円 681">
          <a:extLst>
            <a:ext uri="{FF2B5EF4-FFF2-40B4-BE49-F238E27FC236}">
              <a16:creationId xmlns:a16="http://schemas.microsoft.com/office/drawing/2014/main" xmlns="" id="{AF35F31E-5002-4539-8F39-2768615BA38A}"/>
            </a:ext>
          </a:extLst>
        </xdr:cNvPr>
        <xdr:cNvSpPr/>
      </xdr:nvSpPr>
      <xdr:spPr>
        <a:xfrm>
          <a:off x="14541500" y="176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5335</xdr:rowOff>
    </xdr:from>
    <xdr:to>
      <xdr:col>81</xdr:col>
      <xdr:colOff>50800</xdr:colOff>
      <xdr:row>103</xdr:row>
      <xdr:rowOff>55626</xdr:rowOff>
    </xdr:to>
    <xdr:cxnSp macro="">
      <xdr:nvCxnSpPr>
        <xdr:cNvPr id="683" name="直線コネクタ 682">
          <a:extLst>
            <a:ext uri="{FF2B5EF4-FFF2-40B4-BE49-F238E27FC236}">
              <a16:creationId xmlns:a16="http://schemas.microsoft.com/office/drawing/2014/main" xmlns="" id="{75CBEDF4-02A0-4F85-AA4C-5D4B452ED627}"/>
            </a:ext>
          </a:extLst>
        </xdr:cNvPr>
        <xdr:cNvCxnSpPr/>
      </xdr:nvCxnSpPr>
      <xdr:spPr>
        <a:xfrm>
          <a:off x="14592300" y="176646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68835</xdr:rowOff>
    </xdr:from>
    <xdr:to>
      <xdr:col>72</xdr:col>
      <xdr:colOff>38100</xdr:colOff>
      <xdr:row>102</xdr:row>
      <xdr:rowOff>170435</xdr:rowOff>
    </xdr:to>
    <xdr:sp macro="" textlink="">
      <xdr:nvSpPr>
        <xdr:cNvPr id="684" name="楕円 683">
          <a:extLst>
            <a:ext uri="{FF2B5EF4-FFF2-40B4-BE49-F238E27FC236}">
              <a16:creationId xmlns:a16="http://schemas.microsoft.com/office/drawing/2014/main" xmlns="" id="{47D0635B-0710-471C-87BE-7CB7E86C15BF}"/>
            </a:ext>
          </a:extLst>
        </xdr:cNvPr>
        <xdr:cNvSpPr/>
      </xdr:nvSpPr>
      <xdr:spPr>
        <a:xfrm>
          <a:off x="13652500" y="175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119635</xdr:rowOff>
    </xdr:from>
    <xdr:to>
      <xdr:col>76</xdr:col>
      <xdr:colOff>114300</xdr:colOff>
      <xdr:row>103</xdr:row>
      <xdr:rowOff>5335</xdr:rowOff>
    </xdr:to>
    <xdr:cxnSp macro="">
      <xdr:nvCxnSpPr>
        <xdr:cNvPr id="685" name="直線コネクタ 684">
          <a:extLst>
            <a:ext uri="{FF2B5EF4-FFF2-40B4-BE49-F238E27FC236}">
              <a16:creationId xmlns:a16="http://schemas.microsoft.com/office/drawing/2014/main" xmlns="" id="{DA140FBB-5526-4886-B4D7-CB69CA6D1043}"/>
            </a:ext>
          </a:extLst>
        </xdr:cNvPr>
        <xdr:cNvCxnSpPr/>
      </xdr:nvCxnSpPr>
      <xdr:spPr>
        <a:xfrm>
          <a:off x="13703300" y="176075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18542</xdr:rowOff>
    </xdr:from>
    <xdr:to>
      <xdr:col>67</xdr:col>
      <xdr:colOff>101600</xdr:colOff>
      <xdr:row>102</xdr:row>
      <xdr:rowOff>120142</xdr:rowOff>
    </xdr:to>
    <xdr:sp macro="" textlink="">
      <xdr:nvSpPr>
        <xdr:cNvPr id="686" name="楕円 685">
          <a:extLst>
            <a:ext uri="{FF2B5EF4-FFF2-40B4-BE49-F238E27FC236}">
              <a16:creationId xmlns:a16="http://schemas.microsoft.com/office/drawing/2014/main" xmlns="" id="{A60CC773-1861-4597-ABDB-1D2A0CF6E242}"/>
            </a:ext>
          </a:extLst>
        </xdr:cNvPr>
        <xdr:cNvSpPr/>
      </xdr:nvSpPr>
      <xdr:spPr>
        <a:xfrm>
          <a:off x="12763500" y="1750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69342</xdr:rowOff>
    </xdr:from>
    <xdr:to>
      <xdr:col>71</xdr:col>
      <xdr:colOff>177800</xdr:colOff>
      <xdr:row>102</xdr:row>
      <xdr:rowOff>119635</xdr:rowOff>
    </xdr:to>
    <xdr:cxnSp macro="">
      <xdr:nvCxnSpPr>
        <xdr:cNvPr id="687" name="直線コネクタ 686">
          <a:extLst>
            <a:ext uri="{FF2B5EF4-FFF2-40B4-BE49-F238E27FC236}">
              <a16:creationId xmlns:a16="http://schemas.microsoft.com/office/drawing/2014/main" xmlns="" id="{6D7D4D1A-5F96-42CF-9A98-80192D737958}"/>
            </a:ext>
          </a:extLst>
        </xdr:cNvPr>
        <xdr:cNvCxnSpPr/>
      </xdr:nvCxnSpPr>
      <xdr:spPr>
        <a:xfrm>
          <a:off x="12814300" y="1755724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38116</xdr:rowOff>
    </xdr:from>
    <xdr:ext cx="405111" cy="259045"/>
    <xdr:sp macro="" textlink="">
      <xdr:nvSpPr>
        <xdr:cNvPr id="688" name="n_1aveValue【公民館】&#10;有形固定資産減価償却率">
          <a:extLst>
            <a:ext uri="{FF2B5EF4-FFF2-40B4-BE49-F238E27FC236}">
              <a16:creationId xmlns:a16="http://schemas.microsoft.com/office/drawing/2014/main" xmlns="" id="{C2C43048-4632-4F65-84AA-8A6204B55707}"/>
            </a:ext>
          </a:extLst>
        </xdr:cNvPr>
        <xdr:cNvSpPr txBox="1"/>
      </xdr:nvSpPr>
      <xdr:spPr>
        <a:xfrm>
          <a:off x="15266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161562</xdr:rowOff>
    </xdr:from>
    <xdr:ext cx="405111" cy="259045"/>
    <xdr:sp macro="" textlink="">
      <xdr:nvSpPr>
        <xdr:cNvPr id="689" name="n_2aveValue【公民館】&#10;有形固定資産減価償却率">
          <a:extLst>
            <a:ext uri="{FF2B5EF4-FFF2-40B4-BE49-F238E27FC236}">
              <a16:creationId xmlns:a16="http://schemas.microsoft.com/office/drawing/2014/main" xmlns="" id="{72039EA9-2117-4A34-BC5C-9D29A27FC2E1}"/>
            </a:ext>
          </a:extLst>
        </xdr:cNvPr>
        <xdr:cNvSpPr txBox="1"/>
      </xdr:nvSpPr>
      <xdr:spPr>
        <a:xfrm>
          <a:off x="14389744" y="179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65549</xdr:rowOff>
    </xdr:from>
    <xdr:ext cx="405111" cy="259045"/>
    <xdr:sp macro="" textlink="">
      <xdr:nvSpPr>
        <xdr:cNvPr id="690" name="n_3aveValue【公民館】&#10;有形固定資産減価償却率">
          <a:extLst>
            <a:ext uri="{FF2B5EF4-FFF2-40B4-BE49-F238E27FC236}">
              <a16:creationId xmlns:a16="http://schemas.microsoft.com/office/drawing/2014/main" xmlns="" id="{74464591-BC29-4CE3-A0BD-8AFA70523BFA}"/>
            </a:ext>
          </a:extLst>
        </xdr:cNvPr>
        <xdr:cNvSpPr txBox="1"/>
      </xdr:nvSpPr>
      <xdr:spPr>
        <a:xfrm>
          <a:off x="135007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111269</xdr:rowOff>
    </xdr:from>
    <xdr:ext cx="405111" cy="259045"/>
    <xdr:sp macro="" textlink="">
      <xdr:nvSpPr>
        <xdr:cNvPr id="691" name="n_4aveValue【公民館】&#10;有形固定資産減価償却率">
          <a:extLst>
            <a:ext uri="{FF2B5EF4-FFF2-40B4-BE49-F238E27FC236}">
              <a16:creationId xmlns:a16="http://schemas.microsoft.com/office/drawing/2014/main" xmlns="" id="{D0F98A1B-3EB3-4F64-9200-A66B4B80739F}"/>
            </a:ext>
          </a:extLst>
        </xdr:cNvPr>
        <xdr:cNvSpPr txBox="1"/>
      </xdr:nvSpPr>
      <xdr:spPr>
        <a:xfrm>
          <a:off x="12611744" y="1794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122953</xdr:rowOff>
    </xdr:from>
    <xdr:ext cx="405111" cy="259045"/>
    <xdr:sp macro="" textlink="">
      <xdr:nvSpPr>
        <xdr:cNvPr id="692" name="n_1mainValue【公民館】&#10;有形固定資産減価償却率">
          <a:extLst>
            <a:ext uri="{FF2B5EF4-FFF2-40B4-BE49-F238E27FC236}">
              <a16:creationId xmlns:a16="http://schemas.microsoft.com/office/drawing/2014/main" xmlns="" id="{EB2DCE49-0A3B-46AE-AA7A-F05ABDD6115B}"/>
            </a:ext>
          </a:extLst>
        </xdr:cNvPr>
        <xdr:cNvSpPr txBox="1"/>
      </xdr:nvSpPr>
      <xdr:spPr>
        <a:xfrm>
          <a:off x="15266044" y="1743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72662</xdr:rowOff>
    </xdr:from>
    <xdr:ext cx="405111" cy="259045"/>
    <xdr:sp macro="" textlink="">
      <xdr:nvSpPr>
        <xdr:cNvPr id="693" name="n_2mainValue【公民館】&#10;有形固定資産減価償却率">
          <a:extLst>
            <a:ext uri="{FF2B5EF4-FFF2-40B4-BE49-F238E27FC236}">
              <a16:creationId xmlns:a16="http://schemas.microsoft.com/office/drawing/2014/main" xmlns="" id="{272EF1CB-95C7-486A-BBEF-02B4024CD8C2}"/>
            </a:ext>
          </a:extLst>
        </xdr:cNvPr>
        <xdr:cNvSpPr txBox="1"/>
      </xdr:nvSpPr>
      <xdr:spPr>
        <a:xfrm>
          <a:off x="14389744" y="17389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15512</xdr:rowOff>
    </xdr:from>
    <xdr:ext cx="405111" cy="259045"/>
    <xdr:sp macro="" textlink="">
      <xdr:nvSpPr>
        <xdr:cNvPr id="694" name="n_3mainValue【公民館】&#10;有形固定資産減価償却率">
          <a:extLst>
            <a:ext uri="{FF2B5EF4-FFF2-40B4-BE49-F238E27FC236}">
              <a16:creationId xmlns:a16="http://schemas.microsoft.com/office/drawing/2014/main" xmlns="" id="{10CD9E02-38EC-47D6-9405-5195FE11A437}"/>
            </a:ext>
          </a:extLst>
        </xdr:cNvPr>
        <xdr:cNvSpPr txBox="1"/>
      </xdr:nvSpPr>
      <xdr:spPr>
        <a:xfrm>
          <a:off x="13500744" y="1733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136669</xdr:rowOff>
    </xdr:from>
    <xdr:ext cx="405111" cy="259045"/>
    <xdr:sp macro="" textlink="">
      <xdr:nvSpPr>
        <xdr:cNvPr id="695" name="n_4mainValue【公民館】&#10;有形固定資産減価償却率">
          <a:extLst>
            <a:ext uri="{FF2B5EF4-FFF2-40B4-BE49-F238E27FC236}">
              <a16:creationId xmlns:a16="http://schemas.microsoft.com/office/drawing/2014/main" xmlns="" id="{75F7AE92-54D6-408B-81B0-755BACFA4D63}"/>
            </a:ext>
          </a:extLst>
        </xdr:cNvPr>
        <xdr:cNvSpPr txBox="1"/>
      </xdr:nvSpPr>
      <xdr:spPr>
        <a:xfrm>
          <a:off x="12611744" y="1728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xmlns="" id="{4BA546D4-CC60-4A69-8BDD-65EB32A9EA7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xmlns="" id="{E44C494D-5A8F-45D8-BB79-617C7889736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xmlns="" id="{248D1BF3-83AB-43CA-8593-A574300BB96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xmlns="" id="{CB9EECAB-97E1-4749-AB2D-66960034DDD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xmlns="" id="{6331E85B-93F0-4FAD-B6A5-F1298316A22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xmlns="" id="{F5643535-6ADC-49D7-91E7-87A0277CB26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xmlns="" id="{1EFD5AC5-149A-4823-9CB0-226BC3AF4C5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xmlns="" id="{8682E68D-5315-48FB-B40B-E30F885818D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xmlns="" id="{A7259383-4073-4ED2-BC7C-CB25401C6B0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xmlns="" id="{05C82F52-2770-4849-A26F-274BB2BDA4B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a:extLst>
            <a:ext uri="{FF2B5EF4-FFF2-40B4-BE49-F238E27FC236}">
              <a16:creationId xmlns:a16="http://schemas.microsoft.com/office/drawing/2014/main" xmlns="" id="{41E7EAA3-2C43-461E-8450-438A5060B23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a:extLst>
            <a:ext uri="{FF2B5EF4-FFF2-40B4-BE49-F238E27FC236}">
              <a16:creationId xmlns:a16="http://schemas.microsoft.com/office/drawing/2014/main" xmlns="" id="{FDED03E1-7F1A-47A4-9409-938F287D4CF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a:extLst>
            <a:ext uri="{FF2B5EF4-FFF2-40B4-BE49-F238E27FC236}">
              <a16:creationId xmlns:a16="http://schemas.microsoft.com/office/drawing/2014/main" xmlns="" id="{CEFDFB2A-6881-4D44-A0D7-22A7BBC4D1A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a:extLst>
            <a:ext uri="{FF2B5EF4-FFF2-40B4-BE49-F238E27FC236}">
              <a16:creationId xmlns:a16="http://schemas.microsoft.com/office/drawing/2014/main" xmlns="" id="{2F11D981-8BA1-423E-91E9-B4F196DCD0C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a:extLst>
            <a:ext uri="{FF2B5EF4-FFF2-40B4-BE49-F238E27FC236}">
              <a16:creationId xmlns:a16="http://schemas.microsoft.com/office/drawing/2014/main" xmlns="" id="{25185ECC-54AE-4A7E-8BC5-637B2C2CC40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a:extLst>
            <a:ext uri="{FF2B5EF4-FFF2-40B4-BE49-F238E27FC236}">
              <a16:creationId xmlns:a16="http://schemas.microsoft.com/office/drawing/2014/main" xmlns="" id="{EF2C58B1-AF73-4934-A91E-82470B869A4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a:extLst>
            <a:ext uri="{FF2B5EF4-FFF2-40B4-BE49-F238E27FC236}">
              <a16:creationId xmlns:a16="http://schemas.microsoft.com/office/drawing/2014/main" xmlns="" id="{2BDABF28-6324-4CDB-B616-E79098E797A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a:extLst>
            <a:ext uri="{FF2B5EF4-FFF2-40B4-BE49-F238E27FC236}">
              <a16:creationId xmlns:a16="http://schemas.microsoft.com/office/drawing/2014/main" xmlns="" id="{4225EEF4-3636-41F3-9921-3B0E379C029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a:extLst>
            <a:ext uri="{FF2B5EF4-FFF2-40B4-BE49-F238E27FC236}">
              <a16:creationId xmlns:a16="http://schemas.microsoft.com/office/drawing/2014/main" xmlns="" id="{E4526716-44FB-46D1-9A82-0029545C04B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a:extLst>
            <a:ext uri="{FF2B5EF4-FFF2-40B4-BE49-F238E27FC236}">
              <a16:creationId xmlns:a16="http://schemas.microsoft.com/office/drawing/2014/main" xmlns="" id="{A035064B-611A-486B-B22E-9C74AB1EB22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a:extLst>
            <a:ext uri="{FF2B5EF4-FFF2-40B4-BE49-F238E27FC236}">
              <a16:creationId xmlns:a16="http://schemas.microsoft.com/office/drawing/2014/main" xmlns="" id="{2702B5C6-BB16-4816-BA18-EC7CABA2EED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a:extLst>
            <a:ext uri="{FF2B5EF4-FFF2-40B4-BE49-F238E27FC236}">
              <a16:creationId xmlns:a16="http://schemas.microsoft.com/office/drawing/2014/main" xmlns="" id="{5B33D5D0-3E1C-4B3D-8A10-0C706FAD589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xmlns="" id="{52447DCC-8EFA-4247-BB93-0C08006A7CA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xmlns="" id="{856B60EB-2E94-43C9-AF16-6317A26FE75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xmlns="" id="{0F890508-E1C4-4970-9807-90A9BE1BA94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721" name="直線コネクタ 720">
          <a:extLst>
            <a:ext uri="{FF2B5EF4-FFF2-40B4-BE49-F238E27FC236}">
              <a16:creationId xmlns:a16="http://schemas.microsoft.com/office/drawing/2014/main" xmlns="" id="{3432BD95-72BF-42BB-A213-ACF5CC05E0BC}"/>
            </a:ext>
          </a:extLst>
        </xdr:cNvPr>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22" name="【公民館】&#10;一人当たり面積最小値テキスト">
          <a:extLst>
            <a:ext uri="{FF2B5EF4-FFF2-40B4-BE49-F238E27FC236}">
              <a16:creationId xmlns:a16="http://schemas.microsoft.com/office/drawing/2014/main" xmlns="" id="{A39FDBA0-ACC8-4F02-BA96-205C3E6DDEB4}"/>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3" name="直線コネクタ 722">
          <a:extLst>
            <a:ext uri="{FF2B5EF4-FFF2-40B4-BE49-F238E27FC236}">
              <a16:creationId xmlns:a16="http://schemas.microsoft.com/office/drawing/2014/main" xmlns="" id="{2D0E735D-DD97-4162-8182-081AC1B03DFF}"/>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724" name="【公民館】&#10;一人当たり面積最大値テキスト">
          <a:extLst>
            <a:ext uri="{FF2B5EF4-FFF2-40B4-BE49-F238E27FC236}">
              <a16:creationId xmlns:a16="http://schemas.microsoft.com/office/drawing/2014/main" xmlns="" id="{AC4F4C63-F0A5-49DD-9069-ECF3144D0373}"/>
            </a:ext>
          </a:extLst>
        </xdr:cNvPr>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725" name="直線コネクタ 724">
          <a:extLst>
            <a:ext uri="{FF2B5EF4-FFF2-40B4-BE49-F238E27FC236}">
              <a16:creationId xmlns:a16="http://schemas.microsoft.com/office/drawing/2014/main" xmlns="" id="{C32A780A-94B9-4C26-8D54-AC41702D1429}"/>
            </a:ext>
          </a:extLst>
        </xdr:cNvPr>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17253</xdr:rowOff>
    </xdr:from>
    <xdr:ext cx="469744" cy="259045"/>
    <xdr:sp macro="" textlink="">
      <xdr:nvSpPr>
        <xdr:cNvPr id="726" name="【公民館】&#10;一人当たり面積平均値テキスト">
          <a:extLst>
            <a:ext uri="{FF2B5EF4-FFF2-40B4-BE49-F238E27FC236}">
              <a16:creationId xmlns:a16="http://schemas.microsoft.com/office/drawing/2014/main" xmlns="" id="{2A187C1D-63C0-4C72-B215-94E30D545718}"/>
            </a:ext>
          </a:extLst>
        </xdr:cNvPr>
        <xdr:cNvSpPr txBox="1"/>
      </xdr:nvSpPr>
      <xdr:spPr>
        <a:xfrm>
          <a:off x="22199600" y="1819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727" name="フローチャート: 判断 726">
          <a:extLst>
            <a:ext uri="{FF2B5EF4-FFF2-40B4-BE49-F238E27FC236}">
              <a16:creationId xmlns:a16="http://schemas.microsoft.com/office/drawing/2014/main" xmlns="" id="{3203505C-1C28-4EA8-83EF-E4738808B691}"/>
            </a:ext>
          </a:extLst>
        </xdr:cNvPr>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2539</xdr:rowOff>
    </xdr:from>
    <xdr:to>
      <xdr:col>112</xdr:col>
      <xdr:colOff>38100</xdr:colOff>
      <xdr:row>107</xdr:row>
      <xdr:rowOff>104139</xdr:rowOff>
    </xdr:to>
    <xdr:sp macro="" textlink="">
      <xdr:nvSpPr>
        <xdr:cNvPr id="728" name="フローチャート: 判断 727">
          <a:extLst>
            <a:ext uri="{FF2B5EF4-FFF2-40B4-BE49-F238E27FC236}">
              <a16:creationId xmlns:a16="http://schemas.microsoft.com/office/drawing/2014/main" xmlns="" id="{0166681D-B520-4C93-8936-E9F71D4AE08E}"/>
            </a:ext>
          </a:extLst>
        </xdr:cNvPr>
        <xdr:cNvSpPr/>
      </xdr:nvSpPr>
      <xdr:spPr>
        <a:xfrm>
          <a:off x="21272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29" name="フローチャート: 判断 728">
          <a:extLst>
            <a:ext uri="{FF2B5EF4-FFF2-40B4-BE49-F238E27FC236}">
              <a16:creationId xmlns:a16="http://schemas.microsoft.com/office/drawing/2014/main" xmlns="" id="{A5254FD0-0B77-48C5-A2CB-42538AF351BD}"/>
            </a:ext>
          </a:extLst>
        </xdr:cNvPr>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160927</xdr:rowOff>
    </xdr:from>
    <xdr:to>
      <xdr:col>102</xdr:col>
      <xdr:colOff>165100</xdr:colOff>
      <xdr:row>107</xdr:row>
      <xdr:rowOff>91077</xdr:rowOff>
    </xdr:to>
    <xdr:sp macro="" textlink="">
      <xdr:nvSpPr>
        <xdr:cNvPr id="730" name="フローチャート: 判断 729">
          <a:extLst>
            <a:ext uri="{FF2B5EF4-FFF2-40B4-BE49-F238E27FC236}">
              <a16:creationId xmlns:a16="http://schemas.microsoft.com/office/drawing/2014/main" xmlns="" id="{BF7A8AE5-BECB-4F63-9D27-54391A8CF5E4}"/>
            </a:ext>
          </a:extLst>
        </xdr:cNvPr>
        <xdr:cNvSpPr/>
      </xdr:nvSpPr>
      <xdr:spPr>
        <a:xfrm>
          <a:off x="19494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164193</xdr:rowOff>
    </xdr:from>
    <xdr:to>
      <xdr:col>98</xdr:col>
      <xdr:colOff>38100</xdr:colOff>
      <xdr:row>107</xdr:row>
      <xdr:rowOff>94343</xdr:rowOff>
    </xdr:to>
    <xdr:sp macro="" textlink="">
      <xdr:nvSpPr>
        <xdr:cNvPr id="731" name="フローチャート: 判断 730">
          <a:extLst>
            <a:ext uri="{FF2B5EF4-FFF2-40B4-BE49-F238E27FC236}">
              <a16:creationId xmlns:a16="http://schemas.microsoft.com/office/drawing/2014/main" xmlns="" id="{E75EC3EB-FA0C-4E67-B8AC-069E8F3B6459}"/>
            </a:ext>
          </a:extLst>
        </xdr:cNvPr>
        <xdr:cNvSpPr/>
      </xdr:nvSpPr>
      <xdr:spPr>
        <a:xfrm>
          <a:off x="18605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xmlns="" id="{BEFC1AA8-D143-489C-8C97-6B60DAC88DE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xmlns="" id="{E32D6F37-076D-44B5-B020-568FF34DD7B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xmlns="" id="{AD6EDD04-670A-48C2-AAFB-0C0CE5EE447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xmlns="" id="{F99BF352-83AA-4C6A-AACA-A902B82191B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993AF1A2-BC2C-4689-9007-5F12FF54C20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170724</xdr:rowOff>
    </xdr:from>
    <xdr:to>
      <xdr:col>116</xdr:col>
      <xdr:colOff>114300</xdr:colOff>
      <xdr:row>107</xdr:row>
      <xdr:rowOff>100874</xdr:rowOff>
    </xdr:to>
    <xdr:sp macro="" textlink="">
      <xdr:nvSpPr>
        <xdr:cNvPr id="737" name="楕円 736">
          <a:extLst>
            <a:ext uri="{FF2B5EF4-FFF2-40B4-BE49-F238E27FC236}">
              <a16:creationId xmlns:a16="http://schemas.microsoft.com/office/drawing/2014/main" xmlns="" id="{AB24DDBD-5E1A-4205-926F-9DB47EC15578}"/>
            </a:ext>
          </a:extLst>
        </xdr:cNvPr>
        <xdr:cNvSpPr/>
      </xdr:nvSpPr>
      <xdr:spPr>
        <a:xfrm>
          <a:off x="221107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149151</xdr:rowOff>
    </xdr:from>
    <xdr:ext cx="469744" cy="259045"/>
    <xdr:sp macro="" textlink="">
      <xdr:nvSpPr>
        <xdr:cNvPr id="738" name="【公民館】&#10;一人当たり面積該当値テキスト">
          <a:extLst>
            <a:ext uri="{FF2B5EF4-FFF2-40B4-BE49-F238E27FC236}">
              <a16:creationId xmlns:a16="http://schemas.microsoft.com/office/drawing/2014/main" xmlns="" id="{9C13F721-6E49-4B60-A187-4A40BDB4C900}"/>
            </a:ext>
          </a:extLst>
        </xdr:cNvPr>
        <xdr:cNvSpPr txBox="1"/>
      </xdr:nvSpPr>
      <xdr:spPr>
        <a:xfrm>
          <a:off x="22199600" y="1832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170724</xdr:rowOff>
    </xdr:from>
    <xdr:to>
      <xdr:col>112</xdr:col>
      <xdr:colOff>38100</xdr:colOff>
      <xdr:row>107</xdr:row>
      <xdr:rowOff>100874</xdr:rowOff>
    </xdr:to>
    <xdr:sp macro="" textlink="">
      <xdr:nvSpPr>
        <xdr:cNvPr id="739" name="楕円 738">
          <a:extLst>
            <a:ext uri="{FF2B5EF4-FFF2-40B4-BE49-F238E27FC236}">
              <a16:creationId xmlns:a16="http://schemas.microsoft.com/office/drawing/2014/main" xmlns="" id="{F2047E7E-56C6-4583-8559-9CC961CE2C9D}"/>
            </a:ext>
          </a:extLst>
        </xdr:cNvPr>
        <xdr:cNvSpPr/>
      </xdr:nvSpPr>
      <xdr:spPr>
        <a:xfrm>
          <a:off x="21272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50074</xdr:rowOff>
    </xdr:from>
    <xdr:to>
      <xdr:col>116</xdr:col>
      <xdr:colOff>63500</xdr:colOff>
      <xdr:row>107</xdr:row>
      <xdr:rowOff>50074</xdr:rowOff>
    </xdr:to>
    <xdr:cxnSp macro="">
      <xdr:nvCxnSpPr>
        <xdr:cNvPr id="740" name="直線コネクタ 739">
          <a:extLst>
            <a:ext uri="{FF2B5EF4-FFF2-40B4-BE49-F238E27FC236}">
              <a16:creationId xmlns:a16="http://schemas.microsoft.com/office/drawing/2014/main" xmlns="" id="{41BBFBFA-5149-4EF0-BDC5-8F33F161FA13}"/>
            </a:ext>
          </a:extLst>
        </xdr:cNvPr>
        <xdr:cNvCxnSpPr/>
      </xdr:nvCxnSpPr>
      <xdr:spPr>
        <a:xfrm>
          <a:off x="21323300" y="18395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169092</xdr:rowOff>
    </xdr:from>
    <xdr:to>
      <xdr:col>107</xdr:col>
      <xdr:colOff>101600</xdr:colOff>
      <xdr:row>107</xdr:row>
      <xdr:rowOff>99242</xdr:rowOff>
    </xdr:to>
    <xdr:sp macro="" textlink="">
      <xdr:nvSpPr>
        <xdr:cNvPr id="741" name="楕円 740">
          <a:extLst>
            <a:ext uri="{FF2B5EF4-FFF2-40B4-BE49-F238E27FC236}">
              <a16:creationId xmlns:a16="http://schemas.microsoft.com/office/drawing/2014/main" xmlns="" id="{069384E6-1CC0-4F91-931E-E6728B23BDC7}"/>
            </a:ext>
          </a:extLst>
        </xdr:cNvPr>
        <xdr:cNvSpPr/>
      </xdr:nvSpPr>
      <xdr:spPr>
        <a:xfrm>
          <a:off x="20383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48442</xdr:rowOff>
    </xdr:from>
    <xdr:to>
      <xdr:col>111</xdr:col>
      <xdr:colOff>177800</xdr:colOff>
      <xdr:row>107</xdr:row>
      <xdr:rowOff>50074</xdr:rowOff>
    </xdr:to>
    <xdr:cxnSp macro="">
      <xdr:nvCxnSpPr>
        <xdr:cNvPr id="742" name="直線コネクタ 741">
          <a:extLst>
            <a:ext uri="{FF2B5EF4-FFF2-40B4-BE49-F238E27FC236}">
              <a16:creationId xmlns:a16="http://schemas.microsoft.com/office/drawing/2014/main" xmlns="" id="{6F804D79-C56D-4D7B-9581-932A8377D51B}"/>
            </a:ext>
          </a:extLst>
        </xdr:cNvPr>
        <xdr:cNvCxnSpPr/>
      </xdr:nvCxnSpPr>
      <xdr:spPr>
        <a:xfrm>
          <a:off x="20434300" y="183935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167458</xdr:rowOff>
    </xdr:from>
    <xdr:to>
      <xdr:col>102</xdr:col>
      <xdr:colOff>165100</xdr:colOff>
      <xdr:row>107</xdr:row>
      <xdr:rowOff>97608</xdr:rowOff>
    </xdr:to>
    <xdr:sp macro="" textlink="">
      <xdr:nvSpPr>
        <xdr:cNvPr id="743" name="楕円 742">
          <a:extLst>
            <a:ext uri="{FF2B5EF4-FFF2-40B4-BE49-F238E27FC236}">
              <a16:creationId xmlns:a16="http://schemas.microsoft.com/office/drawing/2014/main" xmlns="" id="{80DC6007-3636-4D49-848A-2C44CF8344BC}"/>
            </a:ext>
          </a:extLst>
        </xdr:cNvPr>
        <xdr:cNvSpPr/>
      </xdr:nvSpPr>
      <xdr:spPr>
        <a:xfrm>
          <a:off x="19494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46808</xdr:rowOff>
    </xdr:from>
    <xdr:to>
      <xdr:col>107</xdr:col>
      <xdr:colOff>50800</xdr:colOff>
      <xdr:row>107</xdr:row>
      <xdr:rowOff>48442</xdr:rowOff>
    </xdr:to>
    <xdr:cxnSp macro="">
      <xdr:nvCxnSpPr>
        <xdr:cNvPr id="744" name="直線コネクタ 743">
          <a:extLst>
            <a:ext uri="{FF2B5EF4-FFF2-40B4-BE49-F238E27FC236}">
              <a16:creationId xmlns:a16="http://schemas.microsoft.com/office/drawing/2014/main" xmlns="" id="{5E8FE96E-88F1-4E3A-8E76-9FDE69E5CFAC}"/>
            </a:ext>
          </a:extLst>
        </xdr:cNvPr>
        <xdr:cNvCxnSpPr/>
      </xdr:nvCxnSpPr>
      <xdr:spPr>
        <a:xfrm>
          <a:off x="19545300" y="1839195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167458</xdr:rowOff>
    </xdr:from>
    <xdr:to>
      <xdr:col>98</xdr:col>
      <xdr:colOff>38100</xdr:colOff>
      <xdr:row>107</xdr:row>
      <xdr:rowOff>97608</xdr:rowOff>
    </xdr:to>
    <xdr:sp macro="" textlink="">
      <xdr:nvSpPr>
        <xdr:cNvPr id="745" name="楕円 744">
          <a:extLst>
            <a:ext uri="{FF2B5EF4-FFF2-40B4-BE49-F238E27FC236}">
              <a16:creationId xmlns:a16="http://schemas.microsoft.com/office/drawing/2014/main" xmlns="" id="{9752B6F9-9DDC-4089-BF6A-28FB52AB77B7}"/>
            </a:ext>
          </a:extLst>
        </xdr:cNvPr>
        <xdr:cNvSpPr/>
      </xdr:nvSpPr>
      <xdr:spPr>
        <a:xfrm>
          <a:off x="18605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46808</xdr:rowOff>
    </xdr:from>
    <xdr:to>
      <xdr:col>102</xdr:col>
      <xdr:colOff>114300</xdr:colOff>
      <xdr:row>107</xdr:row>
      <xdr:rowOff>46808</xdr:rowOff>
    </xdr:to>
    <xdr:cxnSp macro="">
      <xdr:nvCxnSpPr>
        <xdr:cNvPr id="746" name="直線コネクタ 745">
          <a:extLst>
            <a:ext uri="{FF2B5EF4-FFF2-40B4-BE49-F238E27FC236}">
              <a16:creationId xmlns:a16="http://schemas.microsoft.com/office/drawing/2014/main" xmlns="" id="{F7A16F18-AA50-4528-9BBE-C65DCDC7B507}"/>
            </a:ext>
          </a:extLst>
        </xdr:cNvPr>
        <xdr:cNvCxnSpPr/>
      </xdr:nvCxnSpPr>
      <xdr:spPr>
        <a:xfrm>
          <a:off x="18656300" y="183919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95266</xdr:rowOff>
    </xdr:from>
    <xdr:ext cx="469744" cy="259045"/>
    <xdr:sp macro="" textlink="">
      <xdr:nvSpPr>
        <xdr:cNvPr id="747" name="n_1aveValue【公民館】&#10;一人当たり面積">
          <a:extLst>
            <a:ext uri="{FF2B5EF4-FFF2-40B4-BE49-F238E27FC236}">
              <a16:creationId xmlns:a16="http://schemas.microsoft.com/office/drawing/2014/main" xmlns="" id="{F46F40F1-EF37-43F4-BD2F-48C22BC6AB4B}"/>
            </a:ext>
          </a:extLst>
        </xdr:cNvPr>
        <xdr:cNvSpPr txBox="1"/>
      </xdr:nvSpPr>
      <xdr:spPr>
        <a:xfrm>
          <a:off x="21075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748" name="n_2aveValue【公民館】&#10;一人当たり面積">
          <a:extLst>
            <a:ext uri="{FF2B5EF4-FFF2-40B4-BE49-F238E27FC236}">
              <a16:creationId xmlns:a16="http://schemas.microsoft.com/office/drawing/2014/main" xmlns="" id="{554F3883-54FA-41E1-A52B-88351B02D2DB}"/>
            </a:ext>
          </a:extLst>
        </xdr:cNvPr>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107604</xdr:rowOff>
    </xdr:from>
    <xdr:ext cx="469744" cy="259045"/>
    <xdr:sp macro="" textlink="">
      <xdr:nvSpPr>
        <xdr:cNvPr id="749" name="n_3aveValue【公民館】&#10;一人当たり面積">
          <a:extLst>
            <a:ext uri="{FF2B5EF4-FFF2-40B4-BE49-F238E27FC236}">
              <a16:creationId xmlns:a16="http://schemas.microsoft.com/office/drawing/2014/main" xmlns="" id="{B64B9D7D-E854-42F4-8896-D84956614D0E}"/>
            </a:ext>
          </a:extLst>
        </xdr:cNvPr>
        <xdr:cNvSpPr txBox="1"/>
      </xdr:nvSpPr>
      <xdr:spPr>
        <a:xfrm>
          <a:off x="19310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110870</xdr:rowOff>
    </xdr:from>
    <xdr:ext cx="469744" cy="259045"/>
    <xdr:sp macro="" textlink="">
      <xdr:nvSpPr>
        <xdr:cNvPr id="750" name="n_4aveValue【公民館】&#10;一人当たり面積">
          <a:extLst>
            <a:ext uri="{FF2B5EF4-FFF2-40B4-BE49-F238E27FC236}">
              <a16:creationId xmlns:a16="http://schemas.microsoft.com/office/drawing/2014/main" xmlns="" id="{1A215BA5-3033-43AF-B7D2-5D5F4F69EBBA}"/>
            </a:ext>
          </a:extLst>
        </xdr:cNvPr>
        <xdr:cNvSpPr txBox="1"/>
      </xdr:nvSpPr>
      <xdr:spPr>
        <a:xfrm>
          <a:off x="18421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117401</xdr:rowOff>
    </xdr:from>
    <xdr:ext cx="469744" cy="259045"/>
    <xdr:sp macro="" textlink="">
      <xdr:nvSpPr>
        <xdr:cNvPr id="751" name="n_1mainValue【公民館】&#10;一人当たり面積">
          <a:extLst>
            <a:ext uri="{FF2B5EF4-FFF2-40B4-BE49-F238E27FC236}">
              <a16:creationId xmlns:a16="http://schemas.microsoft.com/office/drawing/2014/main" xmlns="" id="{4594731A-33DE-469A-9A5F-A988D950D04B}"/>
            </a:ext>
          </a:extLst>
        </xdr:cNvPr>
        <xdr:cNvSpPr txBox="1"/>
      </xdr:nvSpPr>
      <xdr:spPr>
        <a:xfrm>
          <a:off x="21075727" y="1811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90369</xdr:rowOff>
    </xdr:from>
    <xdr:ext cx="469744" cy="259045"/>
    <xdr:sp macro="" textlink="">
      <xdr:nvSpPr>
        <xdr:cNvPr id="752" name="n_2mainValue【公民館】&#10;一人当たり面積">
          <a:extLst>
            <a:ext uri="{FF2B5EF4-FFF2-40B4-BE49-F238E27FC236}">
              <a16:creationId xmlns:a16="http://schemas.microsoft.com/office/drawing/2014/main" xmlns="" id="{EBEF97E3-57E2-4C6D-9B06-0ACDDC368414}"/>
            </a:ext>
          </a:extLst>
        </xdr:cNvPr>
        <xdr:cNvSpPr txBox="1"/>
      </xdr:nvSpPr>
      <xdr:spPr>
        <a:xfrm>
          <a:off x="20199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88735</xdr:rowOff>
    </xdr:from>
    <xdr:ext cx="469744" cy="259045"/>
    <xdr:sp macro="" textlink="">
      <xdr:nvSpPr>
        <xdr:cNvPr id="753" name="n_3mainValue【公民館】&#10;一人当たり面積">
          <a:extLst>
            <a:ext uri="{FF2B5EF4-FFF2-40B4-BE49-F238E27FC236}">
              <a16:creationId xmlns:a16="http://schemas.microsoft.com/office/drawing/2014/main" xmlns="" id="{4A25E25C-114C-4C63-8DE5-AEC3B33D56FD}"/>
            </a:ext>
          </a:extLst>
        </xdr:cNvPr>
        <xdr:cNvSpPr txBox="1"/>
      </xdr:nvSpPr>
      <xdr:spPr>
        <a:xfrm>
          <a:off x="193104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88735</xdr:rowOff>
    </xdr:from>
    <xdr:ext cx="469744" cy="259045"/>
    <xdr:sp macro="" textlink="">
      <xdr:nvSpPr>
        <xdr:cNvPr id="754" name="n_4mainValue【公民館】&#10;一人当たり面積">
          <a:extLst>
            <a:ext uri="{FF2B5EF4-FFF2-40B4-BE49-F238E27FC236}">
              <a16:creationId xmlns:a16="http://schemas.microsoft.com/office/drawing/2014/main" xmlns="" id="{C79DA9CB-357D-4F0B-B750-BAE8A4D5D8CB}"/>
            </a:ext>
          </a:extLst>
        </xdr:cNvPr>
        <xdr:cNvSpPr txBox="1"/>
      </xdr:nvSpPr>
      <xdr:spPr>
        <a:xfrm>
          <a:off x="184214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xmlns="" id="{229AE7DD-BF4C-4659-81C8-978F91C09CD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xmlns="" id="{4DB3D791-6FBB-4E44-86C7-7C29302A721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xmlns="" id="{065C1E7E-C076-48FA-8AF6-E28CA7067E5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であり、特に低くなっている施設は、橋りょうである。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認定こども園・幼稚園・保育所については、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園ある幼稚園の平均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79.1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保育所が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％となっており、特に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園の幼稚園で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各施設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の大規模改修を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計画的に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進め、老朽化対策に取り組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む必要がある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公民館及び公営住宅については、公民館が昭和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年、公営住宅が平成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年に建設している。類似団体平均を下回ってはいるが、公民館は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年が経過し老朽化してきているので、大規模改修を計画的に取り組む必要がある。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2563D232-8BF0-419A-AE50-880AFB7D027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DBA67765-3BA2-4EA9-8730-E9D02F13630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D283B1C9-B289-4DBA-A0BE-B7D6EC980AC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D085DE18-5428-49DB-A582-AEFB524EF18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BDE8F8FE-9C82-47C5-B8BB-E04953ED278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CC5781C3-2722-46E5-9E6F-F72A48D5134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70E14CB-04CA-4DF9-A3AE-18C8C8473A9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96969232-18B5-4779-98B6-B5E6E120F33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C49A05F5-264B-47F2-9CEE-6FFEC018E2F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DE6CB2B2-B9B9-4B3F-8CB6-714965DF251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17,317
17,178
14.38
8,735,783
8,277,863
455,928
4,096,512
3,220,722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504F26F2-C07F-4011-8DC9-AA75D0101D1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BA58D689-ED4F-4450-9585-F45BA084B3F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7FD8ACF2-977E-40DB-9A57-2CBD22BC13B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DE29A343-FDB7-42F0-A47E-B5E690A68C1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9DBDE627-0308-4499-9549-F6CB2D2A59E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963715E9-E910-4AB2-B6F1-E3C15204762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57273A93-C73E-4EFF-A513-235135DAEE0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A360FFFB-18F3-4064-A3BB-0624A51F318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76D4E2EB-605F-4325-A795-90AE0685A58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C7DB3BA5-5C31-4B2B-9D33-A65D512244F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B8F8AB6E-1119-465B-923E-7163281706F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B5EBC3B5-36FB-4243-8238-E41ED5C7816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A125C8C3-9A5A-4B66-804F-C2D8E5CCAD3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1DFADC03-FEFE-44F9-83ED-F8BB2EEE34F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36F764EB-ECEF-400B-BD34-62E780EF45B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A3E525F5-97E1-4635-B73B-D40D87BFE7C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5F0BE088-77AD-4174-911E-73668C4B75E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5452E791-C9D7-429F-95C4-BC64729111B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422676FB-995C-4765-A1B9-C5BB7AE3725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14C0E2A4-CA3B-4C09-86D9-621C4EC85B3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F3566359-A323-4030-8C0F-32929A4C629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1962C7A5-ED05-47B1-951E-909C5102B05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766BEC66-2914-4726-920D-D922BD1C685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64F766B8-D7D7-4CFD-9110-40C073C4117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A16CFC97-86F9-4142-A48F-3F202E42181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F39B72CF-C429-4E02-AA8C-23A408E96A1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EB14714E-9ECE-4E7B-B45A-92431A5AD9F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C8B1BAD9-ADCE-48AF-92EF-8C8C7F99316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18C82EEF-27EC-4D99-9833-F14375FBF6B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xmlns="" id="{FFB927F0-4BDB-45AA-A7A8-DABBFEBEA1E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xmlns="" id="{BD35FCA0-BA28-4F4A-BBFB-4313D32003E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xmlns="" id="{FB65D41F-4D72-4431-932C-90F70E55FF9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xmlns="" id="{B6A73704-696C-4CD1-A500-184184CA60E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xmlns="" id="{2F9F7CE9-BD98-4FA3-89FA-B5FBC511089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xmlns="" id="{3F4B1651-446B-49B8-B76E-F2B5E2C270F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xmlns="" id="{E4754B37-838E-4C01-A163-67EB9D3BC79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xmlns="" id="{80AC0017-F6A8-4DE0-AD5E-954B8AF8EC1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xmlns="" id="{BDA2C06C-BFFF-48F1-8458-57351D3F71C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xmlns="" id="{61C3DAE3-63B6-4778-953F-D0385509F5F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xmlns="" id="{EDDB5791-37DF-4EC4-A8F5-84141303F11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xmlns="" id="{9FC5951E-A66B-41EF-9063-C8DD39452D0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xmlns="" id="{D687FCE1-B717-4C02-9E09-465E7EEE40C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xmlns="" id="{8F998126-51FB-4517-A1C4-8F29829457F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xmlns="" id="{82BBF741-654F-49C1-9012-C532A185BB1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xmlns="" id="{9DF15C61-0040-48B4-B4DE-078345862C3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91421F18-E85D-4E8A-9E97-2A9D14A1F1A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xmlns="" id="{D5DDC25B-D394-4135-B160-FD4AAA4B3FC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xmlns="" id="{BFCFC461-61D4-41FB-A309-06925558C20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xmlns="" id="{DD593E16-62D3-488B-A96B-94419EE4B4F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xmlns="" id="{8DCE1BEF-ECC1-4F45-8603-D8C62DDCB2B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xmlns="" id="{8A49066D-DE96-4E8A-B031-3FDDA7896BA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xmlns="" id="{63760044-7861-4CE0-B87B-16027A328D6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xmlns="" id="{AA365141-ED69-4CC6-8ECA-778866D7128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xmlns="" id="{5C7DC5B5-7542-49BA-A843-95AF67F5D94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xmlns="" id="{AC3985DD-2811-478E-A438-D2C808438AB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xmlns="" id="{448A9472-4D06-4000-8F00-3A99BEDCE9B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xmlns="" id="{3CA527AC-7169-48CA-943D-54E4C2A6314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xmlns="" id="{F28F3329-6BC6-4F0D-9135-F09DC9086B3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xmlns="" id="{E2709240-7956-4B54-9307-30C675004BA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xmlns="" id="{EFF1EF7E-EFB0-4702-88A8-1988DB5BB8B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xmlns="" id="{3438B3D2-F591-4B64-B3E7-CA046D5FE24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xmlns="" id="{DBCF82A8-8350-471E-9FE0-D749FC837CA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xmlns="" id="{9FA56CFB-C4E1-4AF1-BA3C-5483536BD3FE}"/>
            </a:ext>
          </a:extLst>
        </xdr:cNvPr>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xmlns="" id="{DDC164BA-309E-459D-A3B4-D8EBAA4491A2}"/>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xmlns="" id="{3800B882-588D-40B8-90CA-EBA34160780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xmlns="" id="{C1173546-5275-4501-81CA-7829B5B6C9D1}"/>
            </a:ext>
          </a:extLst>
        </xdr:cNvPr>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78" name="直線コネクタ 77">
          <a:extLst>
            <a:ext uri="{FF2B5EF4-FFF2-40B4-BE49-F238E27FC236}">
              <a16:creationId xmlns:a16="http://schemas.microsoft.com/office/drawing/2014/main" xmlns="" id="{20233FBA-4297-4E6D-A7E6-42207B52E56B}"/>
            </a:ext>
          </a:extLst>
        </xdr:cNvPr>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151328</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xmlns="" id="{B5FE3C57-CF50-4950-B21B-C864B20B72FE}"/>
            </a:ext>
          </a:extLst>
        </xdr:cNvPr>
        <xdr:cNvSpPr txBox="1"/>
      </xdr:nvSpPr>
      <xdr:spPr>
        <a:xfrm>
          <a:off x="4673600" y="1043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80" name="フローチャート: 判断 79">
          <a:extLst>
            <a:ext uri="{FF2B5EF4-FFF2-40B4-BE49-F238E27FC236}">
              <a16:creationId xmlns:a16="http://schemas.microsoft.com/office/drawing/2014/main" xmlns="" id="{CD6F6E29-BA83-467A-9E60-4521C2EB06FF}"/>
            </a:ext>
          </a:extLst>
        </xdr:cNvPr>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a:extLst>
            <a:ext uri="{FF2B5EF4-FFF2-40B4-BE49-F238E27FC236}">
              <a16:creationId xmlns:a16="http://schemas.microsoft.com/office/drawing/2014/main" xmlns="" id="{0BDB812D-B243-44EC-98E7-3CCE36737701}"/>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82" name="フローチャート: 判断 81">
          <a:extLst>
            <a:ext uri="{FF2B5EF4-FFF2-40B4-BE49-F238E27FC236}">
              <a16:creationId xmlns:a16="http://schemas.microsoft.com/office/drawing/2014/main" xmlns="" id="{61FE7055-2930-4B55-B5CA-F442F6F87FFB}"/>
            </a:ext>
          </a:extLst>
        </xdr:cNvPr>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83" name="フローチャート: 判断 82">
          <a:extLst>
            <a:ext uri="{FF2B5EF4-FFF2-40B4-BE49-F238E27FC236}">
              <a16:creationId xmlns:a16="http://schemas.microsoft.com/office/drawing/2014/main" xmlns="" id="{BD67B7BA-2114-4C4E-8DA9-3F89BBE27A23}"/>
            </a:ext>
          </a:extLst>
        </xdr:cNvPr>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xmlns="" id="{6CD753EB-A2E8-4D43-B98E-FFAB90617AFE}"/>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98E6EB7E-27C8-4369-8766-FD71AF66B82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8518B7FD-2F80-4CDA-97AB-EE8FD614F53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B340FF4A-1ABA-4C40-84E6-BF99292E498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CAE459A8-F64B-47ED-BB2A-3E5D4399638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xmlns="" id="{63C36E4F-7E08-4795-AD7C-5F295DC03E4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90" name="楕円 89">
          <a:extLst>
            <a:ext uri="{FF2B5EF4-FFF2-40B4-BE49-F238E27FC236}">
              <a16:creationId xmlns:a16="http://schemas.microsoft.com/office/drawing/2014/main" xmlns="" id="{FB25649C-DD0B-4673-B899-273D95D3EADB}"/>
            </a:ext>
          </a:extLst>
        </xdr:cNvPr>
        <xdr:cNvSpPr/>
      </xdr:nvSpPr>
      <xdr:spPr>
        <a:xfrm>
          <a:off x="45847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112503</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xmlns="" id="{ECBD0EB2-6A29-4508-97B1-634300F74E08}"/>
            </a:ext>
          </a:extLst>
        </xdr:cNvPr>
        <xdr:cNvSpPr txBox="1"/>
      </xdr:nvSpPr>
      <xdr:spPr>
        <a:xfrm>
          <a:off x="4673600" y="10228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55335</xdr:rowOff>
    </xdr:from>
    <xdr:to>
      <xdr:col>20</xdr:col>
      <xdr:colOff>38100</xdr:colOff>
      <xdr:row>60</xdr:row>
      <xdr:rowOff>156935</xdr:rowOff>
    </xdr:to>
    <xdr:sp macro="" textlink="">
      <xdr:nvSpPr>
        <xdr:cNvPr id="92" name="楕円 91">
          <a:extLst>
            <a:ext uri="{FF2B5EF4-FFF2-40B4-BE49-F238E27FC236}">
              <a16:creationId xmlns:a16="http://schemas.microsoft.com/office/drawing/2014/main" xmlns="" id="{F18ACF48-5C5C-44CF-8570-A8EC4BE37EC2}"/>
            </a:ext>
          </a:extLst>
        </xdr:cNvPr>
        <xdr:cNvSpPr/>
      </xdr:nvSpPr>
      <xdr:spPr>
        <a:xfrm>
          <a:off x="3746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106135</xdr:rowOff>
    </xdr:from>
    <xdr:to>
      <xdr:col>24</xdr:col>
      <xdr:colOff>63500</xdr:colOff>
      <xdr:row>60</xdr:row>
      <xdr:rowOff>140426</xdr:rowOff>
    </xdr:to>
    <xdr:cxnSp macro="">
      <xdr:nvCxnSpPr>
        <xdr:cNvPr id="93" name="直線コネクタ 92">
          <a:extLst>
            <a:ext uri="{FF2B5EF4-FFF2-40B4-BE49-F238E27FC236}">
              <a16:creationId xmlns:a16="http://schemas.microsoft.com/office/drawing/2014/main" xmlns="" id="{9B0F2F2D-7D0F-43C2-9B7C-1D9A9382E45A}"/>
            </a:ext>
          </a:extLst>
        </xdr:cNvPr>
        <xdr:cNvCxnSpPr/>
      </xdr:nvCxnSpPr>
      <xdr:spPr>
        <a:xfrm>
          <a:off x="3797300" y="1039313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61867</xdr:rowOff>
    </xdr:from>
    <xdr:to>
      <xdr:col>15</xdr:col>
      <xdr:colOff>101600</xdr:colOff>
      <xdr:row>60</xdr:row>
      <xdr:rowOff>163467</xdr:rowOff>
    </xdr:to>
    <xdr:sp macro="" textlink="">
      <xdr:nvSpPr>
        <xdr:cNvPr id="94" name="楕円 93">
          <a:extLst>
            <a:ext uri="{FF2B5EF4-FFF2-40B4-BE49-F238E27FC236}">
              <a16:creationId xmlns:a16="http://schemas.microsoft.com/office/drawing/2014/main" xmlns="" id="{DE3D07D2-35EB-4BE4-9A39-474B92D06D3D}"/>
            </a:ext>
          </a:extLst>
        </xdr:cNvPr>
        <xdr:cNvSpPr/>
      </xdr:nvSpPr>
      <xdr:spPr>
        <a:xfrm>
          <a:off x="2857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106135</xdr:rowOff>
    </xdr:from>
    <xdr:to>
      <xdr:col>19</xdr:col>
      <xdr:colOff>177800</xdr:colOff>
      <xdr:row>60</xdr:row>
      <xdr:rowOff>112667</xdr:rowOff>
    </xdr:to>
    <xdr:cxnSp macro="">
      <xdr:nvCxnSpPr>
        <xdr:cNvPr id="95" name="直線コネクタ 94">
          <a:extLst>
            <a:ext uri="{FF2B5EF4-FFF2-40B4-BE49-F238E27FC236}">
              <a16:creationId xmlns:a16="http://schemas.microsoft.com/office/drawing/2014/main" xmlns="" id="{0C48A57A-405B-44F7-A5D6-6574875AF58C}"/>
            </a:ext>
          </a:extLst>
        </xdr:cNvPr>
        <xdr:cNvCxnSpPr/>
      </xdr:nvCxnSpPr>
      <xdr:spPr>
        <a:xfrm flipV="1">
          <a:off x="2908300" y="1039313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25944</xdr:rowOff>
    </xdr:from>
    <xdr:to>
      <xdr:col>10</xdr:col>
      <xdr:colOff>165100</xdr:colOff>
      <xdr:row>60</xdr:row>
      <xdr:rowOff>127544</xdr:rowOff>
    </xdr:to>
    <xdr:sp macro="" textlink="">
      <xdr:nvSpPr>
        <xdr:cNvPr id="96" name="楕円 95">
          <a:extLst>
            <a:ext uri="{FF2B5EF4-FFF2-40B4-BE49-F238E27FC236}">
              <a16:creationId xmlns:a16="http://schemas.microsoft.com/office/drawing/2014/main" xmlns="" id="{4BCC3678-9E76-44BB-94E6-C3C28EB7209F}"/>
            </a:ext>
          </a:extLst>
        </xdr:cNvPr>
        <xdr:cNvSpPr/>
      </xdr:nvSpPr>
      <xdr:spPr>
        <a:xfrm>
          <a:off x="1968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76744</xdr:rowOff>
    </xdr:from>
    <xdr:to>
      <xdr:col>15</xdr:col>
      <xdr:colOff>50800</xdr:colOff>
      <xdr:row>60</xdr:row>
      <xdr:rowOff>112667</xdr:rowOff>
    </xdr:to>
    <xdr:cxnSp macro="">
      <xdr:nvCxnSpPr>
        <xdr:cNvPr id="97" name="直線コネクタ 96">
          <a:extLst>
            <a:ext uri="{FF2B5EF4-FFF2-40B4-BE49-F238E27FC236}">
              <a16:creationId xmlns:a16="http://schemas.microsoft.com/office/drawing/2014/main" xmlns="" id="{FAA072DB-99B3-4926-AE73-AEABD075AACB}"/>
            </a:ext>
          </a:extLst>
        </xdr:cNvPr>
        <xdr:cNvCxnSpPr/>
      </xdr:nvCxnSpPr>
      <xdr:spPr>
        <a:xfrm>
          <a:off x="2019300" y="1036374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159838</xdr:rowOff>
    </xdr:from>
    <xdr:to>
      <xdr:col>6</xdr:col>
      <xdr:colOff>38100</xdr:colOff>
      <xdr:row>60</xdr:row>
      <xdr:rowOff>89988</xdr:rowOff>
    </xdr:to>
    <xdr:sp macro="" textlink="">
      <xdr:nvSpPr>
        <xdr:cNvPr id="98" name="楕円 97">
          <a:extLst>
            <a:ext uri="{FF2B5EF4-FFF2-40B4-BE49-F238E27FC236}">
              <a16:creationId xmlns:a16="http://schemas.microsoft.com/office/drawing/2014/main" xmlns="" id="{6B89A990-B1AA-4E0D-A6D0-AABCC118AC5D}"/>
            </a:ext>
          </a:extLst>
        </xdr:cNvPr>
        <xdr:cNvSpPr/>
      </xdr:nvSpPr>
      <xdr:spPr>
        <a:xfrm>
          <a:off x="1079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39188</xdr:rowOff>
    </xdr:from>
    <xdr:to>
      <xdr:col>10</xdr:col>
      <xdr:colOff>114300</xdr:colOff>
      <xdr:row>60</xdr:row>
      <xdr:rowOff>76744</xdr:rowOff>
    </xdr:to>
    <xdr:cxnSp macro="">
      <xdr:nvCxnSpPr>
        <xdr:cNvPr id="99" name="直線コネクタ 98">
          <a:extLst>
            <a:ext uri="{FF2B5EF4-FFF2-40B4-BE49-F238E27FC236}">
              <a16:creationId xmlns:a16="http://schemas.microsoft.com/office/drawing/2014/main" xmlns="" id="{D97ED3EB-464F-41FD-8506-D926C525AA21}"/>
            </a:ext>
          </a:extLst>
        </xdr:cNvPr>
        <xdr:cNvCxnSpPr/>
      </xdr:nvCxnSpPr>
      <xdr:spPr>
        <a:xfrm>
          <a:off x="1130300" y="1032618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00" name="n_1aveValue【体育館・プール】&#10;有形固定資産減価償却率">
          <a:extLst>
            <a:ext uri="{FF2B5EF4-FFF2-40B4-BE49-F238E27FC236}">
              <a16:creationId xmlns:a16="http://schemas.microsoft.com/office/drawing/2014/main" xmlns="" id="{BD76B4A5-91B4-4EFF-869D-5DAB5DF296DB}"/>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113773</xdr:rowOff>
    </xdr:from>
    <xdr:ext cx="405111" cy="259045"/>
    <xdr:sp macro="" textlink="">
      <xdr:nvSpPr>
        <xdr:cNvPr id="101" name="n_2aveValue【体育館・プール】&#10;有形固定資産減価償却率">
          <a:extLst>
            <a:ext uri="{FF2B5EF4-FFF2-40B4-BE49-F238E27FC236}">
              <a16:creationId xmlns:a16="http://schemas.microsoft.com/office/drawing/2014/main" xmlns="" id="{598591C9-F5B1-4AF7-BD1E-C6FAD1D70F2D}"/>
            </a:ext>
          </a:extLst>
        </xdr:cNvPr>
        <xdr:cNvSpPr txBox="1"/>
      </xdr:nvSpPr>
      <xdr:spPr>
        <a:xfrm>
          <a:off x="2705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86014</xdr:rowOff>
    </xdr:from>
    <xdr:ext cx="405111" cy="259045"/>
    <xdr:sp macro="" textlink="">
      <xdr:nvSpPr>
        <xdr:cNvPr id="102" name="n_3aveValue【体育館・プール】&#10;有形固定資産減価償却率">
          <a:extLst>
            <a:ext uri="{FF2B5EF4-FFF2-40B4-BE49-F238E27FC236}">
              <a16:creationId xmlns:a16="http://schemas.microsoft.com/office/drawing/2014/main" xmlns="" id="{323794AE-F6BE-4342-8A2B-6B2D63857225}"/>
            </a:ext>
          </a:extLst>
        </xdr:cNvPr>
        <xdr:cNvSpPr txBox="1"/>
      </xdr:nvSpPr>
      <xdr:spPr>
        <a:xfrm>
          <a:off x="1816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103" name="n_4aveValue【体育館・プール】&#10;有形固定資産減価償却率">
          <a:extLst>
            <a:ext uri="{FF2B5EF4-FFF2-40B4-BE49-F238E27FC236}">
              <a16:creationId xmlns:a16="http://schemas.microsoft.com/office/drawing/2014/main" xmlns="" id="{E1B161C9-562B-4260-859B-5F6FBE4E2DBA}"/>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2012</xdr:rowOff>
    </xdr:from>
    <xdr:ext cx="405111" cy="259045"/>
    <xdr:sp macro="" textlink="">
      <xdr:nvSpPr>
        <xdr:cNvPr id="104" name="n_1mainValue【体育館・プール】&#10;有形固定資産減価償却率">
          <a:extLst>
            <a:ext uri="{FF2B5EF4-FFF2-40B4-BE49-F238E27FC236}">
              <a16:creationId xmlns:a16="http://schemas.microsoft.com/office/drawing/2014/main" xmlns="" id="{AA1AE7AF-8C86-402A-8995-F3532F0B0B99}"/>
            </a:ext>
          </a:extLst>
        </xdr:cNvPr>
        <xdr:cNvSpPr txBox="1"/>
      </xdr:nvSpPr>
      <xdr:spPr>
        <a:xfrm>
          <a:off x="35820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8544</xdr:rowOff>
    </xdr:from>
    <xdr:ext cx="405111" cy="259045"/>
    <xdr:sp macro="" textlink="">
      <xdr:nvSpPr>
        <xdr:cNvPr id="105" name="n_2mainValue【体育館・プール】&#10;有形固定資産減価償却率">
          <a:extLst>
            <a:ext uri="{FF2B5EF4-FFF2-40B4-BE49-F238E27FC236}">
              <a16:creationId xmlns:a16="http://schemas.microsoft.com/office/drawing/2014/main" xmlns="" id="{11CEC73A-0F92-4834-885D-AEEBB4C9CE3F}"/>
            </a:ext>
          </a:extLst>
        </xdr:cNvPr>
        <xdr:cNvSpPr txBox="1"/>
      </xdr:nvSpPr>
      <xdr:spPr>
        <a:xfrm>
          <a:off x="2705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144071</xdr:rowOff>
    </xdr:from>
    <xdr:ext cx="405111" cy="259045"/>
    <xdr:sp macro="" textlink="">
      <xdr:nvSpPr>
        <xdr:cNvPr id="106" name="n_3mainValue【体育館・プール】&#10;有形固定資産減価償却率">
          <a:extLst>
            <a:ext uri="{FF2B5EF4-FFF2-40B4-BE49-F238E27FC236}">
              <a16:creationId xmlns:a16="http://schemas.microsoft.com/office/drawing/2014/main" xmlns="" id="{1BB2CB56-4E82-4571-A4BC-C1E3E26254EB}"/>
            </a:ext>
          </a:extLst>
        </xdr:cNvPr>
        <xdr:cNvSpPr txBox="1"/>
      </xdr:nvSpPr>
      <xdr:spPr>
        <a:xfrm>
          <a:off x="1816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106515</xdr:rowOff>
    </xdr:from>
    <xdr:ext cx="405111" cy="259045"/>
    <xdr:sp macro="" textlink="">
      <xdr:nvSpPr>
        <xdr:cNvPr id="107" name="n_4mainValue【体育館・プール】&#10;有形固定資産減価償却率">
          <a:extLst>
            <a:ext uri="{FF2B5EF4-FFF2-40B4-BE49-F238E27FC236}">
              <a16:creationId xmlns:a16="http://schemas.microsoft.com/office/drawing/2014/main" xmlns="" id="{974DF013-CED8-4483-B4BB-4E4039AFEBFE}"/>
            </a:ext>
          </a:extLst>
        </xdr:cNvPr>
        <xdr:cNvSpPr txBox="1"/>
      </xdr:nvSpPr>
      <xdr:spPr>
        <a:xfrm>
          <a:off x="9277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xmlns="" id="{88D1D13D-4AD5-4496-BA03-64B213BE6F3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xmlns="" id="{17A295F1-C60D-4995-A115-E8368162EEF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xmlns="" id="{B58DD6C0-51B9-4170-AF1E-F7B906C3F10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xmlns="" id="{A0920B56-53ED-43C7-A727-B33E5E4599A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xmlns="" id="{A28A4EDA-6C4F-4108-AF23-F920ABDBC39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xmlns="" id="{F87548B1-37CA-47B0-8594-2893115C14C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xmlns="" id="{2C2A16C0-F5A1-4576-BF2E-30BA8A0EE0B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xmlns="" id="{2C54CF20-CD2E-43D8-8CA7-F36CC4898A0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xmlns="" id="{EA8A3B9B-AFFB-4843-8957-66BBB01CDA2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xmlns="" id="{6F33A31F-ED06-46BD-8A4B-99B4500A3FC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xmlns="" id="{CF2BFD7E-DED7-4187-ACF9-5BD71782E78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xmlns="" id="{E5546293-D78F-4A6B-A3BD-F6C8DE053C8B}"/>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xmlns="" id="{E730DEA3-0F60-4C0F-9E7C-F0B495BCF05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xmlns="" id="{4AB8C440-124B-4653-950D-CBC8ECFFA2D3}"/>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xmlns="" id="{6471DFC6-381B-434B-A2E9-F73CB70F0C4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xmlns="" id="{6A7C79DD-2ABB-433D-8B73-0285CD7D0734}"/>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xmlns="" id="{4D23D353-5FD6-4E36-88F0-E0EB18E6C52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xmlns="" id="{FA0B26D1-A3F4-4C59-A871-B2F88A1618E6}"/>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xmlns="" id="{8CE9C2C1-6DA5-447B-8F4F-99C27051CCF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xmlns="" id="{311A61CE-2EC6-47DB-B565-3F75C8A582D4}"/>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xmlns="" id="{7C3CFA1A-3E11-4F2D-B542-EB6F9DF620F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xmlns="" id="{526743B7-D950-44FC-8AA0-CF7ECB4162F4}"/>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xmlns="" id="{24AB9941-7F67-4603-8B22-DD555CBC094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xmlns="" id="{3DA4A62E-97E0-432E-BDF6-5D6B943BC32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xmlns="" id="{5D429D02-B4A5-4D74-8AA5-DFE15BD56FA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133" name="直線コネクタ 132">
          <a:extLst>
            <a:ext uri="{FF2B5EF4-FFF2-40B4-BE49-F238E27FC236}">
              <a16:creationId xmlns:a16="http://schemas.microsoft.com/office/drawing/2014/main" xmlns="" id="{E194EF23-A780-4C2B-86DF-AC314CBD956E}"/>
            </a:ext>
          </a:extLst>
        </xdr:cNvPr>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34" name="【体育館・プール】&#10;一人当たり面積最小値テキスト">
          <a:extLst>
            <a:ext uri="{FF2B5EF4-FFF2-40B4-BE49-F238E27FC236}">
              <a16:creationId xmlns:a16="http://schemas.microsoft.com/office/drawing/2014/main" xmlns="" id="{7EC8B8E0-F4AD-432E-B8D6-D320263AD2B8}"/>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35" name="直線コネクタ 134">
          <a:extLst>
            <a:ext uri="{FF2B5EF4-FFF2-40B4-BE49-F238E27FC236}">
              <a16:creationId xmlns:a16="http://schemas.microsoft.com/office/drawing/2014/main" xmlns="" id="{725715E6-D6B7-42FC-9B83-CC00EA7897CE}"/>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136" name="【体育館・プール】&#10;一人当たり面積最大値テキスト">
          <a:extLst>
            <a:ext uri="{FF2B5EF4-FFF2-40B4-BE49-F238E27FC236}">
              <a16:creationId xmlns:a16="http://schemas.microsoft.com/office/drawing/2014/main" xmlns="" id="{460C04C0-0D10-41F2-B265-BBBF6B035CAC}"/>
            </a:ext>
          </a:extLst>
        </xdr:cNvPr>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137" name="直線コネクタ 136">
          <a:extLst>
            <a:ext uri="{FF2B5EF4-FFF2-40B4-BE49-F238E27FC236}">
              <a16:creationId xmlns:a16="http://schemas.microsoft.com/office/drawing/2014/main" xmlns="" id="{6D7DA79D-277F-4E87-BB49-6F3C3EDDDCF8}"/>
            </a:ext>
          </a:extLst>
        </xdr:cNvPr>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13443</xdr:rowOff>
    </xdr:from>
    <xdr:ext cx="469744" cy="259045"/>
    <xdr:sp macro="" textlink="">
      <xdr:nvSpPr>
        <xdr:cNvPr id="138" name="【体育館・プール】&#10;一人当たり面積平均値テキスト">
          <a:extLst>
            <a:ext uri="{FF2B5EF4-FFF2-40B4-BE49-F238E27FC236}">
              <a16:creationId xmlns:a16="http://schemas.microsoft.com/office/drawing/2014/main" xmlns="" id="{848F26BE-23D2-4A47-9EF6-68D27525F818}"/>
            </a:ext>
          </a:extLst>
        </xdr:cNvPr>
        <xdr:cNvSpPr txBox="1"/>
      </xdr:nvSpPr>
      <xdr:spPr>
        <a:xfrm>
          <a:off x="10515600" y="10471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139" name="フローチャート: 判断 138">
          <a:extLst>
            <a:ext uri="{FF2B5EF4-FFF2-40B4-BE49-F238E27FC236}">
              <a16:creationId xmlns:a16="http://schemas.microsoft.com/office/drawing/2014/main" xmlns="" id="{83C80770-B24C-45B0-9150-D707C75DDC37}"/>
            </a:ext>
          </a:extLst>
        </xdr:cNvPr>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3628</xdr:rowOff>
    </xdr:from>
    <xdr:to>
      <xdr:col>50</xdr:col>
      <xdr:colOff>165100</xdr:colOff>
      <xdr:row>62</xdr:row>
      <xdr:rowOff>105228</xdr:rowOff>
    </xdr:to>
    <xdr:sp macro="" textlink="">
      <xdr:nvSpPr>
        <xdr:cNvPr id="140" name="フローチャート: 判断 139">
          <a:extLst>
            <a:ext uri="{FF2B5EF4-FFF2-40B4-BE49-F238E27FC236}">
              <a16:creationId xmlns:a16="http://schemas.microsoft.com/office/drawing/2014/main" xmlns="" id="{1BEFE584-760E-4FB5-AADA-03F7EDC540AD}"/>
            </a:ext>
          </a:extLst>
        </xdr:cNvPr>
        <xdr:cNvSpPr/>
      </xdr:nvSpPr>
      <xdr:spPr>
        <a:xfrm>
          <a:off x="9588500" y="10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141" name="フローチャート: 判断 140">
          <a:extLst>
            <a:ext uri="{FF2B5EF4-FFF2-40B4-BE49-F238E27FC236}">
              <a16:creationId xmlns:a16="http://schemas.microsoft.com/office/drawing/2014/main" xmlns="" id="{C5EEFDCA-81D4-4E8A-AA64-3A178B91C308}"/>
            </a:ext>
          </a:extLst>
        </xdr:cNvPr>
        <xdr:cNvSpPr/>
      </xdr:nvSpPr>
      <xdr:spPr>
        <a:xfrm>
          <a:off x="86995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142" name="フローチャート: 判断 141">
          <a:extLst>
            <a:ext uri="{FF2B5EF4-FFF2-40B4-BE49-F238E27FC236}">
              <a16:creationId xmlns:a16="http://schemas.microsoft.com/office/drawing/2014/main" xmlns="" id="{5AE467F3-5CF8-44B3-9771-911328F61BE2}"/>
            </a:ext>
          </a:extLst>
        </xdr:cNvPr>
        <xdr:cNvSpPr/>
      </xdr:nvSpPr>
      <xdr:spPr>
        <a:xfrm>
          <a:off x="7810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28666</xdr:rowOff>
    </xdr:from>
    <xdr:to>
      <xdr:col>36</xdr:col>
      <xdr:colOff>165100</xdr:colOff>
      <xdr:row>62</xdr:row>
      <xdr:rowOff>130266</xdr:rowOff>
    </xdr:to>
    <xdr:sp macro="" textlink="">
      <xdr:nvSpPr>
        <xdr:cNvPr id="143" name="フローチャート: 判断 142">
          <a:extLst>
            <a:ext uri="{FF2B5EF4-FFF2-40B4-BE49-F238E27FC236}">
              <a16:creationId xmlns:a16="http://schemas.microsoft.com/office/drawing/2014/main" xmlns="" id="{395A650F-4F7B-47A3-992A-7E4C140F714A}"/>
            </a:ext>
          </a:extLst>
        </xdr:cNvPr>
        <xdr:cNvSpPr/>
      </xdr:nvSpPr>
      <xdr:spPr>
        <a:xfrm>
          <a:off x="6921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xmlns="" id="{AA037FC7-2784-4FAE-85AD-5B1F377AEAE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xmlns="" id="{A4175317-A4A6-4889-929C-805D789A005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xmlns="" id="{A3B2CD03-B2E1-4A89-9BF7-E443301B662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xmlns="" id="{355436AB-ACD7-4DE5-BE6B-C0EC8B51B2D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xmlns="" id="{32732088-B03B-47AC-85D4-39DD2ED21E1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64588</xdr:rowOff>
    </xdr:from>
    <xdr:to>
      <xdr:col>55</xdr:col>
      <xdr:colOff>50800</xdr:colOff>
      <xdr:row>62</xdr:row>
      <xdr:rowOff>166188</xdr:rowOff>
    </xdr:to>
    <xdr:sp macro="" textlink="">
      <xdr:nvSpPr>
        <xdr:cNvPr id="149" name="楕円 148">
          <a:extLst>
            <a:ext uri="{FF2B5EF4-FFF2-40B4-BE49-F238E27FC236}">
              <a16:creationId xmlns:a16="http://schemas.microsoft.com/office/drawing/2014/main" xmlns="" id="{4D22EB7D-FE6D-4EEC-990C-CEFD21EAAE69}"/>
            </a:ext>
          </a:extLst>
        </xdr:cNvPr>
        <xdr:cNvSpPr/>
      </xdr:nvSpPr>
      <xdr:spPr>
        <a:xfrm>
          <a:off x="10426700" y="106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43015</xdr:rowOff>
    </xdr:from>
    <xdr:ext cx="469744" cy="259045"/>
    <xdr:sp macro="" textlink="">
      <xdr:nvSpPr>
        <xdr:cNvPr id="150" name="【体育館・プール】&#10;一人当たり面積該当値テキスト">
          <a:extLst>
            <a:ext uri="{FF2B5EF4-FFF2-40B4-BE49-F238E27FC236}">
              <a16:creationId xmlns:a16="http://schemas.microsoft.com/office/drawing/2014/main" xmlns="" id="{915627FF-3DFF-413E-9B03-C1C01938DB3B}"/>
            </a:ext>
          </a:extLst>
        </xdr:cNvPr>
        <xdr:cNvSpPr txBox="1"/>
      </xdr:nvSpPr>
      <xdr:spPr>
        <a:xfrm>
          <a:off x="10515600" y="1067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64588</xdr:rowOff>
    </xdr:from>
    <xdr:to>
      <xdr:col>50</xdr:col>
      <xdr:colOff>165100</xdr:colOff>
      <xdr:row>62</xdr:row>
      <xdr:rowOff>166188</xdr:rowOff>
    </xdr:to>
    <xdr:sp macro="" textlink="">
      <xdr:nvSpPr>
        <xdr:cNvPr id="151" name="楕円 150">
          <a:extLst>
            <a:ext uri="{FF2B5EF4-FFF2-40B4-BE49-F238E27FC236}">
              <a16:creationId xmlns:a16="http://schemas.microsoft.com/office/drawing/2014/main" xmlns="" id="{DE4CF9F5-119B-43FF-99C0-EEC17641F8DC}"/>
            </a:ext>
          </a:extLst>
        </xdr:cNvPr>
        <xdr:cNvSpPr/>
      </xdr:nvSpPr>
      <xdr:spPr>
        <a:xfrm>
          <a:off x="9588500" y="106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115388</xdr:rowOff>
    </xdr:from>
    <xdr:to>
      <xdr:col>55</xdr:col>
      <xdr:colOff>0</xdr:colOff>
      <xdr:row>62</xdr:row>
      <xdr:rowOff>115388</xdr:rowOff>
    </xdr:to>
    <xdr:cxnSp macro="">
      <xdr:nvCxnSpPr>
        <xdr:cNvPr id="152" name="直線コネクタ 151">
          <a:extLst>
            <a:ext uri="{FF2B5EF4-FFF2-40B4-BE49-F238E27FC236}">
              <a16:creationId xmlns:a16="http://schemas.microsoft.com/office/drawing/2014/main" xmlns="" id="{657C4592-16CB-42B8-B758-90F575F8B736}"/>
            </a:ext>
          </a:extLst>
        </xdr:cNvPr>
        <xdr:cNvCxnSpPr/>
      </xdr:nvCxnSpPr>
      <xdr:spPr>
        <a:xfrm>
          <a:off x="9639300" y="107452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63500</xdr:rowOff>
    </xdr:from>
    <xdr:to>
      <xdr:col>46</xdr:col>
      <xdr:colOff>38100</xdr:colOff>
      <xdr:row>62</xdr:row>
      <xdr:rowOff>165100</xdr:rowOff>
    </xdr:to>
    <xdr:sp macro="" textlink="">
      <xdr:nvSpPr>
        <xdr:cNvPr id="153" name="楕円 152">
          <a:extLst>
            <a:ext uri="{FF2B5EF4-FFF2-40B4-BE49-F238E27FC236}">
              <a16:creationId xmlns:a16="http://schemas.microsoft.com/office/drawing/2014/main" xmlns="" id="{1596A189-25AD-4DF9-85E0-C2998FD53F91}"/>
            </a:ext>
          </a:extLst>
        </xdr:cNvPr>
        <xdr:cNvSpPr/>
      </xdr:nvSpPr>
      <xdr:spPr>
        <a:xfrm>
          <a:off x="8699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114300</xdr:rowOff>
    </xdr:from>
    <xdr:to>
      <xdr:col>50</xdr:col>
      <xdr:colOff>114300</xdr:colOff>
      <xdr:row>62</xdr:row>
      <xdr:rowOff>115388</xdr:rowOff>
    </xdr:to>
    <xdr:cxnSp macro="">
      <xdr:nvCxnSpPr>
        <xdr:cNvPr id="154" name="直線コネクタ 153">
          <a:extLst>
            <a:ext uri="{FF2B5EF4-FFF2-40B4-BE49-F238E27FC236}">
              <a16:creationId xmlns:a16="http://schemas.microsoft.com/office/drawing/2014/main" xmlns="" id="{60DDA834-AF06-4AE5-8CFF-58AA898695A7}"/>
            </a:ext>
          </a:extLst>
        </xdr:cNvPr>
        <xdr:cNvCxnSpPr/>
      </xdr:nvCxnSpPr>
      <xdr:spPr>
        <a:xfrm>
          <a:off x="8750300" y="1074420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62412</xdr:rowOff>
    </xdr:from>
    <xdr:to>
      <xdr:col>41</xdr:col>
      <xdr:colOff>101600</xdr:colOff>
      <xdr:row>62</xdr:row>
      <xdr:rowOff>164012</xdr:rowOff>
    </xdr:to>
    <xdr:sp macro="" textlink="">
      <xdr:nvSpPr>
        <xdr:cNvPr id="155" name="楕円 154">
          <a:extLst>
            <a:ext uri="{FF2B5EF4-FFF2-40B4-BE49-F238E27FC236}">
              <a16:creationId xmlns:a16="http://schemas.microsoft.com/office/drawing/2014/main" xmlns="" id="{E20B2565-DA1E-4A15-9B59-2F5D6924D18C}"/>
            </a:ext>
          </a:extLst>
        </xdr:cNvPr>
        <xdr:cNvSpPr/>
      </xdr:nvSpPr>
      <xdr:spPr>
        <a:xfrm>
          <a:off x="7810500" y="1069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113212</xdr:rowOff>
    </xdr:from>
    <xdr:to>
      <xdr:col>45</xdr:col>
      <xdr:colOff>177800</xdr:colOff>
      <xdr:row>62</xdr:row>
      <xdr:rowOff>114300</xdr:rowOff>
    </xdr:to>
    <xdr:cxnSp macro="">
      <xdr:nvCxnSpPr>
        <xdr:cNvPr id="156" name="直線コネクタ 155">
          <a:extLst>
            <a:ext uri="{FF2B5EF4-FFF2-40B4-BE49-F238E27FC236}">
              <a16:creationId xmlns:a16="http://schemas.microsoft.com/office/drawing/2014/main" xmlns="" id="{65F66E91-1FDA-43ED-AC95-89FAEEB16DE9}"/>
            </a:ext>
          </a:extLst>
        </xdr:cNvPr>
        <xdr:cNvCxnSpPr/>
      </xdr:nvCxnSpPr>
      <xdr:spPr>
        <a:xfrm>
          <a:off x="7861300" y="1074311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61323</xdr:rowOff>
    </xdr:from>
    <xdr:to>
      <xdr:col>36</xdr:col>
      <xdr:colOff>165100</xdr:colOff>
      <xdr:row>62</xdr:row>
      <xdr:rowOff>162923</xdr:rowOff>
    </xdr:to>
    <xdr:sp macro="" textlink="">
      <xdr:nvSpPr>
        <xdr:cNvPr id="157" name="楕円 156">
          <a:extLst>
            <a:ext uri="{FF2B5EF4-FFF2-40B4-BE49-F238E27FC236}">
              <a16:creationId xmlns:a16="http://schemas.microsoft.com/office/drawing/2014/main" xmlns="" id="{86941A07-54C6-418E-936F-0D5F406C1082}"/>
            </a:ext>
          </a:extLst>
        </xdr:cNvPr>
        <xdr:cNvSpPr/>
      </xdr:nvSpPr>
      <xdr:spPr>
        <a:xfrm>
          <a:off x="6921500" y="106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112123</xdr:rowOff>
    </xdr:from>
    <xdr:to>
      <xdr:col>41</xdr:col>
      <xdr:colOff>50800</xdr:colOff>
      <xdr:row>62</xdr:row>
      <xdr:rowOff>113212</xdr:rowOff>
    </xdr:to>
    <xdr:cxnSp macro="">
      <xdr:nvCxnSpPr>
        <xdr:cNvPr id="158" name="直線コネクタ 157">
          <a:extLst>
            <a:ext uri="{FF2B5EF4-FFF2-40B4-BE49-F238E27FC236}">
              <a16:creationId xmlns:a16="http://schemas.microsoft.com/office/drawing/2014/main" xmlns="" id="{F9D1174E-7C3E-4C49-9D6F-22E81EB382F8}"/>
            </a:ext>
          </a:extLst>
        </xdr:cNvPr>
        <xdr:cNvCxnSpPr/>
      </xdr:nvCxnSpPr>
      <xdr:spPr>
        <a:xfrm>
          <a:off x="6972300" y="10742023"/>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121755</xdr:rowOff>
    </xdr:from>
    <xdr:ext cx="469744" cy="259045"/>
    <xdr:sp macro="" textlink="">
      <xdr:nvSpPr>
        <xdr:cNvPr id="159" name="n_1aveValue【体育館・プール】&#10;一人当たり面積">
          <a:extLst>
            <a:ext uri="{FF2B5EF4-FFF2-40B4-BE49-F238E27FC236}">
              <a16:creationId xmlns:a16="http://schemas.microsoft.com/office/drawing/2014/main" xmlns="" id="{C6BB38DA-4AF2-47FA-9D93-A4CE8ED4A7C7}"/>
            </a:ext>
          </a:extLst>
        </xdr:cNvPr>
        <xdr:cNvSpPr txBox="1"/>
      </xdr:nvSpPr>
      <xdr:spPr>
        <a:xfrm>
          <a:off x="9391727" y="1040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145704</xdr:rowOff>
    </xdr:from>
    <xdr:ext cx="469744" cy="259045"/>
    <xdr:sp macro="" textlink="">
      <xdr:nvSpPr>
        <xdr:cNvPr id="160" name="n_2aveValue【体育館・プール】&#10;一人当たり面積">
          <a:extLst>
            <a:ext uri="{FF2B5EF4-FFF2-40B4-BE49-F238E27FC236}">
              <a16:creationId xmlns:a16="http://schemas.microsoft.com/office/drawing/2014/main" xmlns="" id="{160181AA-2E31-4442-9882-316FE0948A7D}"/>
            </a:ext>
          </a:extLst>
        </xdr:cNvPr>
        <xdr:cNvSpPr txBox="1"/>
      </xdr:nvSpPr>
      <xdr:spPr>
        <a:xfrm>
          <a:off x="8515427" y="1043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110870</xdr:rowOff>
    </xdr:from>
    <xdr:ext cx="469744" cy="259045"/>
    <xdr:sp macro="" textlink="">
      <xdr:nvSpPr>
        <xdr:cNvPr id="161" name="n_3aveValue【体育館・プール】&#10;一人当たり面積">
          <a:extLst>
            <a:ext uri="{FF2B5EF4-FFF2-40B4-BE49-F238E27FC236}">
              <a16:creationId xmlns:a16="http://schemas.microsoft.com/office/drawing/2014/main" xmlns="" id="{6DF16214-22FF-43DC-844E-6105BA56D22D}"/>
            </a:ext>
          </a:extLst>
        </xdr:cNvPr>
        <xdr:cNvSpPr txBox="1"/>
      </xdr:nvSpPr>
      <xdr:spPr>
        <a:xfrm>
          <a:off x="7626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146793</xdr:rowOff>
    </xdr:from>
    <xdr:ext cx="469744" cy="259045"/>
    <xdr:sp macro="" textlink="">
      <xdr:nvSpPr>
        <xdr:cNvPr id="162" name="n_4aveValue【体育館・プール】&#10;一人当たり面積">
          <a:extLst>
            <a:ext uri="{FF2B5EF4-FFF2-40B4-BE49-F238E27FC236}">
              <a16:creationId xmlns:a16="http://schemas.microsoft.com/office/drawing/2014/main" xmlns="" id="{8ADDDB57-04D4-4B5A-BA78-6ADDE4D6DDAB}"/>
            </a:ext>
          </a:extLst>
        </xdr:cNvPr>
        <xdr:cNvSpPr txBox="1"/>
      </xdr:nvSpPr>
      <xdr:spPr>
        <a:xfrm>
          <a:off x="6737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157315</xdr:rowOff>
    </xdr:from>
    <xdr:ext cx="469744" cy="259045"/>
    <xdr:sp macro="" textlink="">
      <xdr:nvSpPr>
        <xdr:cNvPr id="163" name="n_1mainValue【体育館・プール】&#10;一人当たり面積">
          <a:extLst>
            <a:ext uri="{FF2B5EF4-FFF2-40B4-BE49-F238E27FC236}">
              <a16:creationId xmlns:a16="http://schemas.microsoft.com/office/drawing/2014/main" xmlns="" id="{6785ECD3-14CB-456C-A788-B316BA320D12}"/>
            </a:ext>
          </a:extLst>
        </xdr:cNvPr>
        <xdr:cNvSpPr txBox="1"/>
      </xdr:nvSpPr>
      <xdr:spPr>
        <a:xfrm>
          <a:off x="9391727" y="1078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156227</xdr:rowOff>
    </xdr:from>
    <xdr:ext cx="469744" cy="259045"/>
    <xdr:sp macro="" textlink="">
      <xdr:nvSpPr>
        <xdr:cNvPr id="164" name="n_2mainValue【体育館・プール】&#10;一人当たり面積">
          <a:extLst>
            <a:ext uri="{FF2B5EF4-FFF2-40B4-BE49-F238E27FC236}">
              <a16:creationId xmlns:a16="http://schemas.microsoft.com/office/drawing/2014/main" xmlns="" id="{9A3D18CA-0726-482B-9DCE-667DD407A46C}"/>
            </a:ext>
          </a:extLst>
        </xdr:cNvPr>
        <xdr:cNvSpPr txBox="1"/>
      </xdr:nvSpPr>
      <xdr:spPr>
        <a:xfrm>
          <a:off x="8515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155139</xdr:rowOff>
    </xdr:from>
    <xdr:ext cx="469744" cy="259045"/>
    <xdr:sp macro="" textlink="">
      <xdr:nvSpPr>
        <xdr:cNvPr id="165" name="n_3mainValue【体育館・プール】&#10;一人当たり面積">
          <a:extLst>
            <a:ext uri="{FF2B5EF4-FFF2-40B4-BE49-F238E27FC236}">
              <a16:creationId xmlns:a16="http://schemas.microsoft.com/office/drawing/2014/main" xmlns="" id="{43A1E909-8FFE-4A28-8E8B-748FD127A265}"/>
            </a:ext>
          </a:extLst>
        </xdr:cNvPr>
        <xdr:cNvSpPr txBox="1"/>
      </xdr:nvSpPr>
      <xdr:spPr>
        <a:xfrm>
          <a:off x="7626427" y="1078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154050</xdr:rowOff>
    </xdr:from>
    <xdr:ext cx="469744" cy="259045"/>
    <xdr:sp macro="" textlink="">
      <xdr:nvSpPr>
        <xdr:cNvPr id="166" name="n_4mainValue【体育館・プール】&#10;一人当たり面積">
          <a:extLst>
            <a:ext uri="{FF2B5EF4-FFF2-40B4-BE49-F238E27FC236}">
              <a16:creationId xmlns:a16="http://schemas.microsoft.com/office/drawing/2014/main" xmlns="" id="{16697C74-2BC4-4A4C-96B2-F2F2203A2039}"/>
            </a:ext>
          </a:extLst>
        </xdr:cNvPr>
        <xdr:cNvSpPr txBox="1"/>
      </xdr:nvSpPr>
      <xdr:spPr>
        <a:xfrm>
          <a:off x="6737427" y="1078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xmlns="" id="{901512DE-E363-461F-AC29-63B6FE0EE02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xmlns="" id="{5371D161-ED3D-4C13-8A0D-7876EF3E1C8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xmlns="" id="{595ABA92-53E1-4509-9DF0-4AD11A1DF29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xmlns="" id="{6BA62B13-4BFF-4689-86E9-67E031D9F6C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xmlns="" id="{DE38AF1C-FC47-4F78-84AB-BF67A29967D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xmlns="" id="{75BD959A-550D-43FE-B8F6-3E8410E05E0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xmlns="" id="{8C2A5D65-BCEC-465B-BE24-CD77FC95190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xmlns="" id="{AC2F1A45-52A5-4A37-8399-3EB3F672600A}"/>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5" name="正方形/長方形 174">
          <a:extLst>
            <a:ext uri="{FF2B5EF4-FFF2-40B4-BE49-F238E27FC236}">
              <a16:creationId xmlns:a16="http://schemas.microsoft.com/office/drawing/2014/main" xmlns="" id="{0BAACFE9-D99F-49EE-8558-D14D006B932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6" name="正方形/長方形 175">
          <a:extLst>
            <a:ext uri="{FF2B5EF4-FFF2-40B4-BE49-F238E27FC236}">
              <a16:creationId xmlns:a16="http://schemas.microsoft.com/office/drawing/2014/main" xmlns="" id="{4A607424-D67E-4F9E-956D-51377873B97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7" name="正方形/長方形 176">
          <a:extLst>
            <a:ext uri="{FF2B5EF4-FFF2-40B4-BE49-F238E27FC236}">
              <a16:creationId xmlns:a16="http://schemas.microsoft.com/office/drawing/2014/main" xmlns="" id="{71F17B78-220D-4B55-B034-2427668E3B7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8" name="正方形/長方形 177">
          <a:extLst>
            <a:ext uri="{FF2B5EF4-FFF2-40B4-BE49-F238E27FC236}">
              <a16:creationId xmlns:a16="http://schemas.microsoft.com/office/drawing/2014/main" xmlns="" id="{AD448A9B-54C7-4FCA-B74D-C7F5EF33535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9" name="正方形/長方形 178">
          <a:extLst>
            <a:ext uri="{FF2B5EF4-FFF2-40B4-BE49-F238E27FC236}">
              <a16:creationId xmlns:a16="http://schemas.microsoft.com/office/drawing/2014/main" xmlns="" id="{0427F769-420B-4E57-AAB2-C13BD542AE4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0" name="正方形/長方形 179">
          <a:extLst>
            <a:ext uri="{FF2B5EF4-FFF2-40B4-BE49-F238E27FC236}">
              <a16:creationId xmlns:a16="http://schemas.microsoft.com/office/drawing/2014/main" xmlns="" id="{75F9214A-B1ED-4855-87A4-C0A04926113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1" name="正方形/長方形 180">
          <a:extLst>
            <a:ext uri="{FF2B5EF4-FFF2-40B4-BE49-F238E27FC236}">
              <a16:creationId xmlns:a16="http://schemas.microsoft.com/office/drawing/2014/main" xmlns="" id="{152A4C3C-0879-4C4A-8493-293D6EDF6B4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2" name="正方形/長方形 181">
          <a:extLst>
            <a:ext uri="{FF2B5EF4-FFF2-40B4-BE49-F238E27FC236}">
              <a16:creationId xmlns:a16="http://schemas.microsoft.com/office/drawing/2014/main" xmlns="" id="{18886D99-A2A0-453C-88B9-6957516B68BE}"/>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a:extLst>
            <a:ext uri="{FF2B5EF4-FFF2-40B4-BE49-F238E27FC236}">
              <a16:creationId xmlns:a16="http://schemas.microsoft.com/office/drawing/2014/main" xmlns="" id="{7EB7B051-618D-4AB3-977F-83B20A6520F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a:extLst>
            <a:ext uri="{FF2B5EF4-FFF2-40B4-BE49-F238E27FC236}">
              <a16:creationId xmlns:a16="http://schemas.microsoft.com/office/drawing/2014/main" xmlns="" id="{789846BD-7661-4AC5-AA59-3B18438DE44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a:extLst>
            <a:ext uri="{FF2B5EF4-FFF2-40B4-BE49-F238E27FC236}">
              <a16:creationId xmlns:a16="http://schemas.microsoft.com/office/drawing/2014/main" xmlns="" id="{50876B69-09B2-4D34-8A84-95549E366C1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a:extLst>
            <a:ext uri="{FF2B5EF4-FFF2-40B4-BE49-F238E27FC236}">
              <a16:creationId xmlns:a16="http://schemas.microsoft.com/office/drawing/2014/main" xmlns="" id="{A06D00AC-E7BF-4291-97F9-259778804CD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a:extLst>
            <a:ext uri="{FF2B5EF4-FFF2-40B4-BE49-F238E27FC236}">
              <a16:creationId xmlns:a16="http://schemas.microsoft.com/office/drawing/2014/main" xmlns="" id="{9F6AD684-023E-4135-B1CE-A0733114E41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a:extLst>
            <a:ext uri="{FF2B5EF4-FFF2-40B4-BE49-F238E27FC236}">
              <a16:creationId xmlns:a16="http://schemas.microsoft.com/office/drawing/2014/main" xmlns="" id="{8553D8F3-C945-4BCD-BD7A-45A05E834F8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a:extLst>
            <a:ext uri="{FF2B5EF4-FFF2-40B4-BE49-F238E27FC236}">
              <a16:creationId xmlns:a16="http://schemas.microsoft.com/office/drawing/2014/main" xmlns="" id="{E9DAE78C-E6EB-4F72-9418-52A1710D38A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a:extLst>
            <a:ext uri="{FF2B5EF4-FFF2-40B4-BE49-F238E27FC236}">
              <a16:creationId xmlns:a16="http://schemas.microsoft.com/office/drawing/2014/main" xmlns="" id="{63AE173E-5506-4E29-BAC9-B2E8BDDBC9B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1" name="正方形/長方形 190">
          <a:extLst>
            <a:ext uri="{FF2B5EF4-FFF2-40B4-BE49-F238E27FC236}">
              <a16:creationId xmlns:a16="http://schemas.microsoft.com/office/drawing/2014/main" xmlns="" id="{1EAA921B-5279-4FF7-914D-61FB662D18D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2" name="正方形/長方形 191">
          <a:extLst>
            <a:ext uri="{FF2B5EF4-FFF2-40B4-BE49-F238E27FC236}">
              <a16:creationId xmlns:a16="http://schemas.microsoft.com/office/drawing/2014/main" xmlns="" id="{57D07BAA-B027-47BE-B709-C8319C0E9EE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3" name="正方形/長方形 192">
          <a:extLst>
            <a:ext uri="{FF2B5EF4-FFF2-40B4-BE49-F238E27FC236}">
              <a16:creationId xmlns:a16="http://schemas.microsoft.com/office/drawing/2014/main" xmlns="" id="{CB95E24C-B454-4EE2-8DC0-B48A4ED304C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4" name="正方形/長方形 193">
          <a:extLst>
            <a:ext uri="{FF2B5EF4-FFF2-40B4-BE49-F238E27FC236}">
              <a16:creationId xmlns:a16="http://schemas.microsoft.com/office/drawing/2014/main" xmlns="" id="{67D07C19-FD61-45A8-ACA8-46ABB92E924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5" name="正方形/長方形 194">
          <a:extLst>
            <a:ext uri="{FF2B5EF4-FFF2-40B4-BE49-F238E27FC236}">
              <a16:creationId xmlns:a16="http://schemas.microsoft.com/office/drawing/2014/main" xmlns="" id="{A13DBB5F-4861-4A1E-B980-E77E7CC5013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6" name="正方形/長方形 195">
          <a:extLst>
            <a:ext uri="{FF2B5EF4-FFF2-40B4-BE49-F238E27FC236}">
              <a16:creationId xmlns:a16="http://schemas.microsoft.com/office/drawing/2014/main" xmlns="" id="{77D35C6B-F715-4C84-AF72-5C48BE7D28D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7" name="正方形/長方形 196">
          <a:extLst>
            <a:ext uri="{FF2B5EF4-FFF2-40B4-BE49-F238E27FC236}">
              <a16:creationId xmlns:a16="http://schemas.microsoft.com/office/drawing/2014/main" xmlns="" id="{C21D8978-3DFE-42AA-8053-90912A89E3E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8" name="正方形/長方形 197">
          <a:extLst>
            <a:ext uri="{FF2B5EF4-FFF2-40B4-BE49-F238E27FC236}">
              <a16:creationId xmlns:a16="http://schemas.microsoft.com/office/drawing/2014/main" xmlns="" id="{F1D00E53-7B9E-4227-8854-2CF31FB135F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9" name="正方形/長方形 198">
          <a:extLst>
            <a:ext uri="{FF2B5EF4-FFF2-40B4-BE49-F238E27FC236}">
              <a16:creationId xmlns:a16="http://schemas.microsoft.com/office/drawing/2014/main" xmlns="" id="{538F0657-BB0F-4A91-B13E-AC379AD77AC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0" name="正方形/長方形 199">
          <a:extLst>
            <a:ext uri="{FF2B5EF4-FFF2-40B4-BE49-F238E27FC236}">
              <a16:creationId xmlns:a16="http://schemas.microsoft.com/office/drawing/2014/main" xmlns="" id="{2E3D7983-93E9-4110-B3A8-13DA2674149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1" name="正方形/長方形 200">
          <a:extLst>
            <a:ext uri="{FF2B5EF4-FFF2-40B4-BE49-F238E27FC236}">
              <a16:creationId xmlns:a16="http://schemas.microsoft.com/office/drawing/2014/main" xmlns="" id="{9A57D599-BF22-487B-A86C-1E31956E99C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2" name="正方形/長方形 201">
          <a:extLst>
            <a:ext uri="{FF2B5EF4-FFF2-40B4-BE49-F238E27FC236}">
              <a16:creationId xmlns:a16="http://schemas.microsoft.com/office/drawing/2014/main" xmlns="" id="{7D3320C4-20C5-4D3E-BE88-31C3AFAD5FC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3" name="正方形/長方形 202">
          <a:extLst>
            <a:ext uri="{FF2B5EF4-FFF2-40B4-BE49-F238E27FC236}">
              <a16:creationId xmlns:a16="http://schemas.microsoft.com/office/drawing/2014/main" xmlns="" id="{040FB50A-AFA6-436F-B2DD-69732E3AA4F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4" name="正方形/長方形 203">
          <a:extLst>
            <a:ext uri="{FF2B5EF4-FFF2-40B4-BE49-F238E27FC236}">
              <a16:creationId xmlns:a16="http://schemas.microsoft.com/office/drawing/2014/main" xmlns="" id="{7BE274BA-00FF-4257-BDA3-F6CE5167044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5" name="正方形/長方形 204">
          <a:extLst>
            <a:ext uri="{FF2B5EF4-FFF2-40B4-BE49-F238E27FC236}">
              <a16:creationId xmlns:a16="http://schemas.microsoft.com/office/drawing/2014/main" xmlns="" id="{CB7713FA-1D8A-4AB1-8D1A-D231ABEF846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6" name="正方形/長方形 205">
          <a:extLst>
            <a:ext uri="{FF2B5EF4-FFF2-40B4-BE49-F238E27FC236}">
              <a16:creationId xmlns:a16="http://schemas.microsoft.com/office/drawing/2014/main" xmlns="" id="{FC410596-F217-40EF-B780-22BE49AAD774}"/>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7" name="正方形/長方形 206">
          <a:extLst>
            <a:ext uri="{FF2B5EF4-FFF2-40B4-BE49-F238E27FC236}">
              <a16:creationId xmlns:a16="http://schemas.microsoft.com/office/drawing/2014/main" xmlns="" id="{26D1D08D-E4AC-4912-B953-DA3DC4AFEA1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8" name="正方形/長方形 207">
          <a:extLst>
            <a:ext uri="{FF2B5EF4-FFF2-40B4-BE49-F238E27FC236}">
              <a16:creationId xmlns:a16="http://schemas.microsoft.com/office/drawing/2014/main" xmlns="" id="{8673F042-A39E-483F-AF2B-48A22529768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9" name="正方形/長方形 208">
          <a:extLst>
            <a:ext uri="{FF2B5EF4-FFF2-40B4-BE49-F238E27FC236}">
              <a16:creationId xmlns:a16="http://schemas.microsoft.com/office/drawing/2014/main" xmlns="" id="{1DC19B99-753D-45CB-847E-FACA68BA9F4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0" name="正方形/長方形 209">
          <a:extLst>
            <a:ext uri="{FF2B5EF4-FFF2-40B4-BE49-F238E27FC236}">
              <a16:creationId xmlns:a16="http://schemas.microsoft.com/office/drawing/2014/main" xmlns="" id="{06731DB1-9776-413E-9236-1D728FDD0AC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1" name="正方形/長方形 210">
          <a:extLst>
            <a:ext uri="{FF2B5EF4-FFF2-40B4-BE49-F238E27FC236}">
              <a16:creationId xmlns:a16="http://schemas.microsoft.com/office/drawing/2014/main" xmlns="" id="{4DF38902-9962-4EEF-8A9E-1AD3DEA881D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2" name="正方形/長方形 211">
          <a:extLst>
            <a:ext uri="{FF2B5EF4-FFF2-40B4-BE49-F238E27FC236}">
              <a16:creationId xmlns:a16="http://schemas.microsoft.com/office/drawing/2014/main" xmlns="" id="{EF09E8CB-3EF9-4629-AF55-68E71F0D164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3" name="正方形/長方形 212">
          <a:extLst>
            <a:ext uri="{FF2B5EF4-FFF2-40B4-BE49-F238E27FC236}">
              <a16:creationId xmlns:a16="http://schemas.microsoft.com/office/drawing/2014/main" xmlns="" id="{89376C71-E90C-4DC2-96D4-A6EAED85F20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4" name="正方形/長方形 213">
          <a:extLst>
            <a:ext uri="{FF2B5EF4-FFF2-40B4-BE49-F238E27FC236}">
              <a16:creationId xmlns:a16="http://schemas.microsoft.com/office/drawing/2014/main" xmlns="" id="{D8D117EB-EFE3-49DB-A65C-3750D20D028F}"/>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5" name="正方形/長方形 214">
          <a:extLst>
            <a:ext uri="{FF2B5EF4-FFF2-40B4-BE49-F238E27FC236}">
              <a16:creationId xmlns:a16="http://schemas.microsoft.com/office/drawing/2014/main" xmlns="" id="{02F7D7D5-0A71-4F45-8EF5-FED0FF42781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6" name="正方形/長方形 215">
          <a:extLst>
            <a:ext uri="{FF2B5EF4-FFF2-40B4-BE49-F238E27FC236}">
              <a16:creationId xmlns:a16="http://schemas.microsoft.com/office/drawing/2014/main" xmlns="" id="{B7167C78-FE0D-4E88-8390-0036947E0EE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7" name="正方形/長方形 216">
          <a:extLst>
            <a:ext uri="{FF2B5EF4-FFF2-40B4-BE49-F238E27FC236}">
              <a16:creationId xmlns:a16="http://schemas.microsoft.com/office/drawing/2014/main" xmlns="" id="{BB467A89-4E80-4354-88B8-24535320662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8" name="正方形/長方形 217">
          <a:extLst>
            <a:ext uri="{FF2B5EF4-FFF2-40B4-BE49-F238E27FC236}">
              <a16:creationId xmlns:a16="http://schemas.microsoft.com/office/drawing/2014/main" xmlns="" id="{7CC0C80B-1947-44C3-97E7-75FF1CC4F89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9" name="正方形/長方形 218">
          <a:extLst>
            <a:ext uri="{FF2B5EF4-FFF2-40B4-BE49-F238E27FC236}">
              <a16:creationId xmlns:a16="http://schemas.microsoft.com/office/drawing/2014/main" xmlns="" id="{6121E0CE-3CF2-471D-8E8B-6852EF0D143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20" name="正方形/長方形 219">
          <a:extLst>
            <a:ext uri="{FF2B5EF4-FFF2-40B4-BE49-F238E27FC236}">
              <a16:creationId xmlns:a16="http://schemas.microsoft.com/office/drawing/2014/main" xmlns="" id="{FD393EE3-8244-4D5C-BC71-E9122363366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21" name="正方形/長方形 220">
          <a:extLst>
            <a:ext uri="{FF2B5EF4-FFF2-40B4-BE49-F238E27FC236}">
              <a16:creationId xmlns:a16="http://schemas.microsoft.com/office/drawing/2014/main" xmlns="" id="{D615E4DF-D9CB-4B8D-AB25-AAB12442946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2" name="正方形/長方形 221">
          <a:extLst>
            <a:ext uri="{FF2B5EF4-FFF2-40B4-BE49-F238E27FC236}">
              <a16:creationId xmlns:a16="http://schemas.microsoft.com/office/drawing/2014/main" xmlns="" id="{E60EF168-1F14-4446-8F22-BE54CD246C9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23" name="テキスト ボックス 222">
          <a:extLst>
            <a:ext uri="{FF2B5EF4-FFF2-40B4-BE49-F238E27FC236}">
              <a16:creationId xmlns:a16="http://schemas.microsoft.com/office/drawing/2014/main" xmlns="" id="{8A59B2F5-21CF-42A5-AFC4-28DB7DEDD5D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24" name="直線コネクタ 223">
          <a:extLst>
            <a:ext uri="{FF2B5EF4-FFF2-40B4-BE49-F238E27FC236}">
              <a16:creationId xmlns:a16="http://schemas.microsoft.com/office/drawing/2014/main" xmlns="" id="{1CD3AF08-9B57-4790-8F16-FBFEF1C1684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5" name="テキスト ボックス 224">
          <a:extLst>
            <a:ext uri="{FF2B5EF4-FFF2-40B4-BE49-F238E27FC236}">
              <a16:creationId xmlns:a16="http://schemas.microsoft.com/office/drawing/2014/main" xmlns="" id="{AECF4AE0-0BC9-4D19-BB84-F6EFB90D743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226" name="直線コネクタ 225">
          <a:extLst>
            <a:ext uri="{FF2B5EF4-FFF2-40B4-BE49-F238E27FC236}">
              <a16:creationId xmlns:a16="http://schemas.microsoft.com/office/drawing/2014/main" xmlns="" id="{6AF2CE94-5825-4FAA-88FF-70EF7195EB0D}"/>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227" name="テキスト ボックス 226">
          <a:extLst>
            <a:ext uri="{FF2B5EF4-FFF2-40B4-BE49-F238E27FC236}">
              <a16:creationId xmlns:a16="http://schemas.microsoft.com/office/drawing/2014/main" xmlns="" id="{1BDE5D39-FEDA-415E-BB16-9B2FBAC3D3E6}"/>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228" name="直線コネクタ 227">
          <a:extLst>
            <a:ext uri="{FF2B5EF4-FFF2-40B4-BE49-F238E27FC236}">
              <a16:creationId xmlns:a16="http://schemas.microsoft.com/office/drawing/2014/main" xmlns="" id="{2023B9F1-6BBA-438C-91A2-2BCC32DA8B7D}"/>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229" name="テキスト ボックス 228">
          <a:extLst>
            <a:ext uri="{FF2B5EF4-FFF2-40B4-BE49-F238E27FC236}">
              <a16:creationId xmlns:a16="http://schemas.microsoft.com/office/drawing/2014/main" xmlns="" id="{F9533DC6-3071-4D79-9745-63F683EE68A6}"/>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230" name="直線コネクタ 229">
          <a:extLst>
            <a:ext uri="{FF2B5EF4-FFF2-40B4-BE49-F238E27FC236}">
              <a16:creationId xmlns:a16="http://schemas.microsoft.com/office/drawing/2014/main" xmlns="" id="{58819FE9-AD4E-44CA-BBB2-F8E38E3AC2C2}"/>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231" name="テキスト ボックス 230">
          <a:extLst>
            <a:ext uri="{FF2B5EF4-FFF2-40B4-BE49-F238E27FC236}">
              <a16:creationId xmlns:a16="http://schemas.microsoft.com/office/drawing/2014/main" xmlns="" id="{C1B170D9-7F2D-4A77-A133-E2E977083353}"/>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232" name="直線コネクタ 231">
          <a:extLst>
            <a:ext uri="{FF2B5EF4-FFF2-40B4-BE49-F238E27FC236}">
              <a16:creationId xmlns:a16="http://schemas.microsoft.com/office/drawing/2014/main" xmlns="" id="{1E71353A-93FB-4DEE-B3C1-6C90D757A857}"/>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233" name="テキスト ボックス 232">
          <a:extLst>
            <a:ext uri="{FF2B5EF4-FFF2-40B4-BE49-F238E27FC236}">
              <a16:creationId xmlns:a16="http://schemas.microsoft.com/office/drawing/2014/main" xmlns="" id="{E4BB03D5-BD40-408B-A3F5-CBD3A9404546}"/>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4" name="直線コネクタ 233">
          <a:extLst>
            <a:ext uri="{FF2B5EF4-FFF2-40B4-BE49-F238E27FC236}">
              <a16:creationId xmlns:a16="http://schemas.microsoft.com/office/drawing/2014/main" xmlns="" id="{D1D75825-1ECA-470C-A7DF-CC1FE883E7E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35" name="テキスト ボックス 234">
          <a:extLst>
            <a:ext uri="{FF2B5EF4-FFF2-40B4-BE49-F238E27FC236}">
              <a16:creationId xmlns:a16="http://schemas.microsoft.com/office/drawing/2014/main" xmlns="" id="{E5B92F08-D039-43E8-93E8-5FDDD83F680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36" name="【保健センター・保健所】&#10;有形固定資産減価償却率グラフ枠">
          <a:extLst>
            <a:ext uri="{FF2B5EF4-FFF2-40B4-BE49-F238E27FC236}">
              <a16:creationId xmlns:a16="http://schemas.microsoft.com/office/drawing/2014/main" xmlns="" id="{E38849FC-F411-475C-97CF-766BA317137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155448</xdr:rowOff>
    </xdr:from>
    <xdr:to>
      <xdr:col>85</xdr:col>
      <xdr:colOff>126364</xdr:colOff>
      <xdr:row>64</xdr:row>
      <xdr:rowOff>0</xdr:rowOff>
    </xdr:to>
    <xdr:cxnSp macro="">
      <xdr:nvCxnSpPr>
        <xdr:cNvPr id="237" name="直線コネクタ 236">
          <a:extLst>
            <a:ext uri="{FF2B5EF4-FFF2-40B4-BE49-F238E27FC236}">
              <a16:creationId xmlns:a16="http://schemas.microsoft.com/office/drawing/2014/main" xmlns="" id="{CA9D0B18-980D-4115-88C8-B075453B4E26}"/>
            </a:ext>
          </a:extLst>
        </xdr:cNvPr>
        <xdr:cNvCxnSpPr/>
      </xdr:nvCxnSpPr>
      <xdr:spPr>
        <a:xfrm flipV="1">
          <a:off x="16318864" y="975664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238" name="【保健センター・保健所】&#10;有形固定資産減価償却率最小値テキスト">
          <a:extLst>
            <a:ext uri="{FF2B5EF4-FFF2-40B4-BE49-F238E27FC236}">
              <a16:creationId xmlns:a16="http://schemas.microsoft.com/office/drawing/2014/main" xmlns="" id="{54D8ECBB-0B78-45AF-9E91-BC8E6AB980C6}"/>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239" name="直線コネクタ 238">
          <a:extLst>
            <a:ext uri="{FF2B5EF4-FFF2-40B4-BE49-F238E27FC236}">
              <a16:creationId xmlns:a16="http://schemas.microsoft.com/office/drawing/2014/main" xmlns="" id="{A6FA4A0F-07C3-49AE-A27B-570955923186}"/>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102125</xdr:rowOff>
    </xdr:from>
    <xdr:ext cx="405111" cy="259045"/>
    <xdr:sp macro="" textlink="">
      <xdr:nvSpPr>
        <xdr:cNvPr id="240" name="【保健センター・保健所】&#10;有形固定資産減価償却率最大値テキスト">
          <a:extLst>
            <a:ext uri="{FF2B5EF4-FFF2-40B4-BE49-F238E27FC236}">
              <a16:creationId xmlns:a16="http://schemas.microsoft.com/office/drawing/2014/main" xmlns="" id="{DA7A495A-31F7-4CCA-9B52-A44E90D5B5D4}"/>
            </a:ext>
          </a:extLst>
        </xdr:cNvPr>
        <xdr:cNvSpPr txBox="1"/>
      </xdr:nvSpPr>
      <xdr:spPr>
        <a:xfrm>
          <a:off x="16357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155448</xdr:rowOff>
    </xdr:from>
    <xdr:to>
      <xdr:col>86</xdr:col>
      <xdr:colOff>25400</xdr:colOff>
      <xdr:row>56</xdr:row>
      <xdr:rowOff>155448</xdr:rowOff>
    </xdr:to>
    <xdr:cxnSp macro="">
      <xdr:nvCxnSpPr>
        <xdr:cNvPr id="241" name="直線コネクタ 240">
          <a:extLst>
            <a:ext uri="{FF2B5EF4-FFF2-40B4-BE49-F238E27FC236}">
              <a16:creationId xmlns:a16="http://schemas.microsoft.com/office/drawing/2014/main" xmlns="" id="{55389D77-67D3-48CF-BF02-5435BE811F4F}"/>
            </a:ext>
          </a:extLst>
        </xdr:cNvPr>
        <xdr:cNvCxnSpPr/>
      </xdr:nvCxnSpPr>
      <xdr:spPr>
        <a:xfrm>
          <a:off x="16230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128795</xdr:rowOff>
    </xdr:from>
    <xdr:ext cx="405111" cy="259045"/>
    <xdr:sp macro="" textlink="">
      <xdr:nvSpPr>
        <xdr:cNvPr id="242" name="【保健センター・保健所】&#10;有形固定資産減価償却率平均値テキスト">
          <a:extLst>
            <a:ext uri="{FF2B5EF4-FFF2-40B4-BE49-F238E27FC236}">
              <a16:creationId xmlns:a16="http://schemas.microsoft.com/office/drawing/2014/main" xmlns="" id="{A1A68586-A985-48F3-AF07-22593BA6BFA7}"/>
            </a:ext>
          </a:extLst>
        </xdr:cNvPr>
        <xdr:cNvSpPr txBox="1"/>
      </xdr:nvSpPr>
      <xdr:spPr>
        <a:xfrm>
          <a:off x="16357600" y="10244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150368</xdr:rowOff>
    </xdr:from>
    <xdr:to>
      <xdr:col>85</xdr:col>
      <xdr:colOff>177800</xdr:colOff>
      <xdr:row>60</xdr:row>
      <xdr:rowOff>80518</xdr:rowOff>
    </xdr:to>
    <xdr:sp macro="" textlink="">
      <xdr:nvSpPr>
        <xdr:cNvPr id="243" name="フローチャート: 判断 242">
          <a:extLst>
            <a:ext uri="{FF2B5EF4-FFF2-40B4-BE49-F238E27FC236}">
              <a16:creationId xmlns:a16="http://schemas.microsoft.com/office/drawing/2014/main" xmlns="" id="{C106441E-0CAF-4C14-9DF1-0BE467B8CD3A}"/>
            </a:ext>
          </a:extLst>
        </xdr:cNvPr>
        <xdr:cNvSpPr/>
      </xdr:nvSpPr>
      <xdr:spPr>
        <a:xfrm>
          <a:off x="16268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68072</xdr:rowOff>
    </xdr:from>
    <xdr:to>
      <xdr:col>81</xdr:col>
      <xdr:colOff>101600</xdr:colOff>
      <xdr:row>60</xdr:row>
      <xdr:rowOff>169672</xdr:rowOff>
    </xdr:to>
    <xdr:sp macro="" textlink="">
      <xdr:nvSpPr>
        <xdr:cNvPr id="244" name="フローチャート: 判断 243">
          <a:extLst>
            <a:ext uri="{FF2B5EF4-FFF2-40B4-BE49-F238E27FC236}">
              <a16:creationId xmlns:a16="http://schemas.microsoft.com/office/drawing/2014/main" xmlns="" id="{41A9CA4B-1F1A-4E33-9A48-081116AEFD0E}"/>
            </a:ext>
          </a:extLst>
        </xdr:cNvPr>
        <xdr:cNvSpPr/>
      </xdr:nvSpPr>
      <xdr:spPr>
        <a:xfrm>
          <a:off x="15430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36068</xdr:rowOff>
    </xdr:from>
    <xdr:to>
      <xdr:col>76</xdr:col>
      <xdr:colOff>165100</xdr:colOff>
      <xdr:row>60</xdr:row>
      <xdr:rowOff>137668</xdr:rowOff>
    </xdr:to>
    <xdr:sp macro="" textlink="">
      <xdr:nvSpPr>
        <xdr:cNvPr id="245" name="フローチャート: 判断 244">
          <a:extLst>
            <a:ext uri="{FF2B5EF4-FFF2-40B4-BE49-F238E27FC236}">
              <a16:creationId xmlns:a16="http://schemas.microsoft.com/office/drawing/2014/main" xmlns="" id="{B9998824-CD95-4C22-8F4E-78B5AC3CBFF5}"/>
            </a:ext>
          </a:extLst>
        </xdr:cNvPr>
        <xdr:cNvSpPr/>
      </xdr:nvSpPr>
      <xdr:spPr>
        <a:xfrm>
          <a:off x="14541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246" name="フローチャート: 判断 245">
          <a:extLst>
            <a:ext uri="{FF2B5EF4-FFF2-40B4-BE49-F238E27FC236}">
              <a16:creationId xmlns:a16="http://schemas.microsoft.com/office/drawing/2014/main" xmlns="" id="{E038C46C-AC67-406D-A37D-55D2A71FB407}"/>
            </a:ext>
          </a:extLst>
        </xdr:cNvPr>
        <xdr:cNvSpPr/>
      </xdr:nvSpPr>
      <xdr:spPr>
        <a:xfrm>
          <a:off x="13652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49784</xdr:rowOff>
    </xdr:from>
    <xdr:to>
      <xdr:col>67</xdr:col>
      <xdr:colOff>101600</xdr:colOff>
      <xdr:row>59</xdr:row>
      <xdr:rowOff>151384</xdr:rowOff>
    </xdr:to>
    <xdr:sp macro="" textlink="">
      <xdr:nvSpPr>
        <xdr:cNvPr id="247" name="フローチャート: 判断 246">
          <a:extLst>
            <a:ext uri="{FF2B5EF4-FFF2-40B4-BE49-F238E27FC236}">
              <a16:creationId xmlns:a16="http://schemas.microsoft.com/office/drawing/2014/main" xmlns="" id="{E37C396A-74ED-4C10-B204-9DBFCB95B1DB}"/>
            </a:ext>
          </a:extLst>
        </xdr:cNvPr>
        <xdr:cNvSpPr/>
      </xdr:nvSpPr>
      <xdr:spPr>
        <a:xfrm>
          <a:off x="12763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xmlns="" id="{CF4F12D5-0CEB-4AA6-B822-DD33CB6299C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xmlns="" id="{DCA17778-C092-4217-B8AD-5BD6761AF19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xmlns="" id="{F23090C0-D863-4406-B4FD-8005ADCB656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xmlns="" id="{DF5DBAC0-ADAD-4DE3-8060-D99E2AF6D14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52" name="テキスト ボックス 251">
          <a:extLst>
            <a:ext uri="{FF2B5EF4-FFF2-40B4-BE49-F238E27FC236}">
              <a16:creationId xmlns:a16="http://schemas.microsoft.com/office/drawing/2014/main" xmlns="" id="{CF9FA26B-9FC8-47EF-A8A2-9CE7260AE7C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253" name="楕円 252">
          <a:extLst>
            <a:ext uri="{FF2B5EF4-FFF2-40B4-BE49-F238E27FC236}">
              <a16:creationId xmlns:a16="http://schemas.microsoft.com/office/drawing/2014/main" xmlns="" id="{9F4A6DAA-BECF-471B-B2BE-320D2E0E14F0}"/>
            </a:ext>
          </a:extLst>
        </xdr:cNvPr>
        <xdr:cNvSpPr/>
      </xdr:nvSpPr>
      <xdr:spPr>
        <a:xfrm>
          <a:off x="16268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166387</xdr:rowOff>
    </xdr:from>
    <xdr:ext cx="405111" cy="259045"/>
    <xdr:sp macro="" textlink="">
      <xdr:nvSpPr>
        <xdr:cNvPr id="254" name="【保健センター・保健所】&#10;有形固定資産減価償却率該当値テキスト">
          <a:extLst>
            <a:ext uri="{FF2B5EF4-FFF2-40B4-BE49-F238E27FC236}">
              <a16:creationId xmlns:a16="http://schemas.microsoft.com/office/drawing/2014/main" xmlns="" id="{5AC66091-8A22-46E5-BF4E-430067FBB160}"/>
            </a:ext>
          </a:extLst>
        </xdr:cNvPr>
        <xdr:cNvSpPr txBox="1"/>
      </xdr:nvSpPr>
      <xdr:spPr>
        <a:xfrm>
          <a:off x="16357600"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84074</xdr:rowOff>
    </xdr:from>
    <xdr:to>
      <xdr:col>81</xdr:col>
      <xdr:colOff>101600</xdr:colOff>
      <xdr:row>59</xdr:row>
      <xdr:rowOff>14224</xdr:rowOff>
    </xdr:to>
    <xdr:sp macro="" textlink="">
      <xdr:nvSpPr>
        <xdr:cNvPr id="255" name="楕円 254">
          <a:extLst>
            <a:ext uri="{FF2B5EF4-FFF2-40B4-BE49-F238E27FC236}">
              <a16:creationId xmlns:a16="http://schemas.microsoft.com/office/drawing/2014/main" xmlns="" id="{EBB7F75D-6881-4E10-A0FC-6C31CB69EA7D}"/>
            </a:ext>
          </a:extLst>
        </xdr:cNvPr>
        <xdr:cNvSpPr/>
      </xdr:nvSpPr>
      <xdr:spPr>
        <a:xfrm>
          <a:off x="15430500" y="100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134874</xdr:rowOff>
    </xdr:from>
    <xdr:to>
      <xdr:col>85</xdr:col>
      <xdr:colOff>127000</xdr:colOff>
      <xdr:row>59</xdr:row>
      <xdr:rowOff>22860</xdr:rowOff>
    </xdr:to>
    <xdr:cxnSp macro="">
      <xdr:nvCxnSpPr>
        <xdr:cNvPr id="256" name="直線コネクタ 255">
          <a:extLst>
            <a:ext uri="{FF2B5EF4-FFF2-40B4-BE49-F238E27FC236}">
              <a16:creationId xmlns:a16="http://schemas.microsoft.com/office/drawing/2014/main" xmlns="" id="{D28678FD-7428-446E-9A5B-ABA25B7ADF32}"/>
            </a:ext>
          </a:extLst>
        </xdr:cNvPr>
        <xdr:cNvCxnSpPr/>
      </xdr:nvCxnSpPr>
      <xdr:spPr>
        <a:xfrm>
          <a:off x="15481300" y="1007897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26924</xdr:rowOff>
    </xdr:from>
    <xdr:to>
      <xdr:col>76</xdr:col>
      <xdr:colOff>165100</xdr:colOff>
      <xdr:row>58</xdr:row>
      <xdr:rowOff>128524</xdr:rowOff>
    </xdr:to>
    <xdr:sp macro="" textlink="">
      <xdr:nvSpPr>
        <xdr:cNvPr id="257" name="楕円 256">
          <a:extLst>
            <a:ext uri="{FF2B5EF4-FFF2-40B4-BE49-F238E27FC236}">
              <a16:creationId xmlns:a16="http://schemas.microsoft.com/office/drawing/2014/main" xmlns="" id="{13C7E7EB-8168-4CDE-8717-3E15DD16464F}"/>
            </a:ext>
          </a:extLst>
        </xdr:cNvPr>
        <xdr:cNvSpPr/>
      </xdr:nvSpPr>
      <xdr:spPr>
        <a:xfrm>
          <a:off x="14541500" y="99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77724</xdr:rowOff>
    </xdr:from>
    <xdr:to>
      <xdr:col>81</xdr:col>
      <xdr:colOff>50800</xdr:colOff>
      <xdr:row>58</xdr:row>
      <xdr:rowOff>134874</xdr:rowOff>
    </xdr:to>
    <xdr:cxnSp macro="">
      <xdr:nvCxnSpPr>
        <xdr:cNvPr id="258" name="直線コネクタ 257">
          <a:extLst>
            <a:ext uri="{FF2B5EF4-FFF2-40B4-BE49-F238E27FC236}">
              <a16:creationId xmlns:a16="http://schemas.microsoft.com/office/drawing/2014/main" xmlns="" id="{50C48C86-E71D-4D35-AE5D-30B4463CCB75}"/>
            </a:ext>
          </a:extLst>
        </xdr:cNvPr>
        <xdr:cNvCxnSpPr/>
      </xdr:nvCxnSpPr>
      <xdr:spPr>
        <a:xfrm>
          <a:off x="14592300" y="1002182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259" name="楕円 258">
          <a:extLst>
            <a:ext uri="{FF2B5EF4-FFF2-40B4-BE49-F238E27FC236}">
              <a16:creationId xmlns:a16="http://schemas.microsoft.com/office/drawing/2014/main" xmlns="" id="{48460852-E219-47E1-A2C1-08E2B5255598}"/>
            </a:ext>
          </a:extLst>
        </xdr:cNvPr>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77724</xdr:rowOff>
    </xdr:from>
    <xdr:to>
      <xdr:col>76</xdr:col>
      <xdr:colOff>114300</xdr:colOff>
      <xdr:row>58</xdr:row>
      <xdr:rowOff>114300</xdr:rowOff>
    </xdr:to>
    <xdr:cxnSp macro="">
      <xdr:nvCxnSpPr>
        <xdr:cNvPr id="260" name="直線コネクタ 259">
          <a:extLst>
            <a:ext uri="{FF2B5EF4-FFF2-40B4-BE49-F238E27FC236}">
              <a16:creationId xmlns:a16="http://schemas.microsoft.com/office/drawing/2014/main" xmlns="" id="{57F0B4F5-B5D4-4091-A19A-008C4D9685A2}"/>
            </a:ext>
          </a:extLst>
        </xdr:cNvPr>
        <xdr:cNvCxnSpPr/>
      </xdr:nvCxnSpPr>
      <xdr:spPr>
        <a:xfrm flipV="1">
          <a:off x="13703300" y="100218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20066</xdr:rowOff>
    </xdr:from>
    <xdr:to>
      <xdr:col>67</xdr:col>
      <xdr:colOff>101600</xdr:colOff>
      <xdr:row>58</xdr:row>
      <xdr:rowOff>121666</xdr:rowOff>
    </xdr:to>
    <xdr:sp macro="" textlink="">
      <xdr:nvSpPr>
        <xdr:cNvPr id="261" name="楕円 260">
          <a:extLst>
            <a:ext uri="{FF2B5EF4-FFF2-40B4-BE49-F238E27FC236}">
              <a16:creationId xmlns:a16="http://schemas.microsoft.com/office/drawing/2014/main" xmlns="" id="{B130BCF8-1250-4AF6-8764-04CB4D5FAED8}"/>
            </a:ext>
          </a:extLst>
        </xdr:cNvPr>
        <xdr:cNvSpPr/>
      </xdr:nvSpPr>
      <xdr:spPr>
        <a:xfrm>
          <a:off x="12763500" y="99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70866</xdr:rowOff>
    </xdr:from>
    <xdr:to>
      <xdr:col>71</xdr:col>
      <xdr:colOff>177800</xdr:colOff>
      <xdr:row>58</xdr:row>
      <xdr:rowOff>114300</xdr:rowOff>
    </xdr:to>
    <xdr:cxnSp macro="">
      <xdr:nvCxnSpPr>
        <xdr:cNvPr id="262" name="直線コネクタ 261">
          <a:extLst>
            <a:ext uri="{FF2B5EF4-FFF2-40B4-BE49-F238E27FC236}">
              <a16:creationId xmlns:a16="http://schemas.microsoft.com/office/drawing/2014/main" xmlns="" id="{C3DF74CF-AAB7-476A-B2C5-22262730807B}"/>
            </a:ext>
          </a:extLst>
        </xdr:cNvPr>
        <xdr:cNvCxnSpPr/>
      </xdr:nvCxnSpPr>
      <xdr:spPr>
        <a:xfrm>
          <a:off x="12814300" y="1001496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160799</xdr:rowOff>
    </xdr:from>
    <xdr:ext cx="405111" cy="259045"/>
    <xdr:sp macro="" textlink="">
      <xdr:nvSpPr>
        <xdr:cNvPr id="263" name="n_1aveValue【保健センター・保健所】&#10;有形固定資産減価償却率">
          <a:extLst>
            <a:ext uri="{FF2B5EF4-FFF2-40B4-BE49-F238E27FC236}">
              <a16:creationId xmlns:a16="http://schemas.microsoft.com/office/drawing/2014/main" xmlns="" id="{232F9AD2-CBCA-43F5-8D1E-5C1BBAC3973C}"/>
            </a:ext>
          </a:extLst>
        </xdr:cNvPr>
        <xdr:cNvSpPr txBox="1"/>
      </xdr:nvSpPr>
      <xdr:spPr>
        <a:xfrm>
          <a:off x="15266044"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128795</xdr:rowOff>
    </xdr:from>
    <xdr:ext cx="405111" cy="259045"/>
    <xdr:sp macro="" textlink="">
      <xdr:nvSpPr>
        <xdr:cNvPr id="264" name="n_2aveValue【保健センター・保健所】&#10;有形固定資産減価償却率">
          <a:extLst>
            <a:ext uri="{FF2B5EF4-FFF2-40B4-BE49-F238E27FC236}">
              <a16:creationId xmlns:a16="http://schemas.microsoft.com/office/drawing/2014/main" xmlns="" id="{E1F97EDF-B116-4978-B6BA-E1B7213A6F20}"/>
            </a:ext>
          </a:extLst>
        </xdr:cNvPr>
        <xdr:cNvSpPr txBox="1"/>
      </xdr:nvSpPr>
      <xdr:spPr>
        <a:xfrm>
          <a:off x="14389744"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83075</xdr:rowOff>
    </xdr:from>
    <xdr:ext cx="405111" cy="259045"/>
    <xdr:sp macro="" textlink="">
      <xdr:nvSpPr>
        <xdr:cNvPr id="265" name="n_3aveValue【保健センター・保健所】&#10;有形固定資産減価償却率">
          <a:extLst>
            <a:ext uri="{FF2B5EF4-FFF2-40B4-BE49-F238E27FC236}">
              <a16:creationId xmlns:a16="http://schemas.microsoft.com/office/drawing/2014/main" xmlns="" id="{729EA8D1-E0F8-43C7-96BD-181318C37765}"/>
            </a:ext>
          </a:extLst>
        </xdr:cNvPr>
        <xdr:cNvSpPr txBox="1"/>
      </xdr:nvSpPr>
      <xdr:spPr>
        <a:xfrm>
          <a:off x="13500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142511</xdr:rowOff>
    </xdr:from>
    <xdr:ext cx="405111" cy="259045"/>
    <xdr:sp macro="" textlink="">
      <xdr:nvSpPr>
        <xdr:cNvPr id="266" name="n_4aveValue【保健センター・保健所】&#10;有形固定資産減価償却率">
          <a:extLst>
            <a:ext uri="{FF2B5EF4-FFF2-40B4-BE49-F238E27FC236}">
              <a16:creationId xmlns:a16="http://schemas.microsoft.com/office/drawing/2014/main" xmlns="" id="{DAF83C46-F121-4EF9-AD74-15DD9EEE977B}"/>
            </a:ext>
          </a:extLst>
        </xdr:cNvPr>
        <xdr:cNvSpPr txBox="1"/>
      </xdr:nvSpPr>
      <xdr:spPr>
        <a:xfrm>
          <a:off x="12611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30751</xdr:rowOff>
    </xdr:from>
    <xdr:ext cx="405111" cy="259045"/>
    <xdr:sp macro="" textlink="">
      <xdr:nvSpPr>
        <xdr:cNvPr id="267" name="n_1mainValue【保健センター・保健所】&#10;有形固定資産減価償却率">
          <a:extLst>
            <a:ext uri="{FF2B5EF4-FFF2-40B4-BE49-F238E27FC236}">
              <a16:creationId xmlns:a16="http://schemas.microsoft.com/office/drawing/2014/main" xmlns="" id="{10A98829-9CA1-4295-A5CC-389EBC2E07F4}"/>
            </a:ext>
          </a:extLst>
        </xdr:cNvPr>
        <xdr:cNvSpPr txBox="1"/>
      </xdr:nvSpPr>
      <xdr:spPr>
        <a:xfrm>
          <a:off x="15266044" y="980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145051</xdr:rowOff>
    </xdr:from>
    <xdr:ext cx="405111" cy="259045"/>
    <xdr:sp macro="" textlink="">
      <xdr:nvSpPr>
        <xdr:cNvPr id="268" name="n_2mainValue【保健センター・保健所】&#10;有形固定資産減価償却率">
          <a:extLst>
            <a:ext uri="{FF2B5EF4-FFF2-40B4-BE49-F238E27FC236}">
              <a16:creationId xmlns:a16="http://schemas.microsoft.com/office/drawing/2014/main" xmlns="" id="{D45E9DA3-9F0E-4EC8-BD46-D4BEA4D93FB0}"/>
            </a:ext>
          </a:extLst>
        </xdr:cNvPr>
        <xdr:cNvSpPr txBox="1"/>
      </xdr:nvSpPr>
      <xdr:spPr>
        <a:xfrm>
          <a:off x="14389744" y="974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269" name="n_3mainValue【保健センター・保健所】&#10;有形固定資産減価償却率">
          <a:extLst>
            <a:ext uri="{FF2B5EF4-FFF2-40B4-BE49-F238E27FC236}">
              <a16:creationId xmlns:a16="http://schemas.microsoft.com/office/drawing/2014/main" xmlns="" id="{894ADC11-FB54-434F-82D6-A8C3546476CE}"/>
            </a:ext>
          </a:extLst>
        </xdr:cNvPr>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138193</xdr:rowOff>
    </xdr:from>
    <xdr:ext cx="405111" cy="259045"/>
    <xdr:sp macro="" textlink="">
      <xdr:nvSpPr>
        <xdr:cNvPr id="270" name="n_4mainValue【保健センター・保健所】&#10;有形固定資産減価償却率">
          <a:extLst>
            <a:ext uri="{FF2B5EF4-FFF2-40B4-BE49-F238E27FC236}">
              <a16:creationId xmlns:a16="http://schemas.microsoft.com/office/drawing/2014/main" xmlns="" id="{7DB5E7AE-A793-4AF1-A6C0-CD2BFAAE8500}"/>
            </a:ext>
          </a:extLst>
        </xdr:cNvPr>
        <xdr:cNvSpPr txBox="1"/>
      </xdr:nvSpPr>
      <xdr:spPr>
        <a:xfrm>
          <a:off x="12611744" y="973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71" name="正方形/長方形 270">
          <a:extLst>
            <a:ext uri="{FF2B5EF4-FFF2-40B4-BE49-F238E27FC236}">
              <a16:creationId xmlns:a16="http://schemas.microsoft.com/office/drawing/2014/main" xmlns="" id="{96BC90EE-D84B-4CBB-B292-A1F12E2D645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2" name="正方形/長方形 271">
          <a:extLst>
            <a:ext uri="{FF2B5EF4-FFF2-40B4-BE49-F238E27FC236}">
              <a16:creationId xmlns:a16="http://schemas.microsoft.com/office/drawing/2014/main" xmlns="" id="{EF9E2028-A157-407C-99F6-1E3514E0E55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3" name="正方形/長方形 272">
          <a:extLst>
            <a:ext uri="{FF2B5EF4-FFF2-40B4-BE49-F238E27FC236}">
              <a16:creationId xmlns:a16="http://schemas.microsoft.com/office/drawing/2014/main" xmlns="" id="{74FE9CB4-D25E-4001-AF8E-0ECB54A41C7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4" name="正方形/長方形 273">
          <a:extLst>
            <a:ext uri="{FF2B5EF4-FFF2-40B4-BE49-F238E27FC236}">
              <a16:creationId xmlns:a16="http://schemas.microsoft.com/office/drawing/2014/main" xmlns="" id="{BF5B2B7E-4C21-4805-9D54-89F4C3F85F5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5" name="正方形/長方形 274">
          <a:extLst>
            <a:ext uri="{FF2B5EF4-FFF2-40B4-BE49-F238E27FC236}">
              <a16:creationId xmlns:a16="http://schemas.microsoft.com/office/drawing/2014/main" xmlns="" id="{E108186F-BCAB-4244-A240-566BCE1FCD3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6" name="正方形/長方形 275">
          <a:extLst>
            <a:ext uri="{FF2B5EF4-FFF2-40B4-BE49-F238E27FC236}">
              <a16:creationId xmlns:a16="http://schemas.microsoft.com/office/drawing/2014/main" xmlns="" id="{615595DA-21DA-43D9-82B1-1C34360E1FA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7" name="正方形/長方形 276">
          <a:extLst>
            <a:ext uri="{FF2B5EF4-FFF2-40B4-BE49-F238E27FC236}">
              <a16:creationId xmlns:a16="http://schemas.microsoft.com/office/drawing/2014/main" xmlns="" id="{CD74BA9D-DC7F-48E9-A778-85BC13FA733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8" name="正方形/長方形 277">
          <a:extLst>
            <a:ext uri="{FF2B5EF4-FFF2-40B4-BE49-F238E27FC236}">
              <a16:creationId xmlns:a16="http://schemas.microsoft.com/office/drawing/2014/main" xmlns="" id="{4B445BAC-9185-4533-A031-D3B54415B3B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79" name="テキスト ボックス 278">
          <a:extLst>
            <a:ext uri="{FF2B5EF4-FFF2-40B4-BE49-F238E27FC236}">
              <a16:creationId xmlns:a16="http://schemas.microsoft.com/office/drawing/2014/main" xmlns="" id="{328F50CA-0357-4E1E-8EEB-4E88DA9138A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80" name="直線コネクタ 279">
          <a:extLst>
            <a:ext uri="{FF2B5EF4-FFF2-40B4-BE49-F238E27FC236}">
              <a16:creationId xmlns:a16="http://schemas.microsoft.com/office/drawing/2014/main" xmlns="" id="{6D8631C1-50E1-4BF0-A59A-45CF5465DCF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81" name="直線コネクタ 280">
          <a:extLst>
            <a:ext uri="{FF2B5EF4-FFF2-40B4-BE49-F238E27FC236}">
              <a16:creationId xmlns:a16="http://schemas.microsoft.com/office/drawing/2014/main" xmlns="" id="{69B77694-A5CE-42CD-837A-11A06FEF7D2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82" name="テキスト ボックス 281">
          <a:extLst>
            <a:ext uri="{FF2B5EF4-FFF2-40B4-BE49-F238E27FC236}">
              <a16:creationId xmlns:a16="http://schemas.microsoft.com/office/drawing/2014/main" xmlns="" id="{804770F0-C056-409F-A113-FF027B9ABA6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83" name="直線コネクタ 282">
          <a:extLst>
            <a:ext uri="{FF2B5EF4-FFF2-40B4-BE49-F238E27FC236}">
              <a16:creationId xmlns:a16="http://schemas.microsoft.com/office/drawing/2014/main" xmlns="" id="{0FFBEC7A-1842-475A-A84E-F93C0CA9FC0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84" name="テキスト ボックス 283">
          <a:extLst>
            <a:ext uri="{FF2B5EF4-FFF2-40B4-BE49-F238E27FC236}">
              <a16:creationId xmlns:a16="http://schemas.microsoft.com/office/drawing/2014/main" xmlns="" id="{A61BECC1-690B-4EFE-A5DB-CDF9D621FD8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85" name="直線コネクタ 284">
          <a:extLst>
            <a:ext uri="{FF2B5EF4-FFF2-40B4-BE49-F238E27FC236}">
              <a16:creationId xmlns:a16="http://schemas.microsoft.com/office/drawing/2014/main" xmlns="" id="{E5B95877-15F7-472A-BB3E-119AC014849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86" name="テキスト ボックス 285">
          <a:extLst>
            <a:ext uri="{FF2B5EF4-FFF2-40B4-BE49-F238E27FC236}">
              <a16:creationId xmlns:a16="http://schemas.microsoft.com/office/drawing/2014/main" xmlns="" id="{0F3E0AAC-22D6-41DD-B4D4-2858F9727E0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87" name="直線コネクタ 286">
          <a:extLst>
            <a:ext uri="{FF2B5EF4-FFF2-40B4-BE49-F238E27FC236}">
              <a16:creationId xmlns:a16="http://schemas.microsoft.com/office/drawing/2014/main" xmlns="" id="{A885C99B-A19B-4654-9F3D-899894AE5B4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88" name="テキスト ボックス 287">
          <a:extLst>
            <a:ext uri="{FF2B5EF4-FFF2-40B4-BE49-F238E27FC236}">
              <a16:creationId xmlns:a16="http://schemas.microsoft.com/office/drawing/2014/main" xmlns="" id="{BD1C1707-C148-4BD9-8356-5E1A97D5D64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89" name="直線コネクタ 288">
          <a:extLst>
            <a:ext uri="{FF2B5EF4-FFF2-40B4-BE49-F238E27FC236}">
              <a16:creationId xmlns:a16="http://schemas.microsoft.com/office/drawing/2014/main" xmlns="" id="{5A51EC26-907E-4720-92CC-0EB32DC6D93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90" name="テキスト ボックス 289">
          <a:extLst>
            <a:ext uri="{FF2B5EF4-FFF2-40B4-BE49-F238E27FC236}">
              <a16:creationId xmlns:a16="http://schemas.microsoft.com/office/drawing/2014/main" xmlns="" id="{2DA6743B-2DD9-4ACE-A077-D8AA63472C2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91" name="【保健センター・保健所】&#10;一人当たり面積グラフ枠">
          <a:extLst>
            <a:ext uri="{FF2B5EF4-FFF2-40B4-BE49-F238E27FC236}">
              <a16:creationId xmlns:a16="http://schemas.microsoft.com/office/drawing/2014/main" xmlns="" id="{C065690A-29ED-4D44-B913-1AE1A5C2CBF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6858</xdr:rowOff>
    </xdr:from>
    <xdr:to>
      <xdr:col>116</xdr:col>
      <xdr:colOff>62864</xdr:colOff>
      <xdr:row>63</xdr:row>
      <xdr:rowOff>16002</xdr:rowOff>
    </xdr:to>
    <xdr:cxnSp macro="">
      <xdr:nvCxnSpPr>
        <xdr:cNvPr id="292" name="直線コネクタ 291">
          <a:extLst>
            <a:ext uri="{FF2B5EF4-FFF2-40B4-BE49-F238E27FC236}">
              <a16:creationId xmlns:a16="http://schemas.microsoft.com/office/drawing/2014/main" xmlns="" id="{185092FD-4819-40E1-B570-11135DAF43F1}"/>
            </a:ext>
          </a:extLst>
        </xdr:cNvPr>
        <xdr:cNvCxnSpPr/>
      </xdr:nvCxnSpPr>
      <xdr:spPr>
        <a:xfrm flipV="1">
          <a:off x="22160864" y="977950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19829</xdr:rowOff>
    </xdr:from>
    <xdr:ext cx="469744" cy="259045"/>
    <xdr:sp macro="" textlink="">
      <xdr:nvSpPr>
        <xdr:cNvPr id="293" name="【保健センター・保健所】&#10;一人当たり面積最小値テキスト">
          <a:extLst>
            <a:ext uri="{FF2B5EF4-FFF2-40B4-BE49-F238E27FC236}">
              <a16:creationId xmlns:a16="http://schemas.microsoft.com/office/drawing/2014/main" xmlns="" id="{A3EDEC13-16F3-4DF8-A26C-DD3424B8F94C}"/>
            </a:ext>
          </a:extLst>
        </xdr:cNvPr>
        <xdr:cNvSpPr txBox="1"/>
      </xdr:nvSpPr>
      <xdr:spPr>
        <a:xfrm>
          <a:off x="22199600"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xdr:rowOff>
    </xdr:from>
    <xdr:to>
      <xdr:col>116</xdr:col>
      <xdr:colOff>152400</xdr:colOff>
      <xdr:row>63</xdr:row>
      <xdr:rowOff>16002</xdr:rowOff>
    </xdr:to>
    <xdr:cxnSp macro="">
      <xdr:nvCxnSpPr>
        <xdr:cNvPr id="294" name="直線コネクタ 293">
          <a:extLst>
            <a:ext uri="{FF2B5EF4-FFF2-40B4-BE49-F238E27FC236}">
              <a16:creationId xmlns:a16="http://schemas.microsoft.com/office/drawing/2014/main" xmlns="" id="{1A91E515-DD66-4D5A-9352-B68F758C6E8D}"/>
            </a:ext>
          </a:extLst>
        </xdr:cNvPr>
        <xdr:cNvCxnSpPr/>
      </xdr:nvCxnSpPr>
      <xdr:spPr>
        <a:xfrm>
          <a:off x="22072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124985</xdr:rowOff>
    </xdr:from>
    <xdr:ext cx="469744" cy="259045"/>
    <xdr:sp macro="" textlink="">
      <xdr:nvSpPr>
        <xdr:cNvPr id="295" name="【保健センター・保健所】&#10;一人当たり面積最大値テキスト">
          <a:extLst>
            <a:ext uri="{FF2B5EF4-FFF2-40B4-BE49-F238E27FC236}">
              <a16:creationId xmlns:a16="http://schemas.microsoft.com/office/drawing/2014/main" xmlns="" id="{15E923F2-56E6-446C-B9CD-A54F6CB859C2}"/>
            </a:ext>
          </a:extLst>
        </xdr:cNvPr>
        <xdr:cNvSpPr txBox="1"/>
      </xdr:nvSpPr>
      <xdr:spPr>
        <a:xfrm>
          <a:off x="22199600" y="95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6858</xdr:rowOff>
    </xdr:from>
    <xdr:to>
      <xdr:col>116</xdr:col>
      <xdr:colOff>152400</xdr:colOff>
      <xdr:row>57</xdr:row>
      <xdr:rowOff>6858</xdr:rowOff>
    </xdr:to>
    <xdr:cxnSp macro="">
      <xdr:nvCxnSpPr>
        <xdr:cNvPr id="296" name="直線コネクタ 295">
          <a:extLst>
            <a:ext uri="{FF2B5EF4-FFF2-40B4-BE49-F238E27FC236}">
              <a16:creationId xmlns:a16="http://schemas.microsoft.com/office/drawing/2014/main" xmlns="" id="{3800F2B9-EE8D-471F-A340-0C5B0442D04D}"/>
            </a:ext>
          </a:extLst>
        </xdr:cNvPr>
        <xdr:cNvCxnSpPr/>
      </xdr:nvCxnSpPr>
      <xdr:spPr>
        <a:xfrm>
          <a:off x="22072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21353</xdr:rowOff>
    </xdr:from>
    <xdr:ext cx="469744" cy="259045"/>
    <xdr:sp macro="" textlink="">
      <xdr:nvSpPr>
        <xdr:cNvPr id="297" name="【保健センター・保健所】&#10;一人当たり面積平均値テキスト">
          <a:extLst>
            <a:ext uri="{FF2B5EF4-FFF2-40B4-BE49-F238E27FC236}">
              <a16:creationId xmlns:a16="http://schemas.microsoft.com/office/drawing/2014/main" xmlns="" id="{0AB9292F-00E3-462F-B391-225F3234F645}"/>
            </a:ext>
          </a:extLst>
        </xdr:cNvPr>
        <xdr:cNvSpPr txBox="1"/>
      </xdr:nvSpPr>
      <xdr:spPr>
        <a:xfrm>
          <a:off x="22199600" y="1047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298" name="フローチャート: 判断 297">
          <a:extLst>
            <a:ext uri="{FF2B5EF4-FFF2-40B4-BE49-F238E27FC236}">
              <a16:creationId xmlns:a16="http://schemas.microsoft.com/office/drawing/2014/main" xmlns="" id="{9967AFA9-D5F0-42BE-903A-291529860109}"/>
            </a:ext>
          </a:extLst>
        </xdr:cNvPr>
        <xdr:cNvSpPr/>
      </xdr:nvSpPr>
      <xdr:spPr>
        <a:xfrm>
          <a:off x="221107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102362</xdr:rowOff>
    </xdr:from>
    <xdr:to>
      <xdr:col>112</xdr:col>
      <xdr:colOff>38100</xdr:colOff>
      <xdr:row>62</xdr:row>
      <xdr:rowOff>32512</xdr:rowOff>
    </xdr:to>
    <xdr:sp macro="" textlink="">
      <xdr:nvSpPr>
        <xdr:cNvPr id="299" name="フローチャート: 判断 298">
          <a:extLst>
            <a:ext uri="{FF2B5EF4-FFF2-40B4-BE49-F238E27FC236}">
              <a16:creationId xmlns:a16="http://schemas.microsoft.com/office/drawing/2014/main" xmlns="" id="{8D42D79E-43C0-47C6-8DAE-A928E6587792}"/>
            </a:ext>
          </a:extLst>
        </xdr:cNvPr>
        <xdr:cNvSpPr/>
      </xdr:nvSpPr>
      <xdr:spPr>
        <a:xfrm>
          <a:off x="21272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300" name="フローチャート: 判断 299">
          <a:extLst>
            <a:ext uri="{FF2B5EF4-FFF2-40B4-BE49-F238E27FC236}">
              <a16:creationId xmlns:a16="http://schemas.microsoft.com/office/drawing/2014/main" xmlns="" id="{2CD9EBFB-7EC9-4281-921A-541D98CC16AF}"/>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301" name="フローチャート: 判断 300">
          <a:extLst>
            <a:ext uri="{FF2B5EF4-FFF2-40B4-BE49-F238E27FC236}">
              <a16:creationId xmlns:a16="http://schemas.microsoft.com/office/drawing/2014/main" xmlns="" id="{37CCAD7B-89D1-417D-86D3-7A83C82016AE}"/>
            </a:ext>
          </a:extLst>
        </xdr:cNvPr>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111506</xdr:rowOff>
    </xdr:from>
    <xdr:to>
      <xdr:col>98</xdr:col>
      <xdr:colOff>38100</xdr:colOff>
      <xdr:row>62</xdr:row>
      <xdr:rowOff>41656</xdr:rowOff>
    </xdr:to>
    <xdr:sp macro="" textlink="">
      <xdr:nvSpPr>
        <xdr:cNvPr id="302" name="フローチャート: 判断 301">
          <a:extLst>
            <a:ext uri="{FF2B5EF4-FFF2-40B4-BE49-F238E27FC236}">
              <a16:creationId xmlns:a16="http://schemas.microsoft.com/office/drawing/2014/main" xmlns="" id="{8A52917E-A254-4D54-AEC0-57036E5A6E26}"/>
            </a:ext>
          </a:extLst>
        </xdr:cNvPr>
        <xdr:cNvSpPr/>
      </xdr:nvSpPr>
      <xdr:spPr>
        <a:xfrm>
          <a:off x="18605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03" name="テキスト ボックス 302">
          <a:extLst>
            <a:ext uri="{FF2B5EF4-FFF2-40B4-BE49-F238E27FC236}">
              <a16:creationId xmlns:a16="http://schemas.microsoft.com/office/drawing/2014/main" xmlns="" id="{4B5F236D-EC0E-464C-8975-AC7A95CF518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4" name="テキスト ボックス 303">
          <a:extLst>
            <a:ext uri="{FF2B5EF4-FFF2-40B4-BE49-F238E27FC236}">
              <a16:creationId xmlns:a16="http://schemas.microsoft.com/office/drawing/2014/main" xmlns="" id="{D3C4AA42-CF78-41CE-B64E-44D190F9811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5" name="テキスト ボックス 304">
          <a:extLst>
            <a:ext uri="{FF2B5EF4-FFF2-40B4-BE49-F238E27FC236}">
              <a16:creationId xmlns:a16="http://schemas.microsoft.com/office/drawing/2014/main" xmlns="" id="{3869DF23-4ADE-46C1-A37F-0ACF98B7E75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6" name="テキスト ボックス 305">
          <a:extLst>
            <a:ext uri="{FF2B5EF4-FFF2-40B4-BE49-F238E27FC236}">
              <a16:creationId xmlns:a16="http://schemas.microsoft.com/office/drawing/2014/main" xmlns="" id="{4FF8CCCB-4A6B-4AB1-BCC8-2E65719785F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07" name="テキスト ボックス 306">
          <a:extLst>
            <a:ext uri="{FF2B5EF4-FFF2-40B4-BE49-F238E27FC236}">
              <a16:creationId xmlns:a16="http://schemas.microsoft.com/office/drawing/2014/main" xmlns="" id="{B9D1A744-9366-4425-9AF4-3FB1D978033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xdr:rowOff>
    </xdr:from>
    <xdr:to>
      <xdr:col>116</xdr:col>
      <xdr:colOff>114300</xdr:colOff>
      <xdr:row>60</xdr:row>
      <xdr:rowOff>110236</xdr:rowOff>
    </xdr:to>
    <xdr:sp macro="" textlink="">
      <xdr:nvSpPr>
        <xdr:cNvPr id="308" name="楕円 307">
          <a:extLst>
            <a:ext uri="{FF2B5EF4-FFF2-40B4-BE49-F238E27FC236}">
              <a16:creationId xmlns:a16="http://schemas.microsoft.com/office/drawing/2014/main" xmlns="" id="{1C138F18-075A-4E1D-8BD0-2E526899D2F3}"/>
            </a:ext>
          </a:extLst>
        </xdr:cNvPr>
        <xdr:cNvSpPr/>
      </xdr:nvSpPr>
      <xdr:spPr>
        <a:xfrm>
          <a:off x="221107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31513</xdr:rowOff>
    </xdr:from>
    <xdr:ext cx="469744" cy="259045"/>
    <xdr:sp macro="" textlink="">
      <xdr:nvSpPr>
        <xdr:cNvPr id="309" name="【保健センター・保健所】&#10;一人当たり面積該当値テキスト">
          <a:extLst>
            <a:ext uri="{FF2B5EF4-FFF2-40B4-BE49-F238E27FC236}">
              <a16:creationId xmlns:a16="http://schemas.microsoft.com/office/drawing/2014/main" xmlns="" id="{5FA05256-5736-4DA8-8EC5-A3ADBDED71FA}"/>
            </a:ext>
          </a:extLst>
        </xdr:cNvPr>
        <xdr:cNvSpPr txBox="1"/>
      </xdr:nvSpPr>
      <xdr:spPr>
        <a:xfrm>
          <a:off x="22199600" y="1014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8636</xdr:rowOff>
    </xdr:from>
    <xdr:to>
      <xdr:col>112</xdr:col>
      <xdr:colOff>38100</xdr:colOff>
      <xdr:row>60</xdr:row>
      <xdr:rowOff>110236</xdr:rowOff>
    </xdr:to>
    <xdr:sp macro="" textlink="">
      <xdr:nvSpPr>
        <xdr:cNvPr id="310" name="楕円 309">
          <a:extLst>
            <a:ext uri="{FF2B5EF4-FFF2-40B4-BE49-F238E27FC236}">
              <a16:creationId xmlns:a16="http://schemas.microsoft.com/office/drawing/2014/main" xmlns="" id="{916A76B9-CAC1-48D9-AF15-4D970CEBFD78}"/>
            </a:ext>
          </a:extLst>
        </xdr:cNvPr>
        <xdr:cNvSpPr/>
      </xdr:nvSpPr>
      <xdr:spPr>
        <a:xfrm>
          <a:off x="212725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59436</xdr:rowOff>
    </xdr:from>
    <xdr:to>
      <xdr:col>116</xdr:col>
      <xdr:colOff>63500</xdr:colOff>
      <xdr:row>60</xdr:row>
      <xdr:rowOff>59436</xdr:rowOff>
    </xdr:to>
    <xdr:cxnSp macro="">
      <xdr:nvCxnSpPr>
        <xdr:cNvPr id="311" name="直線コネクタ 310">
          <a:extLst>
            <a:ext uri="{FF2B5EF4-FFF2-40B4-BE49-F238E27FC236}">
              <a16:creationId xmlns:a16="http://schemas.microsoft.com/office/drawing/2014/main" xmlns="" id="{9F21343B-4E39-46EE-BCC3-ECC2D08423FE}"/>
            </a:ext>
          </a:extLst>
        </xdr:cNvPr>
        <xdr:cNvCxnSpPr/>
      </xdr:nvCxnSpPr>
      <xdr:spPr>
        <a:xfrm>
          <a:off x="21323300" y="103464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4064</xdr:rowOff>
    </xdr:from>
    <xdr:to>
      <xdr:col>107</xdr:col>
      <xdr:colOff>101600</xdr:colOff>
      <xdr:row>60</xdr:row>
      <xdr:rowOff>105664</xdr:rowOff>
    </xdr:to>
    <xdr:sp macro="" textlink="">
      <xdr:nvSpPr>
        <xdr:cNvPr id="312" name="楕円 311">
          <a:extLst>
            <a:ext uri="{FF2B5EF4-FFF2-40B4-BE49-F238E27FC236}">
              <a16:creationId xmlns:a16="http://schemas.microsoft.com/office/drawing/2014/main" xmlns="" id="{79F72326-7076-4530-B4A8-B8DB53AB0827}"/>
            </a:ext>
          </a:extLst>
        </xdr:cNvPr>
        <xdr:cNvSpPr/>
      </xdr:nvSpPr>
      <xdr:spPr>
        <a:xfrm>
          <a:off x="20383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54864</xdr:rowOff>
    </xdr:from>
    <xdr:to>
      <xdr:col>111</xdr:col>
      <xdr:colOff>177800</xdr:colOff>
      <xdr:row>60</xdr:row>
      <xdr:rowOff>59436</xdr:rowOff>
    </xdr:to>
    <xdr:cxnSp macro="">
      <xdr:nvCxnSpPr>
        <xdr:cNvPr id="313" name="直線コネクタ 312">
          <a:extLst>
            <a:ext uri="{FF2B5EF4-FFF2-40B4-BE49-F238E27FC236}">
              <a16:creationId xmlns:a16="http://schemas.microsoft.com/office/drawing/2014/main" xmlns="" id="{9F935051-5406-43A1-AD97-0CFD890C19E3}"/>
            </a:ext>
          </a:extLst>
        </xdr:cNvPr>
        <xdr:cNvCxnSpPr/>
      </xdr:nvCxnSpPr>
      <xdr:spPr>
        <a:xfrm>
          <a:off x="20434300" y="103418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4064</xdr:rowOff>
    </xdr:from>
    <xdr:to>
      <xdr:col>102</xdr:col>
      <xdr:colOff>165100</xdr:colOff>
      <xdr:row>60</xdr:row>
      <xdr:rowOff>105664</xdr:rowOff>
    </xdr:to>
    <xdr:sp macro="" textlink="">
      <xdr:nvSpPr>
        <xdr:cNvPr id="314" name="楕円 313">
          <a:extLst>
            <a:ext uri="{FF2B5EF4-FFF2-40B4-BE49-F238E27FC236}">
              <a16:creationId xmlns:a16="http://schemas.microsoft.com/office/drawing/2014/main" xmlns="" id="{203E0419-CDE0-46FF-883E-F1C5E32DF51B}"/>
            </a:ext>
          </a:extLst>
        </xdr:cNvPr>
        <xdr:cNvSpPr/>
      </xdr:nvSpPr>
      <xdr:spPr>
        <a:xfrm>
          <a:off x="19494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54864</xdr:rowOff>
    </xdr:from>
    <xdr:to>
      <xdr:col>107</xdr:col>
      <xdr:colOff>50800</xdr:colOff>
      <xdr:row>60</xdr:row>
      <xdr:rowOff>54864</xdr:rowOff>
    </xdr:to>
    <xdr:cxnSp macro="">
      <xdr:nvCxnSpPr>
        <xdr:cNvPr id="315" name="直線コネクタ 314">
          <a:extLst>
            <a:ext uri="{FF2B5EF4-FFF2-40B4-BE49-F238E27FC236}">
              <a16:creationId xmlns:a16="http://schemas.microsoft.com/office/drawing/2014/main" xmlns="" id="{2E334D91-A2C4-4673-B886-92CF0E8EBBAA}"/>
            </a:ext>
          </a:extLst>
        </xdr:cNvPr>
        <xdr:cNvCxnSpPr/>
      </xdr:nvCxnSpPr>
      <xdr:spPr>
        <a:xfrm>
          <a:off x="19545300" y="10341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4064</xdr:rowOff>
    </xdr:from>
    <xdr:to>
      <xdr:col>98</xdr:col>
      <xdr:colOff>38100</xdr:colOff>
      <xdr:row>60</xdr:row>
      <xdr:rowOff>105664</xdr:rowOff>
    </xdr:to>
    <xdr:sp macro="" textlink="">
      <xdr:nvSpPr>
        <xdr:cNvPr id="316" name="楕円 315">
          <a:extLst>
            <a:ext uri="{FF2B5EF4-FFF2-40B4-BE49-F238E27FC236}">
              <a16:creationId xmlns:a16="http://schemas.microsoft.com/office/drawing/2014/main" xmlns="" id="{92135DDD-7BA2-4AE6-9782-B39E22C77499}"/>
            </a:ext>
          </a:extLst>
        </xdr:cNvPr>
        <xdr:cNvSpPr/>
      </xdr:nvSpPr>
      <xdr:spPr>
        <a:xfrm>
          <a:off x="18605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54864</xdr:rowOff>
    </xdr:from>
    <xdr:to>
      <xdr:col>102</xdr:col>
      <xdr:colOff>114300</xdr:colOff>
      <xdr:row>60</xdr:row>
      <xdr:rowOff>54864</xdr:rowOff>
    </xdr:to>
    <xdr:cxnSp macro="">
      <xdr:nvCxnSpPr>
        <xdr:cNvPr id="317" name="直線コネクタ 316">
          <a:extLst>
            <a:ext uri="{FF2B5EF4-FFF2-40B4-BE49-F238E27FC236}">
              <a16:creationId xmlns:a16="http://schemas.microsoft.com/office/drawing/2014/main" xmlns="" id="{4491F5C4-4A03-4DBF-9440-A62B373174BD}"/>
            </a:ext>
          </a:extLst>
        </xdr:cNvPr>
        <xdr:cNvCxnSpPr/>
      </xdr:nvCxnSpPr>
      <xdr:spPr>
        <a:xfrm>
          <a:off x="18656300" y="10341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23639</xdr:rowOff>
    </xdr:from>
    <xdr:ext cx="469744" cy="259045"/>
    <xdr:sp macro="" textlink="">
      <xdr:nvSpPr>
        <xdr:cNvPr id="318" name="n_1aveValue【保健センター・保健所】&#10;一人当たり面積">
          <a:extLst>
            <a:ext uri="{FF2B5EF4-FFF2-40B4-BE49-F238E27FC236}">
              <a16:creationId xmlns:a16="http://schemas.microsoft.com/office/drawing/2014/main" xmlns="" id="{3BC86980-59E4-4E19-8A5E-C23AD13B7D3A}"/>
            </a:ext>
          </a:extLst>
        </xdr:cNvPr>
        <xdr:cNvSpPr txBox="1"/>
      </xdr:nvSpPr>
      <xdr:spPr>
        <a:xfrm>
          <a:off x="210757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319" name="n_2aveValue【保健センター・保健所】&#10;一人当たり面積">
          <a:extLst>
            <a:ext uri="{FF2B5EF4-FFF2-40B4-BE49-F238E27FC236}">
              <a16:creationId xmlns:a16="http://schemas.microsoft.com/office/drawing/2014/main" xmlns="" id="{622E7574-A0A4-490A-AC7C-8B1A34CE26DB}"/>
            </a:ext>
          </a:extLst>
        </xdr:cNvPr>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46499</xdr:rowOff>
    </xdr:from>
    <xdr:ext cx="469744" cy="259045"/>
    <xdr:sp macro="" textlink="">
      <xdr:nvSpPr>
        <xdr:cNvPr id="320" name="n_3aveValue【保健センター・保健所】&#10;一人当たり面積">
          <a:extLst>
            <a:ext uri="{FF2B5EF4-FFF2-40B4-BE49-F238E27FC236}">
              <a16:creationId xmlns:a16="http://schemas.microsoft.com/office/drawing/2014/main" xmlns="" id="{B7DB3BA0-746C-4082-9CD3-CB376C71B99A}"/>
            </a:ext>
          </a:extLst>
        </xdr:cNvPr>
        <xdr:cNvSpPr txBox="1"/>
      </xdr:nvSpPr>
      <xdr:spPr>
        <a:xfrm>
          <a:off x="19310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32783</xdr:rowOff>
    </xdr:from>
    <xdr:ext cx="469744" cy="259045"/>
    <xdr:sp macro="" textlink="">
      <xdr:nvSpPr>
        <xdr:cNvPr id="321" name="n_4aveValue【保健センター・保健所】&#10;一人当たり面積">
          <a:extLst>
            <a:ext uri="{FF2B5EF4-FFF2-40B4-BE49-F238E27FC236}">
              <a16:creationId xmlns:a16="http://schemas.microsoft.com/office/drawing/2014/main" xmlns="" id="{C7B5483F-FE94-46D5-AC4B-32FA2873C837}"/>
            </a:ext>
          </a:extLst>
        </xdr:cNvPr>
        <xdr:cNvSpPr txBox="1"/>
      </xdr:nvSpPr>
      <xdr:spPr>
        <a:xfrm>
          <a:off x="18421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126763</xdr:rowOff>
    </xdr:from>
    <xdr:ext cx="469744" cy="259045"/>
    <xdr:sp macro="" textlink="">
      <xdr:nvSpPr>
        <xdr:cNvPr id="322" name="n_1mainValue【保健センター・保健所】&#10;一人当たり面積">
          <a:extLst>
            <a:ext uri="{FF2B5EF4-FFF2-40B4-BE49-F238E27FC236}">
              <a16:creationId xmlns:a16="http://schemas.microsoft.com/office/drawing/2014/main" xmlns="" id="{39DFE87A-7BB1-472D-A83C-2A0EF08FAD71}"/>
            </a:ext>
          </a:extLst>
        </xdr:cNvPr>
        <xdr:cNvSpPr txBox="1"/>
      </xdr:nvSpPr>
      <xdr:spPr>
        <a:xfrm>
          <a:off x="21075727" y="1007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122191</xdr:rowOff>
    </xdr:from>
    <xdr:ext cx="469744" cy="259045"/>
    <xdr:sp macro="" textlink="">
      <xdr:nvSpPr>
        <xdr:cNvPr id="323" name="n_2mainValue【保健センター・保健所】&#10;一人当たり面積">
          <a:extLst>
            <a:ext uri="{FF2B5EF4-FFF2-40B4-BE49-F238E27FC236}">
              <a16:creationId xmlns:a16="http://schemas.microsoft.com/office/drawing/2014/main" xmlns="" id="{E6839F9A-E8B9-444E-87B0-15370E88E7EB}"/>
            </a:ext>
          </a:extLst>
        </xdr:cNvPr>
        <xdr:cNvSpPr txBox="1"/>
      </xdr:nvSpPr>
      <xdr:spPr>
        <a:xfrm>
          <a:off x="20199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122191</xdr:rowOff>
    </xdr:from>
    <xdr:ext cx="469744" cy="259045"/>
    <xdr:sp macro="" textlink="">
      <xdr:nvSpPr>
        <xdr:cNvPr id="324" name="n_3mainValue【保健センター・保健所】&#10;一人当たり面積">
          <a:extLst>
            <a:ext uri="{FF2B5EF4-FFF2-40B4-BE49-F238E27FC236}">
              <a16:creationId xmlns:a16="http://schemas.microsoft.com/office/drawing/2014/main" xmlns="" id="{CF6A2551-396F-46D7-8F5A-4F25BA043655}"/>
            </a:ext>
          </a:extLst>
        </xdr:cNvPr>
        <xdr:cNvSpPr txBox="1"/>
      </xdr:nvSpPr>
      <xdr:spPr>
        <a:xfrm>
          <a:off x="19310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325" name="n_4mainValue【保健センター・保健所】&#10;一人当たり面積">
          <a:extLst>
            <a:ext uri="{FF2B5EF4-FFF2-40B4-BE49-F238E27FC236}">
              <a16:creationId xmlns:a16="http://schemas.microsoft.com/office/drawing/2014/main" xmlns="" id="{D9031537-3764-41CB-B45D-7F343451831F}"/>
            </a:ext>
          </a:extLst>
        </xdr:cNvPr>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6" name="正方形/長方形 325">
          <a:extLst>
            <a:ext uri="{FF2B5EF4-FFF2-40B4-BE49-F238E27FC236}">
              <a16:creationId xmlns:a16="http://schemas.microsoft.com/office/drawing/2014/main" xmlns="" id="{3F7DD846-239B-4195-9EB1-52E69378043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7" name="正方形/長方形 326">
          <a:extLst>
            <a:ext uri="{FF2B5EF4-FFF2-40B4-BE49-F238E27FC236}">
              <a16:creationId xmlns:a16="http://schemas.microsoft.com/office/drawing/2014/main" xmlns="" id="{969C0F1C-91CE-4DA6-8C44-195209ACC3F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8" name="正方形/長方形 327">
          <a:extLst>
            <a:ext uri="{FF2B5EF4-FFF2-40B4-BE49-F238E27FC236}">
              <a16:creationId xmlns:a16="http://schemas.microsoft.com/office/drawing/2014/main" xmlns="" id="{89107AF2-991E-4A03-A82A-4E971768B66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9" name="正方形/長方形 328">
          <a:extLst>
            <a:ext uri="{FF2B5EF4-FFF2-40B4-BE49-F238E27FC236}">
              <a16:creationId xmlns:a16="http://schemas.microsoft.com/office/drawing/2014/main" xmlns="" id="{1476F8FB-F7BE-4603-AFC0-37D1ADCCF7E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0" name="正方形/長方形 329">
          <a:extLst>
            <a:ext uri="{FF2B5EF4-FFF2-40B4-BE49-F238E27FC236}">
              <a16:creationId xmlns:a16="http://schemas.microsoft.com/office/drawing/2014/main" xmlns="" id="{80FB0ECF-A505-4094-A770-419F573F293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1" name="正方形/長方形 330">
          <a:extLst>
            <a:ext uri="{FF2B5EF4-FFF2-40B4-BE49-F238E27FC236}">
              <a16:creationId xmlns:a16="http://schemas.microsoft.com/office/drawing/2014/main" xmlns="" id="{F321A505-2678-4F15-B9EB-2A1F28D7773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2" name="正方形/長方形 331">
          <a:extLst>
            <a:ext uri="{FF2B5EF4-FFF2-40B4-BE49-F238E27FC236}">
              <a16:creationId xmlns:a16="http://schemas.microsoft.com/office/drawing/2014/main" xmlns="" id="{F6E8876C-D4D4-44AA-B7CA-4A0D85C59FB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3" name="正方形/長方形 332">
          <a:extLst>
            <a:ext uri="{FF2B5EF4-FFF2-40B4-BE49-F238E27FC236}">
              <a16:creationId xmlns:a16="http://schemas.microsoft.com/office/drawing/2014/main" xmlns="" id="{97B1752F-9B85-4272-AEA0-CC49B381CF8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34" name="正方形/長方形 333">
          <a:extLst>
            <a:ext uri="{FF2B5EF4-FFF2-40B4-BE49-F238E27FC236}">
              <a16:creationId xmlns:a16="http://schemas.microsoft.com/office/drawing/2014/main" xmlns="" id="{41A78D21-95D6-4EAD-ADF8-7553507FA27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5" name="正方形/長方形 334">
          <a:extLst>
            <a:ext uri="{FF2B5EF4-FFF2-40B4-BE49-F238E27FC236}">
              <a16:creationId xmlns:a16="http://schemas.microsoft.com/office/drawing/2014/main" xmlns="" id="{CF5F5D00-BCA5-4642-9F8A-620004115CF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6" name="正方形/長方形 335">
          <a:extLst>
            <a:ext uri="{FF2B5EF4-FFF2-40B4-BE49-F238E27FC236}">
              <a16:creationId xmlns:a16="http://schemas.microsoft.com/office/drawing/2014/main" xmlns="" id="{480B9F2C-097C-4787-8816-349ECB3CBD9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7" name="正方形/長方形 336">
          <a:extLst>
            <a:ext uri="{FF2B5EF4-FFF2-40B4-BE49-F238E27FC236}">
              <a16:creationId xmlns:a16="http://schemas.microsoft.com/office/drawing/2014/main" xmlns="" id="{599DDB18-B9A0-4F01-A58E-A1FB5459748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8" name="正方形/長方形 337">
          <a:extLst>
            <a:ext uri="{FF2B5EF4-FFF2-40B4-BE49-F238E27FC236}">
              <a16:creationId xmlns:a16="http://schemas.microsoft.com/office/drawing/2014/main" xmlns="" id="{19FEDCE6-0ED0-49DB-8F2E-48AA70F8DAD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39" name="正方形/長方形 338">
          <a:extLst>
            <a:ext uri="{FF2B5EF4-FFF2-40B4-BE49-F238E27FC236}">
              <a16:creationId xmlns:a16="http://schemas.microsoft.com/office/drawing/2014/main" xmlns="" id="{26D6FAF6-600C-4871-AC9E-61D7E763499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0" name="正方形/長方形 339">
          <a:extLst>
            <a:ext uri="{FF2B5EF4-FFF2-40B4-BE49-F238E27FC236}">
              <a16:creationId xmlns:a16="http://schemas.microsoft.com/office/drawing/2014/main" xmlns="" id="{1B48013E-6C78-4209-B520-BAEB7CB0517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1" name="正方形/長方形 340">
          <a:extLst>
            <a:ext uri="{FF2B5EF4-FFF2-40B4-BE49-F238E27FC236}">
              <a16:creationId xmlns:a16="http://schemas.microsoft.com/office/drawing/2014/main" xmlns="" id="{0B85A0D3-B6E5-471C-86B6-59A8EB84224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42" name="正方形/長方形 341">
          <a:extLst>
            <a:ext uri="{FF2B5EF4-FFF2-40B4-BE49-F238E27FC236}">
              <a16:creationId xmlns:a16="http://schemas.microsoft.com/office/drawing/2014/main" xmlns="" id="{3CA19744-E8C7-4D1D-A819-CE7480ACD13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3" name="正方形/長方形 342">
          <a:extLst>
            <a:ext uri="{FF2B5EF4-FFF2-40B4-BE49-F238E27FC236}">
              <a16:creationId xmlns:a16="http://schemas.microsoft.com/office/drawing/2014/main" xmlns="" id="{6CA880F6-62C4-450E-9A5D-4542BEA863F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4" name="正方形/長方形 343">
          <a:extLst>
            <a:ext uri="{FF2B5EF4-FFF2-40B4-BE49-F238E27FC236}">
              <a16:creationId xmlns:a16="http://schemas.microsoft.com/office/drawing/2014/main" xmlns="" id="{D5163D8D-E12C-42FF-A36B-3E53FAB4A5F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5" name="正方形/長方形 344">
          <a:extLst>
            <a:ext uri="{FF2B5EF4-FFF2-40B4-BE49-F238E27FC236}">
              <a16:creationId xmlns:a16="http://schemas.microsoft.com/office/drawing/2014/main" xmlns="" id="{FCC4AE32-0A6A-485D-9EE0-F4ABD8DA7B1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6" name="正方形/長方形 345">
          <a:extLst>
            <a:ext uri="{FF2B5EF4-FFF2-40B4-BE49-F238E27FC236}">
              <a16:creationId xmlns:a16="http://schemas.microsoft.com/office/drawing/2014/main" xmlns="" id="{4D2D79B9-BB96-4BEF-9CFB-D80ACB7BA74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7" name="正方形/長方形 346">
          <a:extLst>
            <a:ext uri="{FF2B5EF4-FFF2-40B4-BE49-F238E27FC236}">
              <a16:creationId xmlns:a16="http://schemas.microsoft.com/office/drawing/2014/main" xmlns="" id="{9FBE241A-031E-42DE-9F81-74645E3EDF9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48" name="正方形/長方形 347">
          <a:extLst>
            <a:ext uri="{FF2B5EF4-FFF2-40B4-BE49-F238E27FC236}">
              <a16:creationId xmlns:a16="http://schemas.microsoft.com/office/drawing/2014/main" xmlns="" id="{D3D5BFDF-A6EF-43AE-8DA3-C0636885786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49" name="正方形/長方形 348">
          <a:extLst>
            <a:ext uri="{FF2B5EF4-FFF2-40B4-BE49-F238E27FC236}">
              <a16:creationId xmlns:a16="http://schemas.microsoft.com/office/drawing/2014/main" xmlns="" id="{A76E08BE-4998-4987-8190-4C617310706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0" name="テキスト ボックス 349">
          <a:extLst>
            <a:ext uri="{FF2B5EF4-FFF2-40B4-BE49-F238E27FC236}">
              <a16:creationId xmlns:a16="http://schemas.microsoft.com/office/drawing/2014/main" xmlns="" id="{5F8F0BE4-F18D-4B31-9492-45A21C7AAA1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1" name="直線コネクタ 350">
          <a:extLst>
            <a:ext uri="{FF2B5EF4-FFF2-40B4-BE49-F238E27FC236}">
              <a16:creationId xmlns:a16="http://schemas.microsoft.com/office/drawing/2014/main" xmlns="" id="{E5DF0668-E16D-4CB2-85DB-21DC46F03A8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2" name="テキスト ボックス 351">
          <a:extLst>
            <a:ext uri="{FF2B5EF4-FFF2-40B4-BE49-F238E27FC236}">
              <a16:creationId xmlns:a16="http://schemas.microsoft.com/office/drawing/2014/main" xmlns="" id="{E5FFA603-C4A8-4C78-B7DB-F06AE015E7B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53" name="直線コネクタ 352">
          <a:extLst>
            <a:ext uri="{FF2B5EF4-FFF2-40B4-BE49-F238E27FC236}">
              <a16:creationId xmlns:a16="http://schemas.microsoft.com/office/drawing/2014/main" xmlns="" id="{3CDE71EB-6188-4DD2-A03A-85DE3EF685A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54" name="テキスト ボックス 353">
          <a:extLst>
            <a:ext uri="{FF2B5EF4-FFF2-40B4-BE49-F238E27FC236}">
              <a16:creationId xmlns:a16="http://schemas.microsoft.com/office/drawing/2014/main" xmlns="" id="{4E9A5BB9-F2D7-4FD7-8CBE-5550DBD4211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5" name="直線コネクタ 354">
          <a:extLst>
            <a:ext uri="{FF2B5EF4-FFF2-40B4-BE49-F238E27FC236}">
              <a16:creationId xmlns:a16="http://schemas.microsoft.com/office/drawing/2014/main" xmlns="" id="{34E30E14-3168-4C60-9B03-0EF147ECBB4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56" name="テキスト ボックス 355">
          <a:extLst>
            <a:ext uri="{FF2B5EF4-FFF2-40B4-BE49-F238E27FC236}">
              <a16:creationId xmlns:a16="http://schemas.microsoft.com/office/drawing/2014/main" xmlns="" id="{3314CD3C-5E39-4F2A-BBEA-6EF193750F2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57" name="直線コネクタ 356">
          <a:extLst>
            <a:ext uri="{FF2B5EF4-FFF2-40B4-BE49-F238E27FC236}">
              <a16:creationId xmlns:a16="http://schemas.microsoft.com/office/drawing/2014/main" xmlns="" id="{3FEF0146-1DE1-40FC-9630-8C2F7F0D92A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58" name="テキスト ボックス 357">
          <a:extLst>
            <a:ext uri="{FF2B5EF4-FFF2-40B4-BE49-F238E27FC236}">
              <a16:creationId xmlns:a16="http://schemas.microsoft.com/office/drawing/2014/main" xmlns="" id="{05CF209B-114E-41B9-8551-35BAA214BBC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59" name="直線コネクタ 358">
          <a:extLst>
            <a:ext uri="{FF2B5EF4-FFF2-40B4-BE49-F238E27FC236}">
              <a16:creationId xmlns:a16="http://schemas.microsoft.com/office/drawing/2014/main" xmlns="" id="{F4AC5EEF-B109-4A7E-AE49-F2AA4A8EE9F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60" name="テキスト ボックス 359">
          <a:extLst>
            <a:ext uri="{FF2B5EF4-FFF2-40B4-BE49-F238E27FC236}">
              <a16:creationId xmlns:a16="http://schemas.microsoft.com/office/drawing/2014/main" xmlns="" id="{6898BCDD-5CFF-492E-A26D-2294679C976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61" name="直線コネクタ 360">
          <a:extLst>
            <a:ext uri="{FF2B5EF4-FFF2-40B4-BE49-F238E27FC236}">
              <a16:creationId xmlns:a16="http://schemas.microsoft.com/office/drawing/2014/main" xmlns="" id="{002C1C95-E85C-47ED-9A5C-AD6373462E9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62" name="テキスト ボックス 361">
          <a:extLst>
            <a:ext uri="{FF2B5EF4-FFF2-40B4-BE49-F238E27FC236}">
              <a16:creationId xmlns:a16="http://schemas.microsoft.com/office/drawing/2014/main" xmlns="" id="{606DA8EF-B869-4D56-ACA5-8830F720D95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3" name="直線コネクタ 362">
          <a:extLst>
            <a:ext uri="{FF2B5EF4-FFF2-40B4-BE49-F238E27FC236}">
              <a16:creationId xmlns:a16="http://schemas.microsoft.com/office/drawing/2014/main" xmlns="" id="{C677A4E4-30FD-45D4-B580-3FFD62792D3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64" name="テキスト ボックス 363">
          <a:extLst>
            <a:ext uri="{FF2B5EF4-FFF2-40B4-BE49-F238E27FC236}">
              <a16:creationId xmlns:a16="http://schemas.microsoft.com/office/drawing/2014/main" xmlns="" id="{A94FE2A4-18CB-4045-8342-0E3666ED4CC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5" name="直線コネクタ 364">
          <a:extLst>
            <a:ext uri="{FF2B5EF4-FFF2-40B4-BE49-F238E27FC236}">
              <a16:creationId xmlns:a16="http://schemas.microsoft.com/office/drawing/2014/main" xmlns="" id="{15169A53-5EA4-4C24-B0E3-F82253D2A0A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6" name="【庁舎】&#10;有形固定資産減価償却率グラフ枠">
          <a:extLst>
            <a:ext uri="{FF2B5EF4-FFF2-40B4-BE49-F238E27FC236}">
              <a16:creationId xmlns:a16="http://schemas.microsoft.com/office/drawing/2014/main" xmlns="" id="{7E89689D-84CC-473A-AFE7-755F7134725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367" name="直線コネクタ 366">
          <a:extLst>
            <a:ext uri="{FF2B5EF4-FFF2-40B4-BE49-F238E27FC236}">
              <a16:creationId xmlns:a16="http://schemas.microsoft.com/office/drawing/2014/main" xmlns="" id="{B78396AF-1406-459B-985B-F2837898B565}"/>
            </a:ext>
          </a:extLst>
        </xdr:cNvPr>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368" name="【庁舎】&#10;有形固定資産減価償却率最小値テキスト">
          <a:extLst>
            <a:ext uri="{FF2B5EF4-FFF2-40B4-BE49-F238E27FC236}">
              <a16:creationId xmlns:a16="http://schemas.microsoft.com/office/drawing/2014/main" xmlns="" id="{44288070-7C0E-4B3E-9E43-A352E03BB41C}"/>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369" name="直線コネクタ 368">
          <a:extLst>
            <a:ext uri="{FF2B5EF4-FFF2-40B4-BE49-F238E27FC236}">
              <a16:creationId xmlns:a16="http://schemas.microsoft.com/office/drawing/2014/main" xmlns="" id="{E4B64670-5CC7-4C38-A253-36D6500EB06D}"/>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370" name="【庁舎】&#10;有形固定資産減価償却率最大値テキスト">
          <a:extLst>
            <a:ext uri="{FF2B5EF4-FFF2-40B4-BE49-F238E27FC236}">
              <a16:creationId xmlns:a16="http://schemas.microsoft.com/office/drawing/2014/main" xmlns="" id="{CF9EC9DD-18F7-402A-97C5-BA4800B7838F}"/>
            </a:ext>
          </a:extLst>
        </xdr:cNvPr>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371" name="直線コネクタ 370">
          <a:extLst>
            <a:ext uri="{FF2B5EF4-FFF2-40B4-BE49-F238E27FC236}">
              <a16:creationId xmlns:a16="http://schemas.microsoft.com/office/drawing/2014/main" xmlns="" id="{1D62A688-65EA-40CE-AE73-519F1672FB32}"/>
            </a:ext>
          </a:extLst>
        </xdr:cNvPr>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154413</xdr:rowOff>
    </xdr:from>
    <xdr:ext cx="405111" cy="259045"/>
    <xdr:sp macro="" textlink="">
      <xdr:nvSpPr>
        <xdr:cNvPr id="372" name="【庁舎】&#10;有形固定資産減価償却率平均値テキスト">
          <a:extLst>
            <a:ext uri="{FF2B5EF4-FFF2-40B4-BE49-F238E27FC236}">
              <a16:creationId xmlns:a16="http://schemas.microsoft.com/office/drawing/2014/main" xmlns="" id="{3A3652F9-81E6-49F3-9168-3255C781775F}"/>
            </a:ext>
          </a:extLst>
        </xdr:cNvPr>
        <xdr:cNvSpPr txBox="1"/>
      </xdr:nvSpPr>
      <xdr:spPr>
        <a:xfrm>
          <a:off x="16357600" y="1781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373" name="フローチャート: 判断 372">
          <a:extLst>
            <a:ext uri="{FF2B5EF4-FFF2-40B4-BE49-F238E27FC236}">
              <a16:creationId xmlns:a16="http://schemas.microsoft.com/office/drawing/2014/main" xmlns="" id="{84D57CB1-1B34-4AD9-B9D6-D1EC643395BE}"/>
            </a:ext>
          </a:extLst>
        </xdr:cNvPr>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374" name="フローチャート: 判断 373">
          <a:extLst>
            <a:ext uri="{FF2B5EF4-FFF2-40B4-BE49-F238E27FC236}">
              <a16:creationId xmlns:a16="http://schemas.microsoft.com/office/drawing/2014/main" xmlns="" id="{55717643-B655-4374-B40B-60324892367A}"/>
            </a:ext>
          </a:extLst>
        </xdr:cNvPr>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375" name="フローチャート: 判断 374">
          <a:extLst>
            <a:ext uri="{FF2B5EF4-FFF2-40B4-BE49-F238E27FC236}">
              <a16:creationId xmlns:a16="http://schemas.microsoft.com/office/drawing/2014/main" xmlns="" id="{062FA8CD-B735-4B41-80A3-DAA8BD674810}"/>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376" name="フローチャート: 判断 375">
          <a:extLst>
            <a:ext uri="{FF2B5EF4-FFF2-40B4-BE49-F238E27FC236}">
              <a16:creationId xmlns:a16="http://schemas.microsoft.com/office/drawing/2014/main" xmlns="" id="{FB829EB7-3B1F-4906-AABE-1504C02A4EC0}"/>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377" name="フローチャート: 判断 376">
          <a:extLst>
            <a:ext uri="{FF2B5EF4-FFF2-40B4-BE49-F238E27FC236}">
              <a16:creationId xmlns:a16="http://schemas.microsoft.com/office/drawing/2014/main" xmlns="" id="{3F436A8C-1C3B-4FA3-ADC3-23E3D97E4127}"/>
            </a:ext>
          </a:extLst>
        </xdr:cNvPr>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xmlns="" id="{CEC1A909-7AC2-45D4-8A8F-193EB7F9B81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xmlns="" id="{523CA696-1F37-4756-8713-97EAD34115E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xmlns="" id="{45CD2CC7-0F29-407A-BE1B-5A0AF6FA563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xmlns="" id="{BC92EDD5-A994-4D26-B45D-1C61A70C710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xmlns="" id="{2BF40E28-3D79-4D2B-BF53-1DEDB531C15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84182</xdr:rowOff>
    </xdr:from>
    <xdr:to>
      <xdr:col>85</xdr:col>
      <xdr:colOff>177800</xdr:colOff>
      <xdr:row>107</xdr:row>
      <xdr:rowOff>14332</xdr:rowOff>
    </xdr:to>
    <xdr:sp macro="" textlink="">
      <xdr:nvSpPr>
        <xdr:cNvPr id="383" name="楕円 382">
          <a:extLst>
            <a:ext uri="{FF2B5EF4-FFF2-40B4-BE49-F238E27FC236}">
              <a16:creationId xmlns:a16="http://schemas.microsoft.com/office/drawing/2014/main" xmlns="" id="{37C2624F-2556-47CD-AC28-BCA145B67411}"/>
            </a:ext>
          </a:extLst>
        </xdr:cNvPr>
        <xdr:cNvSpPr/>
      </xdr:nvSpPr>
      <xdr:spPr>
        <a:xfrm>
          <a:off x="162687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62609</xdr:rowOff>
    </xdr:from>
    <xdr:ext cx="405111" cy="259045"/>
    <xdr:sp macro="" textlink="">
      <xdr:nvSpPr>
        <xdr:cNvPr id="384" name="【庁舎】&#10;有形固定資産減価償却率該当値テキスト">
          <a:extLst>
            <a:ext uri="{FF2B5EF4-FFF2-40B4-BE49-F238E27FC236}">
              <a16:creationId xmlns:a16="http://schemas.microsoft.com/office/drawing/2014/main" xmlns="" id="{6770EF99-5124-4C8B-9E9A-2906ED94D979}"/>
            </a:ext>
          </a:extLst>
        </xdr:cNvPr>
        <xdr:cNvSpPr txBox="1"/>
      </xdr:nvSpPr>
      <xdr:spPr>
        <a:xfrm>
          <a:off x="16357600"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51526</xdr:rowOff>
    </xdr:from>
    <xdr:to>
      <xdr:col>81</xdr:col>
      <xdr:colOff>101600</xdr:colOff>
      <xdr:row>106</xdr:row>
      <xdr:rowOff>153126</xdr:rowOff>
    </xdr:to>
    <xdr:sp macro="" textlink="">
      <xdr:nvSpPr>
        <xdr:cNvPr id="385" name="楕円 384">
          <a:extLst>
            <a:ext uri="{FF2B5EF4-FFF2-40B4-BE49-F238E27FC236}">
              <a16:creationId xmlns:a16="http://schemas.microsoft.com/office/drawing/2014/main" xmlns="" id="{2125FA91-C222-4A50-902A-2EE49F53F8F9}"/>
            </a:ext>
          </a:extLst>
        </xdr:cNvPr>
        <xdr:cNvSpPr/>
      </xdr:nvSpPr>
      <xdr:spPr>
        <a:xfrm>
          <a:off x="15430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102326</xdr:rowOff>
    </xdr:from>
    <xdr:to>
      <xdr:col>85</xdr:col>
      <xdr:colOff>127000</xdr:colOff>
      <xdr:row>106</xdr:row>
      <xdr:rowOff>134982</xdr:rowOff>
    </xdr:to>
    <xdr:cxnSp macro="">
      <xdr:nvCxnSpPr>
        <xdr:cNvPr id="386" name="直線コネクタ 385">
          <a:extLst>
            <a:ext uri="{FF2B5EF4-FFF2-40B4-BE49-F238E27FC236}">
              <a16:creationId xmlns:a16="http://schemas.microsoft.com/office/drawing/2014/main" xmlns="" id="{9D8C7E32-80FF-4FEC-99E5-3DC355FB7BC9}"/>
            </a:ext>
          </a:extLst>
        </xdr:cNvPr>
        <xdr:cNvCxnSpPr/>
      </xdr:nvCxnSpPr>
      <xdr:spPr>
        <a:xfrm>
          <a:off x="15481300" y="1827602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18869</xdr:rowOff>
    </xdr:from>
    <xdr:to>
      <xdr:col>76</xdr:col>
      <xdr:colOff>165100</xdr:colOff>
      <xdr:row>106</xdr:row>
      <xdr:rowOff>120469</xdr:rowOff>
    </xdr:to>
    <xdr:sp macro="" textlink="">
      <xdr:nvSpPr>
        <xdr:cNvPr id="387" name="楕円 386">
          <a:extLst>
            <a:ext uri="{FF2B5EF4-FFF2-40B4-BE49-F238E27FC236}">
              <a16:creationId xmlns:a16="http://schemas.microsoft.com/office/drawing/2014/main" xmlns="" id="{6BA05122-1C17-4E0C-A979-05A1B0464397}"/>
            </a:ext>
          </a:extLst>
        </xdr:cNvPr>
        <xdr:cNvSpPr/>
      </xdr:nvSpPr>
      <xdr:spPr>
        <a:xfrm>
          <a:off x="14541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69669</xdr:rowOff>
    </xdr:from>
    <xdr:to>
      <xdr:col>81</xdr:col>
      <xdr:colOff>50800</xdr:colOff>
      <xdr:row>106</xdr:row>
      <xdr:rowOff>102326</xdr:rowOff>
    </xdr:to>
    <xdr:cxnSp macro="">
      <xdr:nvCxnSpPr>
        <xdr:cNvPr id="388" name="直線コネクタ 387">
          <a:extLst>
            <a:ext uri="{FF2B5EF4-FFF2-40B4-BE49-F238E27FC236}">
              <a16:creationId xmlns:a16="http://schemas.microsoft.com/office/drawing/2014/main" xmlns="" id="{E4C7B3B4-3DDD-41A6-B8C1-7DF966F8B948}"/>
            </a:ext>
          </a:extLst>
        </xdr:cNvPr>
        <xdr:cNvCxnSpPr/>
      </xdr:nvCxnSpPr>
      <xdr:spPr>
        <a:xfrm>
          <a:off x="14592300" y="182433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156029</xdr:rowOff>
    </xdr:from>
    <xdr:to>
      <xdr:col>72</xdr:col>
      <xdr:colOff>38100</xdr:colOff>
      <xdr:row>106</xdr:row>
      <xdr:rowOff>86179</xdr:rowOff>
    </xdr:to>
    <xdr:sp macro="" textlink="">
      <xdr:nvSpPr>
        <xdr:cNvPr id="389" name="楕円 388">
          <a:extLst>
            <a:ext uri="{FF2B5EF4-FFF2-40B4-BE49-F238E27FC236}">
              <a16:creationId xmlns:a16="http://schemas.microsoft.com/office/drawing/2014/main" xmlns="" id="{30CF9C0D-A565-4527-A060-9C333C85E2D0}"/>
            </a:ext>
          </a:extLst>
        </xdr:cNvPr>
        <xdr:cNvSpPr/>
      </xdr:nvSpPr>
      <xdr:spPr>
        <a:xfrm>
          <a:off x="13652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35379</xdr:rowOff>
    </xdr:from>
    <xdr:to>
      <xdr:col>76</xdr:col>
      <xdr:colOff>114300</xdr:colOff>
      <xdr:row>106</xdr:row>
      <xdr:rowOff>69669</xdr:rowOff>
    </xdr:to>
    <xdr:cxnSp macro="">
      <xdr:nvCxnSpPr>
        <xdr:cNvPr id="390" name="直線コネクタ 389">
          <a:extLst>
            <a:ext uri="{FF2B5EF4-FFF2-40B4-BE49-F238E27FC236}">
              <a16:creationId xmlns:a16="http://schemas.microsoft.com/office/drawing/2014/main" xmlns="" id="{F23B4B6A-2C99-4D88-934C-2523A8C7BBF5}"/>
            </a:ext>
          </a:extLst>
        </xdr:cNvPr>
        <xdr:cNvCxnSpPr/>
      </xdr:nvCxnSpPr>
      <xdr:spPr>
        <a:xfrm>
          <a:off x="13703300" y="182090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121738</xdr:rowOff>
    </xdr:from>
    <xdr:to>
      <xdr:col>67</xdr:col>
      <xdr:colOff>101600</xdr:colOff>
      <xdr:row>106</xdr:row>
      <xdr:rowOff>51888</xdr:rowOff>
    </xdr:to>
    <xdr:sp macro="" textlink="">
      <xdr:nvSpPr>
        <xdr:cNvPr id="391" name="楕円 390">
          <a:extLst>
            <a:ext uri="{FF2B5EF4-FFF2-40B4-BE49-F238E27FC236}">
              <a16:creationId xmlns:a16="http://schemas.microsoft.com/office/drawing/2014/main" xmlns="" id="{0E1BF62A-70D0-41AE-8855-EDB19619D285}"/>
            </a:ext>
          </a:extLst>
        </xdr:cNvPr>
        <xdr:cNvSpPr/>
      </xdr:nvSpPr>
      <xdr:spPr>
        <a:xfrm>
          <a:off x="12763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1088</xdr:rowOff>
    </xdr:from>
    <xdr:to>
      <xdr:col>71</xdr:col>
      <xdr:colOff>177800</xdr:colOff>
      <xdr:row>106</xdr:row>
      <xdr:rowOff>35379</xdr:rowOff>
    </xdr:to>
    <xdr:cxnSp macro="">
      <xdr:nvCxnSpPr>
        <xdr:cNvPr id="392" name="直線コネクタ 391">
          <a:extLst>
            <a:ext uri="{FF2B5EF4-FFF2-40B4-BE49-F238E27FC236}">
              <a16:creationId xmlns:a16="http://schemas.microsoft.com/office/drawing/2014/main" xmlns="" id="{A6A7CF8C-38EE-48A4-B155-F9710B71809D}"/>
            </a:ext>
          </a:extLst>
        </xdr:cNvPr>
        <xdr:cNvCxnSpPr/>
      </xdr:nvCxnSpPr>
      <xdr:spPr>
        <a:xfrm>
          <a:off x="12814300" y="1817478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164754</xdr:rowOff>
    </xdr:from>
    <xdr:ext cx="405111" cy="259045"/>
    <xdr:sp macro="" textlink="">
      <xdr:nvSpPr>
        <xdr:cNvPr id="393" name="n_1aveValue【庁舎】&#10;有形固定資産減価償却率">
          <a:extLst>
            <a:ext uri="{FF2B5EF4-FFF2-40B4-BE49-F238E27FC236}">
              <a16:creationId xmlns:a16="http://schemas.microsoft.com/office/drawing/2014/main" xmlns="" id="{09CBE6A8-FCE2-4114-8534-BBF1960059A1}"/>
            </a:ext>
          </a:extLst>
        </xdr:cNvPr>
        <xdr:cNvSpPr txBox="1"/>
      </xdr:nvSpPr>
      <xdr:spPr>
        <a:xfrm>
          <a:off x="152660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394" name="n_2aveValue【庁舎】&#10;有形固定資産減価償却率">
          <a:extLst>
            <a:ext uri="{FF2B5EF4-FFF2-40B4-BE49-F238E27FC236}">
              <a16:creationId xmlns:a16="http://schemas.microsoft.com/office/drawing/2014/main" xmlns="" id="{91914E10-3072-494F-9D2A-A1A1D8B9CF66}"/>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395" name="n_3aveValue【庁舎】&#10;有形固定資産減価償却率">
          <a:extLst>
            <a:ext uri="{FF2B5EF4-FFF2-40B4-BE49-F238E27FC236}">
              <a16:creationId xmlns:a16="http://schemas.microsoft.com/office/drawing/2014/main" xmlns="" id="{9D20BC72-0C9B-4604-A742-8399243D8574}"/>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130464</xdr:rowOff>
    </xdr:from>
    <xdr:ext cx="405111" cy="259045"/>
    <xdr:sp macro="" textlink="">
      <xdr:nvSpPr>
        <xdr:cNvPr id="396" name="n_4aveValue【庁舎】&#10;有形固定資産減価償却率">
          <a:extLst>
            <a:ext uri="{FF2B5EF4-FFF2-40B4-BE49-F238E27FC236}">
              <a16:creationId xmlns:a16="http://schemas.microsoft.com/office/drawing/2014/main" xmlns="" id="{9A062224-C49E-498D-B2CE-5E7E5FBCDEFB}"/>
            </a:ext>
          </a:extLst>
        </xdr:cNvPr>
        <xdr:cNvSpPr txBox="1"/>
      </xdr:nvSpPr>
      <xdr:spPr>
        <a:xfrm>
          <a:off x="12611744" y="1778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144253</xdr:rowOff>
    </xdr:from>
    <xdr:ext cx="405111" cy="259045"/>
    <xdr:sp macro="" textlink="">
      <xdr:nvSpPr>
        <xdr:cNvPr id="397" name="n_1mainValue【庁舎】&#10;有形固定資産減価償却率">
          <a:extLst>
            <a:ext uri="{FF2B5EF4-FFF2-40B4-BE49-F238E27FC236}">
              <a16:creationId xmlns:a16="http://schemas.microsoft.com/office/drawing/2014/main" xmlns="" id="{EA1C5185-5EBC-4A37-9247-1ECA4014828C}"/>
            </a:ext>
          </a:extLst>
        </xdr:cNvPr>
        <xdr:cNvSpPr txBox="1"/>
      </xdr:nvSpPr>
      <xdr:spPr>
        <a:xfrm>
          <a:off x="152660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111596</xdr:rowOff>
    </xdr:from>
    <xdr:ext cx="405111" cy="259045"/>
    <xdr:sp macro="" textlink="">
      <xdr:nvSpPr>
        <xdr:cNvPr id="398" name="n_2mainValue【庁舎】&#10;有形固定資産減価償却率">
          <a:extLst>
            <a:ext uri="{FF2B5EF4-FFF2-40B4-BE49-F238E27FC236}">
              <a16:creationId xmlns:a16="http://schemas.microsoft.com/office/drawing/2014/main" xmlns="" id="{42B2A9EA-560D-4755-997B-DFA3C1644B60}"/>
            </a:ext>
          </a:extLst>
        </xdr:cNvPr>
        <xdr:cNvSpPr txBox="1"/>
      </xdr:nvSpPr>
      <xdr:spPr>
        <a:xfrm>
          <a:off x="14389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77306</xdr:rowOff>
    </xdr:from>
    <xdr:ext cx="405111" cy="259045"/>
    <xdr:sp macro="" textlink="">
      <xdr:nvSpPr>
        <xdr:cNvPr id="399" name="n_3mainValue【庁舎】&#10;有形固定資産減価償却率">
          <a:extLst>
            <a:ext uri="{FF2B5EF4-FFF2-40B4-BE49-F238E27FC236}">
              <a16:creationId xmlns:a16="http://schemas.microsoft.com/office/drawing/2014/main" xmlns="" id="{8A2F3487-54F1-4DF6-A3D1-F73694A3A8B3}"/>
            </a:ext>
          </a:extLst>
        </xdr:cNvPr>
        <xdr:cNvSpPr txBox="1"/>
      </xdr:nvSpPr>
      <xdr:spPr>
        <a:xfrm>
          <a:off x="13500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43015</xdr:rowOff>
    </xdr:from>
    <xdr:ext cx="405111" cy="259045"/>
    <xdr:sp macro="" textlink="">
      <xdr:nvSpPr>
        <xdr:cNvPr id="400" name="n_4mainValue【庁舎】&#10;有形固定資産減価償却率">
          <a:extLst>
            <a:ext uri="{FF2B5EF4-FFF2-40B4-BE49-F238E27FC236}">
              <a16:creationId xmlns:a16="http://schemas.microsoft.com/office/drawing/2014/main" xmlns="" id="{EA0E8209-A46C-4DFF-B642-C459EFA59F31}"/>
            </a:ext>
          </a:extLst>
        </xdr:cNvPr>
        <xdr:cNvSpPr txBox="1"/>
      </xdr:nvSpPr>
      <xdr:spPr>
        <a:xfrm>
          <a:off x="12611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1" name="正方形/長方形 400">
          <a:extLst>
            <a:ext uri="{FF2B5EF4-FFF2-40B4-BE49-F238E27FC236}">
              <a16:creationId xmlns:a16="http://schemas.microsoft.com/office/drawing/2014/main" xmlns="" id="{C739757D-D914-4181-B779-9A84D840374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2" name="正方形/長方形 401">
          <a:extLst>
            <a:ext uri="{FF2B5EF4-FFF2-40B4-BE49-F238E27FC236}">
              <a16:creationId xmlns:a16="http://schemas.microsoft.com/office/drawing/2014/main" xmlns="" id="{B7D7C6A7-7823-4BF1-AC10-7B3FAA6E2A2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3" name="正方形/長方形 402">
          <a:extLst>
            <a:ext uri="{FF2B5EF4-FFF2-40B4-BE49-F238E27FC236}">
              <a16:creationId xmlns:a16="http://schemas.microsoft.com/office/drawing/2014/main" xmlns="" id="{90E18BD3-B22E-4174-ACC3-A186B7B1A2A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4" name="正方形/長方形 403">
          <a:extLst>
            <a:ext uri="{FF2B5EF4-FFF2-40B4-BE49-F238E27FC236}">
              <a16:creationId xmlns:a16="http://schemas.microsoft.com/office/drawing/2014/main" xmlns="" id="{CBA67C51-69CF-4CC9-B5DF-C4BA699728C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5" name="正方形/長方形 404">
          <a:extLst>
            <a:ext uri="{FF2B5EF4-FFF2-40B4-BE49-F238E27FC236}">
              <a16:creationId xmlns:a16="http://schemas.microsoft.com/office/drawing/2014/main" xmlns="" id="{AE89E7E6-B8CC-48F9-9365-2F7C11F32A6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6" name="正方形/長方形 405">
          <a:extLst>
            <a:ext uri="{FF2B5EF4-FFF2-40B4-BE49-F238E27FC236}">
              <a16:creationId xmlns:a16="http://schemas.microsoft.com/office/drawing/2014/main" xmlns="" id="{B8E820BD-52FD-43E1-9F28-4E625BC2C08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7" name="正方形/長方形 406">
          <a:extLst>
            <a:ext uri="{FF2B5EF4-FFF2-40B4-BE49-F238E27FC236}">
              <a16:creationId xmlns:a16="http://schemas.microsoft.com/office/drawing/2014/main" xmlns="" id="{84148610-D2E3-4717-B18D-DE7783F56F1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8" name="正方形/長方形 407">
          <a:extLst>
            <a:ext uri="{FF2B5EF4-FFF2-40B4-BE49-F238E27FC236}">
              <a16:creationId xmlns:a16="http://schemas.microsoft.com/office/drawing/2014/main" xmlns="" id="{E5D80368-926F-46E1-962D-9D8C89490FF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09" name="テキスト ボックス 408">
          <a:extLst>
            <a:ext uri="{FF2B5EF4-FFF2-40B4-BE49-F238E27FC236}">
              <a16:creationId xmlns:a16="http://schemas.microsoft.com/office/drawing/2014/main" xmlns="" id="{00B048EF-3951-4F82-BACE-02B34EE1AD1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0" name="直線コネクタ 409">
          <a:extLst>
            <a:ext uri="{FF2B5EF4-FFF2-40B4-BE49-F238E27FC236}">
              <a16:creationId xmlns:a16="http://schemas.microsoft.com/office/drawing/2014/main" xmlns="" id="{B9A7F94B-E85D-499E-BAF7-7C574D8F481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11" name="テキスト ボックス 410">
          <a:extLst>
            <a:ext uri="{FF2B5EF4-FFF2-40B4-BE49-F238E27FC236}">
              <a16:creationId xmlns:a16="http://schemas.microsoft.com/office/drawing/2014/main" xmlns="" id="{034267A6-B652-441E-9BB6-EFC60933C0F9}"/>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412" name="直線コネクタ 411">
          <a:extLst>
            <a:ext uri="{FF2B5EF4-FFF2-40B4-BE49-F238E27FC236}">
              <a16:creationId xmlns:a16="http://schemas.microsoft.com/office/drawing/2014/main" xmlns="" id="{961097B5-B116-4160-ABB8-504A4F63DEE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13" name="テキスト ボックス 412">
          <a:extLst>
            <a:ext uri="{FF2B5EF4-FFF2-40B4-BE49-F238E27FC236}">
              <a16:creationId xmlns:a16="http://schemas.microsoft.com/office/drawing/2014/main" xmlns="" id="{CE38FEA3-9414-4ECC-A15E-E3AE92D23AA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14" name="直線コネクタ 413">
          <a:extLst>
            <a:ext uri="{FF2B5EF4-FFF2-40B4-BE49-F238E27FC236}">
              <a16:creationId xmlns:a16="http://schemas.microsoft.com/office/drawing/2014/main" xmlns="" id="{3915E6EE-E604-4175-91A8-B004852B24D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15" name="テキスト ボックス 414">
          <a:extLst>
            <a:ext uri="{FF2B5EF4-FFF2-40B4-BE49-F238E27FC236}">
              <a16:creationId xmlns:a16="http://schemas.microsoft.com/office/drawing/2014/main" xmlns="" id="{709BAA52-5BF6-4C40-AE74-7F29A0B0522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16" name="直線コネクタ 415">
          <a:extLst>
            <a:ext uri="{FF2B5EF4-FFF2-40B4-BE49-F238E27FC236}">
              <a16:creationId xmlns:a16="http://schemas.microsoft.com/office/drawing/2014/main" xmlns="" id="{B1283DA3-EB73-4A2A-BC12-85414E7E9EB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17" name="テキスト ボックス 416">
          <a:extLst>
            <a:ext uri="{FF2B5EF4-FFF2-40B4-BE49-F238E27FC236}">
              <a16:creationId xmlns:a16="http://schemas.microsoft.com/office/drawing/2014/main" xmlns="" id="{5909004F-3BC9-4388-AEE4-3FE331FC3FF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18" name="直線コネクタ 417">
          <a:extLst>
            <a:ext uri="{FF2B5EF4-FFF2-40B4-BE49-F238E27FC236}">
              <a16:creationId xmlns:a16="http://schemas.microsoft.com/office/drawing/2014/main" xmlns="" id="{87FC2691-5CCB-40E0-B285-1BB86376186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19" name="テキスト ボックス 418">
          <a:extLst>
            <a:ext uri="{FF2B5EF4-FFF2-40B4-BE49-F238E27FC236}">
              <a16:creationId xmlns:a16="http://schemas.microsoft.com/office/drawing/2014/main" xmlns="" id="{E8434F06-422F-41D3-B65C-2C10352377B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20" name="直線コネクタ 419">
          <a:extLst>
            <a:ext uri="{FF2B5EF4-FFF2-40B4-BE49-F238E27FC236}">
              <a16:creationId xmlns:a16="http://schemas.microsoft.com/office/drawing/2014/main" xmlns="" id="{275D6E6E-1FA9-40E1-99E4-2F6ED4B04D5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21" name="テキスト ボックス 420">
          <a:extLst>
            <a:ext uri="{FF2B5EF4-FFF2-40B4-BE49-F238E27FC236}">
              <a16:creationId xmlns:a16="http://schemas.microsoft.com/office/drawing/2014/main" xmlns="" id="{8DC4CDC4-91AE-452C-994C-2EB3A1F8697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2" name="直線コネクタ 421">
          <a:extLst>
            <a:ext uri="{FF2B5EF4-FFF2-40B4-BE49-F238E27FC236}">
              <a16:creationId xmlns:a16="http://schemas.microsoft.com/office/drawing/2014/main" xmlns="" id="{4D6B9BBA-2E9F-401D-8315-54C706F06A9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xmlns="" id="{4902FCC4-F1CD-4032-8A77-79D7E34C5D3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4" name="【庁舎】&#10;一人当たり面積グラフ枠">
          <a:extLst>
            <a:ext uri="{FF2B5EF4-FFF2-40B4-BE49-F238E27FC236}">
              <a16:creationId xmlns:a16="http://schemas.microsoft.com/office/drawing/2014/main" xmlns="" id="{C732C857-39BE-44A3-869B-048FCC30D4E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425" name="直線コネクタ 424">
          <a:extLst>
            <a:ext uri="{FF2B5EF4-FFF2-40B4-BE49-F238E27FC236}">
              <a16:creationId xmlns:a16="http://schemas.microsoft.com/office/drawing/2014/main" xmlns="" id="{13E0BBA7-D30C-45FF-A236-1DA7211F97FD}"/>
            </a:ext>
          </a:extLst>
        </xdr:cNvPr>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426" name="【庁舎】&#10;一人当たり面積最小値テキスト">
          <a:extLst>
            <a:ext uri="{FF2B5EF4-FFF2-40B4-BE49-F238E27FC236}">
              <a16:creationId xmlns:a16="http://schemas.microsoft.com/office/drawing/2014/main" xmlns="" id="{87AD84D8-5D08-4E51-AF65-92AD4C3EEB69}"/>
            </a:ext>
          </a:extLst>
        </xdr:cNvPr>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427" name="直線コネクタ 426">
          <a:extLst>
            <a:ext uri="{FF2B5EF4-FFF2-40B4-BE49-F238E27FC236}">
              <a16:creationId xmlns:a16="http://schemas.microsoft.com/office/drawing/2014/main" xmlns="" id="{91F7D4C9-041C-4311-AA44-6C2F99F1ACC9}"/>
            </a:ext>
          </a:extLst>
        </xdr:cNvPr>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428" name="【庁舎】&#10;一人当たり面積最大値テキスト">
          <a:extLst>
            <a:ext uri="{FF2B5EF4-FFF2-40B4-BE49-F238E27FC236}">
              <a16:creationId xmlns:a16="http://schemas.microsoft.com/office/drawing/2014/main" xmlns="" id="{BB050B72-C903-4DAC-982C-DE26A5BB3622}"/>
            </a:ext>
          </a:extLst>
        </xdr:cNvPr>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429" name="直線コネクタ 428">
          <a:extLst>
            <a:ext uri="{FF2B5EF4-FFF2-40B4-BE49-F238E27FC236}">
              <a16:creationId xmlns:a16="http://schemas.microsoft.com/office/drawing/2014/main" xmlns="" id="{FA93983E-C73E-41FD-B474-B0A2B78E9244}"/>
            </a:ext>
          </a:extLst>
        </xdr:cNvPr>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25416</xdr:rowOff>
    </xdr:from>
    <xdr:ext cx="469744" cy="259045"/>
    <xdr:sp macro="" textlink="">
      <xdr:nvSpPr>
        <xdr:cNvPr id="430" name="【庁舎】&#10;一人当たり面積平均値テキスト">
          <a:extLst>
            <a:ext uri="{FF2B5EF4-FFF2-40B4-BE49-F238E27FC236}">
              <a16:creationId xmlns:a16="http://schemas.microsoft.com/office/drawing/2014/main" xmlns="" id="{A1B02096-7D39-414F-AD45-350634A9A3BA}"/>
            </a:ext>
          </a:extLst>
        </xdr:cNvPr>
        <xdr:cNvSpPr txBox="1"/>
      </xdr:nvSpPr>
      <xdr:spPr>
        <a:xfrm>
          <a:off x="22199600" y="1819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431" name="フローチャート: 判断 430">
          <a:extLst>
            <a:ext uri="{FF2B5EF4-FFF2-40B4-BE49-F238E27FC236}">
              <a16:creationId xmlns:a16="http://schemas.microsoft.com/office/drawing/2014/main" xmlns="" id="{7B6B7DA8-9D35-447F-A742-8FB8EA0A179E}"/>
            </a:ext>
          </a:extLst>
        </xdr:cNvPr>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4445</xdr:rowOff>
    </xdr:from>
    <xdr:to>
      <xdr:col>112</xdr:col>
      <xdr:colOff>38100</xdr:colOff>
      <xdr:row>107</xdr:row>
      <xdr:rowOff>106045</xdr:rowOff>
    </xdr:to>
    <xdr:sp macro="" textlink="">
      <xdr:nvSpPr>
        <xdr:cNvPr id="432" name="フローチャート: 判断 431">
          <a:extLst>
            <a:ext uri="{FF2B5EF4-FFF2-40B4-BE49-F238E27FC236}">
              <a16:creationId xmlns:a16="http://schemas.microsoft.com/office/drawing/2014/main" xmlns="" id="{90FDEDF7-124A-4E01-9419-28C52F3F1FF9}"/>
            </a:ext>
          </a:extLst>
        </xdr:cNvPr>
        <xdr:cNvSpPr/>
      </xdr:nvSpPr>
      <xdr:spPr>
        <a:xfrm>
          <a:off x="21272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433" name="フローチャート: 判断 432">
          <a:extLst>
            <a:ext uri="{FF2B5EF4-FFF2-40B4-BE49-F238E27FC236}">
              <a16:creationId xmlns:a16="http://schemas.microsoft.com/office/drawing/2014/main" xmlns="" id="{2C6236A7-FB36-4FA4-922E-7A65CA0B2B21}"/>
            </a:ext>
          </a:extLst>
        </xdr:cNvPr>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434" name="フローチャート: 判断 433">
          <a:extLst>
            <a:ext uri="{FF2B5EF4-FFF2-40B4-BE49-F238E27FC236}">
              <a16:creationId xmlns:a16="http://schemas.microsoft.com/office/drawing/2014/main" xmlns="" id="{767A6B94-2912-423A-9982-6CC01C2F408F}"/>
            </a:ext>
          </a:extLst>
        </xdr:cNvPr>
        <xdr:cNvSpPr/>
      </xdr:nvSpPr>
      <xdr:spPr>
        <a:xfrm>
          <a:off x="19494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435" name="フローチャート: 判断 434">
          <a:extLst>
            <a:ext uri="{FF2B5EF4-FFF2-40B4-BE49-F238E27FC236}">
              <a16:creationId xmlns:a16="http://schemas.microsoft.com/office/drawing/2014/main" xmlns="" id="{DFFB626F-45DA-4AD3-8D8C-8A9AD8F69065}"/>
            </a:ext>
          </a:extLst>
        </xdr:cNvPr>
        <xdr:cNvSpPr/>
      </xdr:nvSpPr>
      <xdr:spPr>
        <a:xfrm>
          <a:off x="18605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xmlns="" id="{C84E1F44-7517-4684-82BF-B8CDA188C24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xmlns="" id="{46B062DF-DDE6-4F57-83E9-234D722549F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xmlns="" id="{A06DD6A9-EB20-4224-8916-7BDACD44005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xmlns="" id="{19D5FDCC-B82E-4F40-AD46-3F3AE3FEC72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xmlns="" id="{AFF96E55-4CE7-4458-945B-7D5AB2A16B7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6350</xdr:rowOff>
    </xdr:from>
    <xdr:to>
      <xdr:col>116</xdr:col>
      <xdr:colOff>114300</xdr:colOff>
      <xdr:row>108</xdr:row>
      <xdr:rowOff>107950</xdr:rowOff>
    </xdr:to>
    <xdr:sp macro="" textlink="">
      <xdr:nvSpPr>
        <xdr:cNvPr id="441" name="楕円 440">
          <a:extLst>
            <a:ext uri="{FF2B5EF4-FFF2-40B4-BE49-F238E27FC236}">
              <a16:creationId xmlns:a16="http://schemas.microsoft.com/office/drawing/2014/main" xmlns="" id="{53EB1A2D-9C9B-49AE-A1C6-59F246CE64DF}"/>
            </a:ext>
          </a:extLst>
        </xdr:cNvPr>
        <xdr:cNvSpPr/>
      </xdr:nvSpPr>
      <xdr:spPr>
        <a:xfrm>
          <a:off x="22110700" y="185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156227</xdr:rowOff>
    </xdr:from>
    <xdr:ext cx="469744" cy="259045"/>
    <xdr:sp macro="" textlink="">
      <xdr:nvSpPr>
        <xdr:cNvPr id="442" name="【庁舎】&#10;一人当たり面積該当値テキスト">
          <a:extLst>
            <a:ext uri="{FF2B5EF4-FFF2-40B4-BE49-F238E27FC236}">
              <a16:creationId xmlns:a16="http://schemas.microsoft.com/office/drawing/2014/main" xmlns="" id="{AB5696AD-DC9A-4757-BC6A-8653574B2F7B}"/>
            </a:ext>
          </a:extLst>
        </xdr:cNvPr>
        <xdr:cNvSpPr txBox="1"/>
      </xdr:nvSpPr>
      <xdr:spPr>
        <a:xfrm>
          <a:off x="22199600"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6350</xdr:rowOff>
    </xdr:from>
    <xdr:to>
      <xdr:col>112</xdr:col>
      <xdr:colOff>38100</xdr:colOff>
      <xdr:row>108</xdr:row>
      <xdr:rowOff>107950</xdr:rowOff>
    </xdr:to>
    <xdr:sp macro="" textlink="">
      <xdr:nvSpPr>
        <xdr:cNvPr id="443" name="楕円 442">
          <a:extLst>
            <a:ext uri="{FF2B5EF4-FFF2-40B4-BE49-F238E27FC236}">
              <a16:creationId xmlns:a16="http://schemas.microsoft.com/office/drawing/2014/main" xmlns="" id="{DEB430AD-C75E-4057-962C-D91D4DBC136E}"/>
            </a:ext>
          </a:extLst>
        </xdr:cNvPr>
        <xdr:cNvSpPr/>
      </xdr:nvSpPr>
      <xdr:spPr>
        <a:xfrm>
          <a:off x="21272500" y="185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57150</xdr:rowOff>
    </xdr:from>
    <xdr:to>
      <xdr:col>116</xdr:col>
      <xdr:colOff>63500</xdr:colOff>
      <xdr:row>108</xdr:row>
      <xdr:rowOff>57150</xdr:rowOff>
    </xdr:to>
    <xdr:cxnSp macro="">
      <xdr:nvCxnSpPr>
        <xdr:cNvPr id="444" name="直線コネクタ 443">
          <a:extLst>
            <a:ext uri="{FF2B5EF4-FFF2-40B4-BE49-F238E27FC236}">
              <a16:creationId xmlns:a16="http://schemas.microsoft.com/office/drawing/2014/main" xmlns="" id="{948DD7A4-A116-45D8-BB3C-627D15F164CF}"/>
            </a:ext>
          </a:extLst>
        </xdr:cNvPr>
        <xdr:cNvCxnSpPr/>
      </xdr:nvCxnSpPr>
      <xdr:spPr>
        <a:xfrm>
          <a:off x="21323300" y="1857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4445</xdr:rowOff>
    </xdr:from>
    <xdr:to>
      <xdr:col>107</xdr:col>
      <xdr:colOff>101600</xdr:colOff>
      <xdr:row>108</xdr:row>
      <xdr:rowOff>106045</xdr:rowOff>
    </xdr:to>
    <xdr:sp macro="" textlink="">
      <xdr:nvSpPr>
        <xdr:cNvPr id="445" name="楕円 444">
          <a:extLst>
            <a:ext uri="{FF2B5EF4-FFF2-40B4-BE49-F238E27FC236}">
              <a16:creationId xmlns:a16="http://schemas.microsoft.com/office/drawing/2014/main" xmlns="" id="{98AD9CCA-CEFA-4E0C-B5C4-CD3DB9F3A47B}"/>
            </a:ext>
          </a:extLst>
        </xdr:cNvPr>
        <xdr:cNvSpPr/>
      </xdr:nvSpPr>
      <xdr:spPr>
        <a:xfrm>
          <a:off x="203835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55245</xdr:rowOff>
    </xdr:from>
    <xdr:to>
      <xdr:col>111</xdr:col>
      <xdr:colOff>177800</xdr:colOff>
      <xdr:row>108</xdr:row>
      <xdr:rowOff>57150</xdr:rowOff>
    </xdr:to>
    <xdr:cxnSp macro="">
      <xdr:nvCxnSpPr>
        <xdr:cNvPr id="446" name="直線コネクタ 445">
          <a:extLst>
            <a:ext uri="{FF2B5EF4-FFF2-40B4-BE49-F238E27FC236}">
              <a16:creationId xmlns:a16="http://schemas.microsoft.com/office/drawing/2014/main" xmlns="" id="{2BD94EDB-50EB-4570-A041-436C1BC319AB}"/>
            </a:ext>
          </a:extLst>
        </xdr:cNvPr>
        <xdr:cNvCxnSpPr/>
      </xdr:nvCxnSpPr>
      <xdr:spPr>
        <a:xfrm>
          <a:off x="20434300" y="185718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2539</xdr:rowOff>
    </xdr:from>
    <xdr:to>
      <xdr:col>102</xdr:col>
      <xdr:colOff>165100</xdr:colOff>
      <xdr:row>108</xdr:row>
      <xdr:rowOff>104139</xdr:rowOff>
    </xdr:to>
    <xdr:sp macro="" textlink="">
      <xdr:nvSpPr>
        <xdr:cNvPr id="447" name="楕円 446">
          <a:extLst>
            <a:ext uri="{FF2B5EF4-FFF2-40B4-BE49-F238E27FC236}">
              <a16:creationId xmlns:a16="http://schemas.microsoft.com/office/drawing/2014/main" xmlns="" id="{49C22B71-D0DD-48B0-9323-8300AF1ED4C5}"/>
            </a:ext>
          </a:extLst>
        </xdr:cNvPr>
        <xdr:cNvSpPr/>
      </xdr:nvSpPr>
      <xdr:spPr>
        <a:xfrm>
          <a:off x="19494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53339</xdr:rowOff>
    </xdr:from>
    <xdr:to>
      <xdr:col>107</xdr:col>
      <xdr:colOff>50800</xdr:colOff>
      <xdr:row>108</xdr:row>
      <xdr:rowOff>55245</xdr:rowOff>
    </xdr:to>
    <xdr:cxnSp macro="">
      <xdr:nvCxnSpPr>
        <xdr:cNvPr id="448" name="直線コネクタ 447">
          <a:extLst>
            <a:ext uri="{FF2B5EF4-FFF2-40B4-BE49-F238E27FC236}">
              <a16:creationId xmlns:a16="http://schemas.microsoft.com/office/drawing/2014/main" xmlns="" id="{FC27F6FA-4DC0-4BA7-AB28-DB3FF125DEBD}"/>
            </a:ext>
          </a:extLst>
        </xdr:cNvPr>
        <xdr:cNvCxnSpPr/>
      </xdr:nvCxnSpPr>
      <xdr:spPr>
        <a:xfrm>
          <a:off x="19545300" y="185699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2539</xdr:rowOff>
    </xdr:from>
    <xdr:to>
      <xdr:col>98</xdr:col>
      <xdr:colOff>38100</xdr:colOff>
      <xdr:row>108</xdr:row>
      <xdr:rowOff>104139</xdr:rowOff>
    </xdr:to>
    <xdr:sp macro="" textlink="">
      <xdr:nvSpPr>
        <xdr:cNvPr id="449" name="楕円 448">
          <a:extLst>
            <a:ext uri="{FF2B5EF4-FFF2-40B4-BE49-F238E27FC236}">
              <a16:creationId xmlns:a16="http://schemas.microsoft.com/office/drawing/2014/main" xmlns="" id="{2660566D-873B-4103-8E66-80EFC47A3A3E}"/>
            </a:ext>
          </a:extLst>
        </xdr:cNvPr>
        <xdr:cNvSpPr/>
      </xdr:nvSpPr>
      <xdr:spPr>
        <a:xfrm>
          <a:off x="18605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53339</xdr:rowOff>
    </xdr:from>
    <xdr:to>
      <xdr:col>102</xdr:col>
      <xdr:colOff>114300</xdr:colOff>
      <xdr:row>108</xdr:row>
      <xdr:rowOff>53339</xdr:rowOff>
    </xdr:to>
    <xdr:cxnSp macro="">
      <xdr:nvCxnSpPr>
        <xdr:cNvPr id="450" name="直線コネクタ 449">
          <a:extLst>
            <a:ext uri="{FF2B5EF4-FFF2-40B4-BE49-F238E27FC236}">
              <a16:creationId xmlns:a16="http://schemas.microsoft.com/office/drawing/2014/main" xmlns="" id="{759AB6A0-3F97-45EC-8A1D-9114AB0790FA}"/>
            </a:ext>
          </a:extLst>
        </xdr:cNvPr>
        <xdr:cNvCxnSpPr/>
      </xdr:nvCxnSpPr>
      <xdr:spPr>
        <a:xfrm>
          <a:off x="18656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122572</xdr:rowOff>
    </xdr:from>
    <xdr:ext cx="469744" cy="259045"/>
    <xdr:sp macro="" textlink="">
      <xdr:nvSpPr>
        <xdr:cNvPr id="451" name="n_1aveValue【庁舎】&#10;一人当たり面積">
          <a:extLst>
            <a:ext uri="{FF2B5EF4-FFF2-40B4-BE49-F238E27FC236}">
              <a16:creationId xmlns:a16="http://schemas.microsoft.com/office/drawing/2014/main" xmlns="" id="{667BD9C0-6D8F-4962-A8F3-4DEB747EE11F}"/>
            </a:ext>
          </a:extLst>
        </xdr:cNvPr>
        <xdr:cNvSpPr txBox="1"/>
      </xdr:nvSpPr>
      <xdr:spPr>
        <a:xfrm>
          <a:off x="21075727" y="181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147338</xdr:rowOff>
    </xdr:from>
    <xdr:ext cx="469744" cy="259045"/>
    <xdr:sp macro="" textlink="">
      <xdr:nvSpPr>
        <xdr:cNvPr id="452" name="n_2aveValue【庁舎】&#10;一人当たり面積">
          <a:extLst>
            <a:ext uri="{FF2B5EF4-FFF2-40B4-BE49-F238E27FC236}">
              <a16:creationId xmlns:a16="http://schemas.microsoft.com/office/drawing/2014/main" xmlns="" id="{47A5535D-48D3-4070-8FFC-B8796F141E8E}"/>
            </a:ext>
          </a:extLst>
        </xdr:cNvPr>
        <xdr:cNvSpPr txBox="1"/>
      </xdr:nvSpPr>
      <xdr:spPr>
        <a:xfrm>
          <a:off x="20199427" y="1814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132097</xdr:rowOff>
    </xdr:from>
    <xdr:ext cx="469744" cy="259045"/>
    <xdr:sp macro="" textlink="">
      <xdr:nvSpPr>
        <xdr:cNvPr id="453" name="n_3aveValue【庁舎】&#10;一人当たり面積">
          <a:extLst>
            <a:ext uri="{FF2B5EF4-FFF2-40B4-BE49-F238E27FC236}">
              <a16:creationId xmlns:a16="http://schemas.microsoft.com/office/drawing/2014/main" xmlns="" id="{3358B72F-4374-4D2E-9C6A-3716C3FD1D13}"/>
            </a:ext>
          </a:extLst>
        </xdr:cNvPr>
        <xdr:cNvSpPr txBox="1"/>
      </xdr:nvSpPr>
      <xdr:spPr>
        <a:xfrm>
          <a:off x="193104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162577</xdr:rowOff>
    </xdr:from>
    <xdr:ext cx="469744" cy="259045"/>
    <xdr:sp macro="" textlink="">
      <xdr:nvSpPr>
        <xdr:cNvPr id="454" name="n_4aveValue【庁舎】&#10;一人当たり面積">
          <a:extLst>
            <a:ext uri="{FF2B5EF4-FFF2-40B4-BE49-F238E27FC236}">
              <a16:creationId xmlns:a16="http://schemas.microsoft.com/office/drawing/2014/main" xmlns="" id="{E83F67A6-63D0-4F13-9B50-9EC829E69C9D}"/>
            </a:ext>
          </a:extLst>
        </xdr:cNvPr>
        <xdr:cNvSpPr txBox="1"/>
      </xdr:nvSpPr>
      <xdr:spPr>
        <a:xfrm>
          <a:off x="184214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99077</xdr:rowOff>
    </xdr:from>
    <xdr:ext cx="469744" cy="259045"/>
    <xdr:sp macro="" textlink="">
      <xdr:nvSpPr>
        <xdr:cNvPr id="455" name="n_1mainValue【庁舎】&#10;一人当たり面積">
          <a:extLst>
            <a:ext uri="{FF2B5EF4-FFF2-40B4-BE49-F238E27FC236}">
              <a16:creationId xmlns:a16="http://schemas.microsoft.com/office/drawing/2014/main" xmlns="" id="{CD4901EC-D558-4090-9AC1-F3DB01B4D2ED}"/>
            </a:ext>
          </a:extLst>
        </xdr:cNvPr>
        <xdr:cNvSpPr txBox="1"/>
      </xdr:nvSpPr>
      <xdr:spPr>
        <a:xfrm>
          <a:off x="21075727"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97172</xdr:rowOff>
    </xdr:from>
    <xdr:ext cx="469744" cy="259045"/>
    <xdr:sp macro="" textlink="">
      <xdr:nvSpPr>
        <xdr:cNvPr id="456" name="n_2mainValue【庁舎】&#10;一人当たり面積">
          <a:extLst>
            <a:ext uri="{FF2B5EF4-FFF2-40B4-BE49-F238E27FC236}">
              <a16:creationId xmlns:a16="http://schemas.microsoft.com/office/drawing/2014/main" xmlns="" id="{8B78D8D8-B676-4C61-ACC4-C36F748B10E4}"/>
            </a:ext>
          </a:extLst>
        </xdr:cNvPr>
        <xdr:cNvSpPr txBox="1"/>
      </xdr:nvSpPr>
      <xdr:spPr>
        <a:xfrm>
          <a:off x="20199427" y="1861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95266</xdr:rowOff>
    </xdr:from>
    <xdr:ext cx="469744" cy="259045"/>
    <xdr:sp macro="" textlink="">
      <xdr:nvSpPr>
        <xdr:cNvPr id="457" name="n_3mainValue【庁舎】&#10;一人当たり面積">
          <a:extLst>
            <a:ext uri="{FF2B5EF4-FFF2-40B4-BE49-F238E27FC236}">
              <a16:creationId xmlns:a16="http://schemas.microsoft.com/office/drawing/2014/main" xmlns="" id="{78D28D28-B56B-464B-A0A2-E1CD69114A28}"/>
            </a:ext>
          </a:extLst>
        </xdr:cNvPr>
        <xdr:cNvSpPr txBox="1"/>
      </xdr:nvSpPr>
      <xdr:spPr>
        <a:xfrm>
          <a:off x="19310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95266</xdr:rowOff>
    </xdr:from>
    <xdr:ext cx="469744" cy="259045"/>
    <xdr:sp macro="" textlink="">
      <xdr:nvSpPr>
        <xdr:cNvPr id="458" name="n_4mainValue【庁舎】&#10;一人当たり面積">
          <a:extLst>
            <a:ext uri="{FF2B5EF4-FFF2-40B4-BE49-F238E27FC236}">
              <a16:creationId xmlns:a16="http://schemas.microsoft.com/office/drawing/2014/main" xmlns="" id="{C085DD83-FA94-4A88-8E8C-64E601179690}"/>
            </a:ext>
          </a:extLst>
        </xdr:cNvPr>
        <xdr:cNvSpPr txBox="1"/>
      </xdr:nvSpPr>
      <xdr:spPr>
        <a:xfrm>
          <a:off x="18421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9" name="正方形/長方形 458">
          <a:extLst>
            <a:ext uri="{FF2B5EF4-FFF2-40B4-BE49-F238E27FC236}">
              <a16:creationId xmlns:a16="http://schemas.microsoft.com/office/drawing/2014/main" xmlns="" id="{B69ACC23-29BC-43D4-B49F-96F8DAE9332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0" name="正方形/長方形 459">
          <a:extLst>
            <a:ext uri="{FF2B5EF4-FFF2-40B4-BE49-F238E27FC236}">
              <a16:creationId xmlns:a16="http://schemas.microsoft.com/office/drawing/2014/main" xmlns="" id="{405B80F7-67BC-4EB7-9ACE-4DA870FBF64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1" name="テキスト ボックス 460">
          <a:extLst>
            <a:ext uri="{FF2B5EF4-FFF2-40B4-BE49-F238E27FC236}">
              <a16:creationId xmlns:a16="http://schemas.microsoft.com/office/drawing/2014/main" xmlns="" id="{9FB869A3-85A0-4998-87B8-0CB854A90E5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類似団体と比較して特に有形固定資産減価償却率が高くなっている施設は、庁舎であり、特に低くなっている施設は、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庁舎については、有形固定資産減価償却率が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％となっている。これから大規模改修を進めていく中で、維持管理にかかる経費の増加に留意しつつ、引き続き、老朽化対策に取り組んでいる。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保健センター・保健所については、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年に建設している。類似団体平均を下回ってはいるが、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年が経過し老朽化してきているので、大規模改修を計画的に取り組む必要がある。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17,317
17,178
14.38
8,735,783
8,277,863
455,928
4,096,512
3,220,722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本町では、大手法人１社の町税収入が圧倒的に多額であったことが高い財政力を保つ要因となっており、その税収等の動向は財政運営に大きな影響を与えてきた。現在でも事業所は残っているものの、その規模は縮小し、かつての税収は見込めない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類似団体に比べ高めの財政力を保持しているものの、その指数は減少傾向にあるので、税の徴収率向上や各種補助金等の有効活用を図り、財源の確保と財政運営の安定に努める。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xmlns=""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xmlns=""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xmlns=""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a:extLst>
            <a:ext uri="{FF2B5EF4-FFF2-40B4-BE49-F238E27FC236}">
              <a16:creationId xmlns:a16="http://schemas.microsoft.com/office/drawing/2014/main" xmlns="" id="{00000000-0008-0000-0300-000046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25929</xdr:rowOff>
    </xdr:from>
    <xdr:to>
      <xdr:col>23</xdr:col>
      <xdr:colOff>133350</xdr:colOff>
      <xdr:row>41</xdr:row>
      <xdr:rowOff>35983</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4114800" y="705537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57273</xdr:rowOff>
    </xdr:from>
    <xdr:ext cx="762000" cy="259045"/>
    <xdr:sp macro="" textlink="">
      <xdr:nvSpPr>
        <xdr:cNvPr id="73" name="財政力平均値テキスト">
          <a:extLst>
            <a:ext uri="{FF2B5EF4-FFF2-40B4-BE49-F238E27FC236}">
              <a16:creationId xmlns:a16="http://schemas.microsoft.com/office/drawing/2014/main" xmlns="" id="{00000000-0008-0000-0300-000049000000}"/>
            </a:ext>
          </a:extLst>
        </xdr:cNvPr>
        <xdr:cNvSpPr txBox="1"/>
      </xdr:nvSpPr>
      <xdr:spPr>
        <a:xfrm>
          <a:off x="5041900" y="7258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15875</xdr:rowOff>
    </xdr:from>
    <xdr:to>
      <xdr:col>19</xdr:col>
      <xdr:colOff>133350</xdr:colOff>
      <xdr:row>41</xdr:row>
      <xdr:rowOff>25929</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3225800" y="704532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5821</xdr:rowOff>
    </xdr:from>
    <xdr:to>
      <xdr:col>15</xdr:col>
      <xdr:colOff>82550</xdr:colOff>
      <xdr:row>41</xdr:row>
      <xdr:rowOff>15875</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2336800" y="70352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123</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2844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5821</xdr:rowOff>
    </xdr:to>
    <xdr:cxnSp macro="">
      <xdr:nvCxnSpPr>
        <xdr:cNvPr id="81" name="直線コネクタ 80">
          <a:extLst>
            <a:ext uri="{FF2B5EF4-FFF2-40B4-BE49-F238E27FC236}">
              <a16:creationId xmlns:a16="http://schemas.microsoft.com/office/drawing/2014/main" xmlns="" id="{00000000-0008-0000-0300-000051000000}"/>
            </a:ext>
          </a:extLst>
        </xdr:cNvPr>
        <xdr:cNvCxnSpPr/>
      </xdr:nvCxnSpPr>
      <xdr:spPr>
        <a:xfrm>
          <a:off x="1447800" y="702521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a:extLst>
            <a:ext uri="{FF2B5EF4-FFF2-40B4-BE49-F238E27FC236}">
              <a16:creationId xmlns:a16="http://schemas.microsoft.com/office/drawing/2014/main" xmlns="" id="{00000000-0008-0000-0300-000054000000}"/>
            </a:ext>
          </a:extLst>
        </xdr:cNvPr>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20231</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1066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92" name="財政力該当値テキスト">
          <a:extLst>
            <a:ext uri="{FF2B5EF4-FFF2-40B4-BE49-F238E27FC236}">
              <a16:creationId xmlns:a16="http://schemas.microsoft.com/office/drawing/2014/main" xmlns="" id="{00000000-0008-0000-0300-00005C000000}"/>
            </a:ext>
          </a:extLst>
        </xdr:cNvPr>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146579</xdr:rowOff>
    </xdr:from>
    <xdr:to>
      <xdr:col>19</xdr:col>
      <xdr:colOff>184150</xdr:colOff>
      <xdr:row>41</xdr:row>
      <xdr:rowOff>76729</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4064000" y="700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86906</xdr:rowOff>
    </xdr:from>
    <xdr:ext cx="7366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3733800" y="6773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126471</xdr:rowOff>
    </xdr:from>
    <xdr:to>
      <xdr:col>11</xdr:col>
      <xdr:colOff>82550</xdr:colOff>
      <xdr:row>41</xdr:row>
      <xdr:rowOff>56621</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2286000" y="69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66798</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955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9" name="楕円 98">
          <a:extLst>
            <a:ext uri="{FF2B5EF4-FFF2-40B4-BE49-F238E27FC236}">
              <a16:creationId xmlns:a16="http://schemas.microsoft.com/office/drawing/2014/main" xmlns="" id="{00000000-0008-0000-0300-000063000000}"/>
            </a:ext>
          </a:extLst>
        </xdr:cNvPr>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xmlns=""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xmlns=""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本町の経常収支比率は、普通交付税の交付や臨時財政対策債の発行などにより、類似団体平均より低い状態で推移している。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２８年度は税収入の減少と物件費の増加によりポイントが上がった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９年度は税収入が減少したことに加え、臨時財政対策債の発行額を減らしたことにより、ポイントがさらに上がった。３０年度は、臨時財政対策債の発行額を増やしたことや公債費の減少によりポイントが大きく下がっ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０１年度は、税収入の減少と臨時財政対策債の発行額を減らしたことにより、ポイントが上が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り、０２年度も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税収入の減少と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会計年度任用職員制度の導入により人件費の増加により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さらに上がった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今後も各事業を厳しく精査し、義務的経費の削減に努める。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xmlns=""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xmlns=""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a:extLst>
            <a:ext uri="{FF2B5EF4-FFF2-40B4-BE49-F238E27FC236}">
              <a16:creationId xmlns:a16="http://schemas.microsoft.com/office/drawing/2014/main" xmlns="" id="{00000000-0008-0000-0300-000083000000}"/>
            </a:ext>
          </a:extLst>
        </xdr:cNvPr>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a:extLst>
            <a:ext uri="{FF2B5EF4-FFF2-40B4-BE49-F238E27FC236}">
              <a16:creationId xmlns:a16="http://schemas.microsoft.com/office/drawing/2014/main" xmlns="" id="{00000000-0008-0000-0300-000085000000}"/>
            </a:ext>
          </a:extLst>
        </xdr:cNvPr>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135467</xdr:rowOff>
    </xdr:from>
    <xdr:to>
      <xdr:col>23</xdr:col>
      <xdr:colOff>133350</xdr:colOff>
      <xdr:row>62</xdr:row>
      <xdr:rowOff>64558</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4114800" y="10593917"/>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6" name="財政構造の弾力性平均値テキスト">
          <a:extLst>
            <a:ext uri="{FF2B5EF4-FFF2-40B4-BE49-F238E27FC236}">
              <a16:creationId xmlns:a16="http://schemas.microsoft.com/office/drawing/2014/main" xmlns="" id="{00000000-0008-0000-0300-000088000000}"/>
            </a:ext>
          </a:extLst>
        </xdr:cNvPr>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59055</xdr:rowOff>
    </xdr:from>
    <xdr:to>
      <xdr:col>19</xdr:col>
      <xdr:colOff>133350</xdr:colOff>
      <xdr:row>61</xdr:row>
      <xdr:rowOff>135467</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3225800" y="10517505"/>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59055</xdr:rowOff>
    </xdr:from>
    <xdr:to>
      <xdr:col>15</xdr:col>
      <xdr:colOff>82550</xdr:colOff>
      <xdr:row>62</xdr:row>
      <xdr:rowOff>92710</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flipV="1">
          <a:off x="2336800" y="10517505"/>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8255</xdr:rowOff>
    </xdr:from>
    <xdr:to>
      <xdr:col>11</xdr:col>
      <xdr:colOff>31750</xdr:colOff>
      <xdr:row>62</xdr:row>
      <xdr:rowOff>92710</xdr:rowOff>
    </xdr:to>
    <xdr:cxnSp macro="">
      <xdr:nvCxnSpPr>
        <xdr:cNvPr id="144" name="直線コネクタ 143">
          <a:extLst>
            <a:ext uri="{FF2B5EF4-FFF2-40B4-BE49-F238E27FC236}">
              <a16:creationId xmlns:a16="http://schemas.microsoft.com/office/drawing/2014/main" xmlns="" id="{00000000-0008-0000-0300-000090000000}"/>
            </a:ext>
          </a:extLst>
        </xdr:cNvPr>
        <xdr:cNvCxnSpPr/>
      </xdr:nvCxnSpPr>
      <xdr:spPr>
        <a:xfrm>
          <a:off x="1447800" y="1063815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a:extLst>
            <a:ext uri="{FF2B5EF4-FFF2-40B4-BE49-F238E27FC236}">
              <a16:creationId xmlns:a16="http://schemas.microsoft.com/office/drawing/2014/main" xmlns="" id="{00000000-0008-0000-0300-000093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164482</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13758</xdr:rowOff>
    </xdr:from>
    <xdr:to>
      <xdr:col>23</xdr:col>
      <xdr:colOff>184150</xdr:colOff>
      <xdr:row>62</xdr:row>
      <xdr:rowOff>115358</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9022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30285</xdr:rowOff>
    </xdr:from>
    <xdr:ext cx="762000" cy="259045"/>
    <xdr:sp macro="" textlink="">
      <xdr:nvSpPr>
        <xdr:cNvPr id="155" name="財政構造の弾力性該当値テキスト">
          <a:extLst>
            <a:ext uri="{FF2B5EF4-FFF2-40B4-BE49-F238E27FC236}">
              <a16:creationId xmlns:a16="http://schemas.microsoft.com/office/drawing/2014/main" xmlns="" id="{00000000-0008-0000-0300-00009B000000}"/>
            </a:ext>
          </a:extLst>
        </xdr:cNvPr>
        <xdr:cNvSpPr txBox="1"/>
      </xdr:nvSpPr>
      <xdr:spPr>
        <a:xfrm>
          <a:off x="50419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84667</xdr:rowOff>
    </xdr:from>
    <xdr:to>
      <xdr:col>19</xdr:col>
      <xdr:colOff>184150</xdr:colOff>
      <xdr:row>62</xdr:row>
      <xdr:rowOff>14817</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4064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24994</xdr:rowOff>
    </xdr:from>
    <xdr:ext cx="7366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3733800" y="1031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8255</xdr:rowOff>
    </xdr:from>
    <xdr:to>
      <xdr:col>15</xdr:col>
      <xdr:colOff>133350</xdr:colOff>
      <xdr:row>61</xdr:row>
      <xdr:rowOff>109855</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3175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120032</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2844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128905</xdr:rowOff>
    </xdr:from>
    <xdr:to>
      <xdr:col>7</xdr:col>
      <xdr:colOff>31750</xdr:colOff>
      <xdr:row>62</xdr:row>
      <xdr:rowOff>59055</xdr:rowOff>
    </xdr:to>
    <xdr:sp macro="" textlink="">
      <xdr:nvSpPr>
        <xdr:cNvPr id="162" name="楕円 161">
          <a:extLst>
            <a:ext uri="{FF2B5EF4-FFF2-40B4-BE49-F238E27FC236}">
              <a16:creationId xmlns:a16="http://schemas.microsoft.com/office/drawing/2014/main" xmlns="" id="{00000000-0008-0000-0300-0000A2000000}"/>
            </a:ext>
          </a:extLst>
        </xdr:cNvPr>
        <xdr:cNvSpPr/>
      </xdr:nvSpPr>
      <xdr:spPr>
        <a:xfrm>
          <a:off x="1397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69232</xdr:rowOff>
    </xdr:from>
    <xdr:ext cx="762000" cy="259045"/>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1066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xmlns=""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xmlns=""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類似団体の平均に比べ、人口一人当たりの人件費・物件費等は低くなっている。金額の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多寡のみで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適正度を測ることは難しいが、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制度改正により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減少され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を図り、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今後もこれらの水準を保ちつつ、経費の適正な使途に努める。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xmlns=""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a:extLst>
            <a:ext uri="{FF2B5EF4-FFF2-40B4-BE49-F238E27FC236}">
              <a16:creationId xmlns:a16="http://schemas.microsoft.com/office/drawing/2014/main" xmlns="" id="{00000000-0008-0000-0300-0000C2000000}"/>
            </a:ext>
          </a:extLst>
        </xdr:cNvPr>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a:extLst>
            <a:ext uri="{FF2B5EF4-FFF2-40B4-BE49-F238E27FC236}">
              <a16:creationId xmlns:a16="http://schemas.microsoft.com/office/drawing/2014/main" xmlns="" id="{00000000-0008-0000-0300-0000C4000000}"/>
            </a:ext>
          </a:extLst>
        </xdr:cNvPr>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45771</xdr:rowOff>
    </xdr:from>
    <xdr:to>
      <xdr:col>23</xdr:col>
      <xdr:colOff>133350</xdr:colOff>
      <xdr:row>81</xdr:row>
      <xdr:rowOff>154453</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114800" y="13933221"/>
          <a:ext cx="838200" cy="10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109379</xdr:rowOff>
    </xdr:from>
    <xdr:ext cx="762000" cy="259045"/>
    <xdr:sp macro="" textlink="">
      <xdr:nvSpPr>
        <xdr:cNvPr id="199" name="人件費・物件費等の状況平均値テキスト">
          <a:extLst>
            <a:ext uri="{FF2B5EF4-FFF2-40B4-BE49-F238E27FC236}">
              <a16:creationId xmlns:a16="http://schemas.microsoft.com/office/drawing/2014/main" xmlns="" id="{00000000-0008-0000-0300-0000C7000000}"/>
            </a:ext>
          </a:extLst>
        </xdr:cNvPr>
        <xdr:cNvSpPr txBox="1"/>
      </xdr:nvSpPr>
      <xdr:spPr>
        <a:xfrm>
          <a:off x="5041900" y="1433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45771</xdr:rowOff>
    </xdr:from>
    <xdr:to>
      <xdr:col>19</xdr:col>
      <xdr:colOff>133350</xdr:colOff>
      <xdr:row>81</xdr:row>
      <xdr:rowOff>59999</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flipV="1">
          <a:off x="3225800" y="13933221"/>
          <a:ext cx="889000" cy="1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117812</xdr:rowOff>
    </xdr:from>
    <xdr:ext cx="7366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733800" y="1434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24995</xdr:rowOff>
    </xdr:from>
    <xdr:to>
      <xdr:col>15</xdr:col>
      <xdr:colOff>82550</xdr:colOff>
      <xdr:row>81</xdr:row>
      <xdr:rowOff>59999</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2336800" y="13912445"/>
          <a:ext cx="889000" cy="3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16556</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844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24995</xdr:rowOff>
    </xdr:from>
    <xdr:to>
      <xdr:col>11</xdr:col>
      <xdr:colOff>31750</xdr:colOff>
      <xdr:row>81</xdr:row>
      <xdr:rowOff>38195</xdr:rowOff>
    </xdr:to>
    <xdr:cxnSp macro="">
      <xdr:nvCxnSpPr>
        <xdr:cNvPr id="207" name="直線コネクタ 206">
          <a:extLst>
            <a:ext uri="{FF2B5EF4-FFF2-40B4-BE49-F238E27FC236}">
              <a16:creationId xmlns:a16="http://schemas.microsoft.com/office/drawing/2014/main" xmlns="" id="{00000000-0008-0000-0300-0000CF000000}"/>
            </a:ext>
          </a:extLst>
        </xdr:cNvPr>
        <xdr:cNvCxnSpPr/>
      </xdr:nvCxnSpPr>
      <xdr:spPr>
        <a:xfrm flipV="1">
          <a:off x="1447800" y="13912445"/>
          <a:ext cx="889000" cy="1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52041</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955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a:extLst>
            <a:ext uri="{FF2B5EF4-FFF2-40B4-BE49-F238E27FC236}">
              <a16:creationId xmlns:a16="http://schemas.microsoft.com/office/drawing/2014/main" xmlns="" id="{00000000-0008-0000-0300-0000D2000000}"/>
            </a:ext>
          </a:extLst>
        </xdr:cNvPr>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066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103653</xdr:rowOff>
    </xdr:from>
    <xdr:to>
      <xdr:col>23</xdr:col>
      <xdr:colOff>184150</xdr:colOff>
      <xdr:row>82</xdr:row>
      <xdr:rowOff>33803</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902200" y="1399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120180</xdr:rowOff>
    </xdr:from>
    <xdr:ext cx="762000" cy="259045"/>
    <xdr:sp macro="" textlink="">
      <xdr:nvSpPr>
        <xdr:cNvPr id="218" name="人件費・物件費等の状況該当値テキスト">
          <a:extLst>
            <a:ext uri="{FF2B5EF4-FFF2-40B4-BE49-F238E27FC236}">
              <a16:creationId xmlns:a16="http://schemas.microsoft.com/office/drawing/2014/main" xmlns="" id="{00000000-0008-0000-0300-0000DA000000}"/>
            </a:ext>
          </a:extLst>
        </xdr:cNvPr>
        <xdr:cNvSpPr txBox="1"/>
      </xdr:nvSpPr>
      <xdr:spPr>
        <a:xfrm>
          <a:off x="5041900" y="1383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166421</xdr:rowOff>
    </xdr:from>
    <xdr:to>
      <xdr:col>19</xdr:col>
      <xdr:colOff>184150</xdr:colOff>
      <xdr:row>81</xdr:row>
      <xdr:rowOff>96571</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4064000" y="1388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106748</xdr:rowOff>
    </xdr:from>
    <xdr:ext cx="7366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3733800" y="13651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9199</xdr:rowOff>
    </xdr:from>
    <xdr:to>
      <xdr:col>15</xdr:col>
      <xdr:colOff>133350</xdr:colOff>
      <xdr:row>81</xdr:row>
      <xdr:rowOff>110799</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3175000" y="1389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120976</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2844800" y="1366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145645</xdr:rowOff>
    </xdr:from>
    <xdr:to>
      <xdr:col>11</xdr:col>
      <xdr:colOff>82550</xdr:colOff>
      <xdr:row>81</xdr:row>
      <xdr:rowOff>75795</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2286000" y="138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85972</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955800" y="1363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158845</xdr:rowOff>
    </xdr:from>
    <xdr:to>
      <xdr:col>7</xdr:col>
      <xdr:colOff>31750</xdr:colOff>
      <xdr:row>81</xdr:row>
      <xdr:rowOff>88995</xdr:rowOff>
    </xdr:to>
    <xdr:sp macro="" textlink="">
      <xdr:nvSpPr>
        <xdr:cNvPr id="225" name="楕円 224">
          <a:extLst>
            <a:ext uri="{FF2B5EF4-FFF2-40B4-BE49-F238E27FC236}">
              <a16:creationId xmlns:a16="http://schemas.microsoft.com/office/drawing/2014/main" xmlns="" id="{00000000-0008-0000-0300-0000E1000000}"/>
            </a:ext>
          </a:extLst>
        </xdr:cNvPr>
        <xdr:cNvSpPr/>
      </xdr:nvSpPr>
      <xdr:spPr>
        <a:xfrm>
          <a:off x="1397000" y="1387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99172</xdr:rowOff>
    </xdr:from>
    <xdr:ext cx="762000" cy="259045"/>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066800" y="1364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本町では、１８年度の給与構造改革以降、給与適正化に努めてきた。</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「給与制度の総合的見直し」を行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、指数を下げ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、それ以降は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横ばいに推移している。今後も、人事院勧告等に基づきながら、給与の適正化に努める。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xmlns=""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xmlns=""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xmlns=""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135637</xdr:rowOff>
    </xdr:from>
    <xdr:to>
      <xdr:col>81</xdr:col>
      <xdr:colOff>44450</xdr:colOff>
      <xdr:row>84</xdr:row>
      <xdr:rowOff>154939</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179800" y="14537437"/>
          <a:ext cx="8382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9" name="給与水準   （国との比較）平均値テキスト">
          <a:extLst>
            <a:ext uri="{FF2B5EF4-FFF2-40B4-BE49-F238E27FC236}">
              <a16:creationId xmlns:a16="http://schemas.microsoft.com/office/drawing/2014/main" xmlns="" id="{00000000-0008-0000-0300-000003010000}"/>
            </a:ext>
          </a:extLst>
        </xdr:cNvPr>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135637</xdr:rowOff>
    </xdr:from>
    <xdr:to>
      <xdr:col>77</xdr:col>
      <xdr:colOff>44450</xdr:colOff>
      <xdr:row>84</xdr:row>
      <xdr:rowOff>154939</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5290800" y="14537437"/>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9414</xdr:rowOff>
    </xdr:from>
    <xdr:ext cx="7366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154939</xdr:rowOff>
    </xdr:from>
    <xdr:to>
      <xdr:col>72</xdr:col>
      <xdr:colOff>203200</xdr:colOff>
      <xdr:row>85</xdr:row>
      <xdr:rowOff>2794</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4401800" y="14556739"/>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38371</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164592</xdr:rowOff>
    </xdr:from>
    <xdr:to>
      <xdr:col>68</xdr:col>
      <xdr:colOff>152400</xdr:colOff>
      <xdr:row>85</xdr:row>
      <xdr:rowOff>2794</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a:off x="13512800" y="145663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76216</xdr:rowOff>
    </xdr:from>
    <xdr:ext cx="762000" cy="259045"/>
    <xdr:sp macro="" textlink="">
      <xdr:nvSpPr>
        <xdr:cNvPr id="278" name="給与水準   （国との比較）該当値テキスト">
          <a:extLst>
            <a:ext uri="{FF2B5EF4-FFF2-40B4-BE49-F238E27FC236}">
              <a16:creationId xmlns:a16="http://schemas.microsoft.com/office/drawing/2014/main" xmlns="" id="{00000000-0008-0000-0300-000016010000}"/>
            </a:ext>
          </a:extLst>
        </xdr:cNvPr>
        <xdr:cNvSpPr txBox="1"/>
      </xdr:nvSpPr>
      <xdr:spPr>
        <a:xfrm>
          <a:off x="17106900" y="1447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84837</xdr:rowOff>
    </xdr:from>
    <xdr:to>
      <xdr:col>77</xdr:col>
      <xdr:colOff>95250</xdr:colOff>
      <xdr:row>85</xdr:row>
      <xdr:rowOff>14987</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1290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25164</xdr:rowOff>
    </xdr:from>
    <xdr:ext cx="7366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98800" y="14255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104139</xdr:rowOff>
    </xdr:from>
    <xdr:to>
      <xdr:col>73</xdr:col>
      <xdr:colOff>44450</xdr:colOff>
      <xdr:row>85</xdr:row>
      <xdr:rowOff>34289</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44466</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123444</xdr:rowOff>
    </xdr:from>
    <xdr:to>
      <xdr:col>68</xdr:col>
      <xdr:colOff>203200</xdr:colOff>
      <xdr:row>85</xdr:row>
      <xdr:rowOff>53594</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4351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113792</xdr:rowOff>
    </xdr:from>
    <xdr:to>
      <xdr:col>64</xdr:col>
      <xdr:colOff>152400</xdr:colOff>
      <xdr:row>85</xdr:row>
      <xdr:rowOff>43942</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3462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54119</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131800" y="142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近年における定員管理の状況の推移については、事務の効率化や人材育成を推進し、職員数増加の抑制に努め、本項目の人数は横ばいに推移している。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今後も引き続き事務事業等の見直しを計画的に行うとともに、適正な人事配置や組織体制の構築を図り、適正な定員管理に努める。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xmlns=""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a:extLst>
            <a:ext uri="{FF2B5EF4-FFF2-40B4-BE49-F238E27FC236}">
              <a16:creationId xmlns:a16="http://schemas.microsoft.com/office/drawing/2014/main" xmlns="" id="{00000000-0008-0000-0300-00003D010000}"/>
            </a:ext>
          </a:extLst>
        </xdr:cNvPr>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a:extLst>
            <a:ext uri="{FF2B5EF4-FFF2-40B4-BE49-F238E27FC236}">
              <a16:creationId xmlns:a16="http://schemas.microsoft.com/office/drawing/2014/main" xmlns="" id="{00000000-0008-0000-0300-00003F010000}"/>
            </a:ext>
          </a:extLst>
        </xdr:cNvPr>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171238</xdr:rowOff>
    </xdr:from>
    <xdr:to>
      <xdr:col>81</xdr:col>
      <xdr:colOff>44450</xdr:colOff>
      <xdr:row>59</xdr:row>
      <xdr:rowOff>45367</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6179800" y="10115338"/>
          <a:ext cx="838200" cy="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53922</xdr:rowOff>
    </xdr:from>
    <xdr:ext cx="762000" cy="259045"/>
    <xdr:sp macro="" textlink="">
      <xdr:nvSpPr>
        <xdr:cNvPr id="322" name="定員管理の状況平均値テキスト">
          <a:extLst>
            <a:ext uri="{FF2B5EF4-FFF2-40B4-BE49-F238E27FC236}">
              <a16:creationId xmlns:a16="http://schemas.microsoft.com/office/drawing/2014/main" xmlns="" id="{00000000-0008-0000-0300-000042010000}"/>
            </a:ext>
          </a:extLst>
        </xdr:cNvPr>
        <xdr:cNvSpPr txBox="1"/>
      </xdr:nvSpPr>
      <xdr:spPr>
        <a:xfrm>
          <a:off x="17106900" y="1034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45367</xdr:rowOff>
    </xdr:from>
    <xdr:to>
      <xdr:col>77</xdr:col>
      <xdr:colOff>44450</xdr:colOff>
      <xdr:row>59</xdr:row>
      <xdr:rowOff>48048</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flipV="1">
          <a:off x="15290800" y="10160917"/>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27604</xdr:rowOff>
    </xdr:from>
    <xdr:ext cx="7366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5798800" y="1048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35983</xdr:rowOff>
    </xdr:from>
    <xdr:to>
      <xdr:col>72</xdr:col>
      <xdr:colOff>203200</xdr:colOff>
      <xdr:row>59</xdr:row>
      <xdr:rowOff>48048</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4401800" y="1015153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170903</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909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35983</xdr:rowOff>
    </xdr:from>
    <xdr:to>
      <xdr:col>68</xdr:col>
      <xdr:colOff>152400</xdr:colOff>
      <xdr:row>59</xdr:row>
      <xdr:rowOff>38664</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flipV="1">
          <a:off x="13512800" y="10151533"/>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157497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150794</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131800" y="104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120438</xdr:rowOff>
    </xdr:from>
    <xdr:to>
      <xdr:col>81</xdr:col>
      <xdr:colOff>95250</xdr:colOff>
      <xdr:row>59</xdr:row>
      <xdr:rowOff>50588</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967200" y="100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136965</xdr:rowOff>
    </xdr:from>
    <xdr:ext cx="762000" cy="259045"/>
    <xdr:sp macro="" textlink="">
      <xdr:nvSpPr>
        <xdr:cNvPr id="341" name="定員管理の状況該当値テキスト">
          <a:extLst>
            <a:ext uri="{FF2B5EF4-FFF2-40B4-BE49-F238E27FC236}">
              <a16:creationId xmlns:a16="http://schemas.microsoft.com/office/drawing/2014/main" xmlns="" id="{00000000-0008-0000-0300-000055010000}"/>
            </a:ext>
          </a:extLst>
        </xdr:cNvPr>
        <xdr:cNvSpPr txBox="1"/>
      </xdr:nvSpPr>
      <xdr:spPr>
        <a:xfrm>
          <a:off x="17106900" y="990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166017</xdr:rowOff>
    </xdr:from>
    <xdr:to>
      <xdr:col>77</xdr:col>
      <xdr:colOff>95250</xdr:colOff>
      <xdr:row>59</xdr:row>
      <xdr:rowOff>96167</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129000" y="1011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106344</xdr:rowOff>
    </xdr:from>
    <xdr:ext cx="7366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5798800" y="9878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168698</xdr:rowOff>
    </xdr:from>
    <xdr:to>
      <xdr:col>73</xdr:col>
      <xdr:colOff>44450</xdr:colOff>
      <xdr:row>59</xdr:row>
      <xdr:rowOff>98848</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5240000" y="101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109025</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909800" y="988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156633</xdr:rowOff>
    </xdr:from>
    <xdr:to>
      <xdr:col>68</xdr:col>
      <xdr:colOff>203200</xdr:colOff>
      <xdr:row>59</xdr:row>
      <xdr:rowOff>86783</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4351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96960</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020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159314</xdr:rowOff>
    </xdr:from>
    <xdr:to>
      <xdr:col>64</xdr:col>
      <xdr:colOff>152400</xdr:colOff>
      <xdr:row>59</xdr:row>
      <xdr:rowOff>89464</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3462000" y="1010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99641</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131800" y="987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本町では、法人税収等を背景に、これまで地方債の発行を抑制して各種事業を実施してきたことにより、類似団体の平均を大きく下回り、近年においてもその推移は減少傾向にある。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今後も実施事業の的確な選択により、地方債の発行に大きく依存することのない財政運営に努める。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xmlns=""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a:extLst>
            <a:ext uri="{FF2B5EF4-FFF2-40B4-BE49-F238E27FC236}">
              <a16:creationId xmlns:a16="http://schemas.microsoft.com/office/drawing/2014/main" xmlns="" id="{00000000-0008-0000-0300-000078010000}"/>
            </a:ext>
          </a:extLst>
        </xdr:cNvPr>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a:extLst>
            <a:ext uri="{FF2B5EF4-FFF2-40B4-BE49-F238E27FC236}">
              <a16:creationId xmlns:a16="http://schemas.microsoft.com/office/drawing/2014/main" xmlns="" id="{00000000-0008-0000-0300-00007A010000}"/>
            </a:ext>
          </a:extLst>
        </xdr:cNvPr>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78994</xdr:rowOff>
    </xdr:from>
    <xdr:to>
      <xdr:col>81</xdr:col>
      <xdr:colOff>44450</xdr:colOff>
      <xdr:row>38</xdr:row>
      <xdr:rowOff>117602</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6179800" y="659409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1" name="公債費負担の状況平均値テキスト">
          <a:extLst>
            <a:ext uri="{FF2B5EF4-FFF2-40B4-BE49-F238E27FC236}">
              <a16:creationId xmlns:a16="http://schemas.microsoft.com/office/drawing/2014/main" xmlns="" id="{00000000-0008-0000-0300-00007D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117602</xdr:rowOff>
    </xdr:from>
    <xdr:to>
      <xdr:col>77</xdr:col>
      <xdr:colOff>44450</xdr:colOff>
      <xdr:row>38</xdr:row>
      <xdr:rowOff>161036</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flipV="1">
          <a:off x="15290800" y="663270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161036</xdr:rowOff>
    </xdr:from>
    <xdr:to>
      <xdr:col>72</xdr:col>
      <xdr:colOff>203200</xdr:colOff>
      <xdr:row>39</xdr:row>
      <xdr:rowOff>33020</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flipV="1">
          <a:off x="14401800" y="667613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33020</xdr:rowOff>
    </xdr:from>
    <xdr:to>
      <xdr:col>68</xdr:col>
      <xdr:colOff>152400</xdr:colOff>
      <xdr:row>39</xdr:row>
      <xdr:rowOff>42672</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3512800" y="67195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28194</xdr:rowOff>
    </xdr:from>
    <xdr:to>
      <xdr:col>81</xdr:col>
      <xdr:colOff>95250</xdr:colOff>
      <xdr:row>38</xdr:row>
      <xdr:rowOff>129794</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6967200" y="65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120921</xdr:rowOff>
    </xdr:from>
    <xdr:ext cx="762000" cy="259045"/>
    <xdr:sp macro="" textlink="">
      <xdr:nvSpPr>
        <xdr:cNvPr id="400" name="公債費負担の状況該当値テキスト">
          <a:extLst>
            <a:ext uri="{FF2B5EF4-FFF2-40B4-BE49-F238E27FC236}">
              <a16:creationId xmlns:a16="http://schemas.microsoft.com/office/drawing/2014/main" xmlns="" id="{00000000-0008-0000-0300-000090010000}"/>
            </a:ext>
          </a:extLst>
        </xdr:cNvPr>
        <xdr:cNvSpPr txBox="1"/>
      </xdr:nvSpPr>
      <xdr:spPr>
        <a:xfrm>
          <a:off x="17106900" y="646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66802</xdr:rowOff>
    </xdr:from>
    <xdr:to>
      <xdr:col>77</xdr:col>
      <xdr:colOff>95250</xdr:colOff>
      <xdr:row>38</xdr:row>
      <xdr:rowOff>168402</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1290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7129</xdr:rowOff>
    </xdr:from>
    <xdr:ext cx="7366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798800" y="635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110236</xdr:rowOff>
    </xdr:from>
    <xdr:to>
      <xdr:col>73</xdr:col>
      <xdr:colOff>44450</xdr:colOff>
      <xdr:row>39</xdr:row>
      <xdr:rowOff>40386</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5240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50563</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90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153670</xdr:rowOff>
    </xdr:from>
    <xdr:to>
      <xdr:col>68</xdr:col>
      <xdr:colOff>203200</xdr:colOff>
      <xdr:row>39</xdr:row>
      <xdr:rowOff>83820</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93997</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163322</xdr:rowOff>
    </xdr:from>
    <xdr:to>
      <xdr:col>64</xdr:col>
      <xdr:colOff>152400</xdr:colOff>
      <xdr:row>39</xdr:row>
      <xdr:rowOff>93472</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3462000" y="66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103649</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131800" y="644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年度と比較して、地方債現在高は増加したものの、公営企業債等繰入見込額は減少したことから、２３年度以来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年連続でマイナス算定（算定されない）となり、類似団体内順位では第１位となっている。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今後も負担を将来に先送りする財政運営を極力避け、適正な地方債の発行や義務的経費の抑制に努め、財政の健全化を図る。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xmlns=""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a:extLst>
            <a:ext uri="{FF2B5EF4-FFF2-40B4-BE49-F238E27FC236}">
              <a16:creationId xmlns:a16="http://schemas.microsoft.com/office/drawing/2014/main" xmlns="" id="{00000000-0008-0000-0300-0000B2010000}"/>
            </a:ext>
          </a:extLst>
        </xdr:cNvPr>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a:extLst>
            <a:ext uri="{FF2B5EF4-FFF2-40B4-BE49-F238E27FC236}">
              <a16:creationId xmlns:a16="http://schemas.microsoft.com/office/drawing/2014/main" xmlns="" id="{00000000-0008-0000-0300-0000B4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169943</xdr:rowOff>
    </xdr:from>
    <xdr:ext cx="762000" cy="259045"/>
    <xdr:sp macro="" textlink="">
      <xdr:nvSpPr>
        <xdr:cNvPr id="438" name="将来負担の状況平均値テキスト">
          <a:extLst>
            <a:ext uri="{FF2B5EF4-FFF2-40B4-BE49-F238E27FC236}">
              <a16:creationId xmlns:a16="http://schemas.microsoft.com/office/drawing/2014/main" xmlns="" id="{00000000-0008-0000-0300-0000B6010000}"/>
            </a:ext>
          </a:extLst>
        </xdr:cNvPr>
        <xdr:cNvSpPr txBox="1"/>
      </xdr:nvSpPr>
      <xdr:spPr>
        <a:xfrm>
          <a:off x="17106900" y="257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39" name="フローチャート: 判断 438">
          <a:extLst>
            <a:ext uri="{FF2B5EF4-FFF2-40B4-BE49-F238E27FC236}">
              <a16:creationId xmlns:a16="http://schemas.microsoft.com/office/drawing/2014/main" xmlns="" id="{00000000-0008-0000-0300-0000B7010000}"/>
            </a:ext>
          </a:extLst>
        </xdr:cNvPr>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78295</xdr:rowOff>
    </xdr:from>
    <xdr:to>
      <xdr:col>77</xdr:col>
      <xdr:colOff>95250</xdr:colOff>
      <xdr:row>16</xdr:row>
      <xdr:rowOff>8445</xdr:rowOff>
    </xdr:to>
    <xdr:sp macro="" textlink="">
      <xdr:nvSpPr>
        <xdr:cNvPr id="440" name="フローチャート: 判断 439">
          <a:extLst>
            <a:ext uri="{FF2B5EF4-FFF2-40B4-BE49-F238E27FC236}">
              <a16:creationId xmlns:a16="http://schemas.microsoft.com/office/drawing/2014/main" xmlns="" id="{00000000-0008-0000-0300-0000B8010000}"/>
            </a:ext>
          </a:extLst>
        </xdr:cNvPr>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72866</xdr:rowOff>
    </xdr:from>
    <xdr:to>
      <xdr:col>73</xdr:col>
      <xdr:colOff>44450</xdr:colOff>
      <xdr:row>16</xdr:row>
      <xdr:rowOff>3016</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121126</xdr:rowOff>
    </xdr:from>
    <xdr:to>
      <xdr:col>68</xdr:col>
      <xdr:colOff>203200</xdr:colOff>
      <xdr:row>16</xdr:row>
      <xdr:rowOff>51276</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17,317
17,178
14.38
8,735,783
8,277,863
455,928
4,096,512
3,220,722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類似団体の比率を上回っているが、２５年度に「国家公務員の給与に関する臨時特例法」の趣旨を尊重して職員給与の削減を行い、人件費の総額が前年度を下回ったため、本比率のポイントを下げ、その後は横ばいに推移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ポイントを上げた。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正規職員の採用を計画的に行うなど、今後とも適正な人事管理に努める。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38</xdr:row>
      <xdr:rowOff>43180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26872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585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96520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192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37</xdr:row>
      <xdr:rowOff>31750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1925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31750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37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163830</xdr:rowOff>
    </xdr:from>
    <xdr:to>
      <xdr:col>24</xdr:col>
      <xdr:colOff>76200</xdr:colOff>
      <xdr:row>38</xdr:row>
      <xdr:rowOff>93980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135907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132097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55897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本町では、正規職員の採用を抑制するために非常勤職員の採用が多いこと、また、施設等が他に比べ充実しており、維持管理に係る経費が多額であることから、物件費の比率が比較的高い傾向にあ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国の経済対策等により費用が増加するなかにあっても、割合としては横ばいに推移してきたが、２８・２９・３０年度はふるさと納税に係る委託料の影響により、ポイントが増加していたが、０１年度は減少したことによりポイントを下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０２年度は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さらに大きく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ポイントを下げた。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今後も経費の節減に努め、適正な財政運営を図る。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xmlns=""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xmlns=""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xmlns=""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a:extLst>
            <a:ext uri="{FF2B5EF4-FFF2-40B4-BE49-F238E27FC236}">
              <a16:creationId xmlns:a16="http://schemas.microsoft.com/office/drawing/2014/main" xmlns="" id="{00000000-0008-0000-0400-000081000000}"/>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41275</xdr:rowOff>
    </xdr:from>
    <xdr:to>
      <xdr:col>82</xdr:col>
      <xdr:colOff>107950</xdr:colOff>
      <xdr:row>18</xdr:row>
      <xdr:rowOff>98425</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5671800" y="295592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2" name="物件費平均値テキスト">
          <a:extLst>
            <a:ext uri="{FF2B5EF4-FFF2-40B4-BE49-F238E27FC236}">
              <a16:creationId xmlns:a16="http://schemas.microsoft.com/office/drawing/2014/main" xmlns="" id="{00000000-0008-0000-0400-000084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98425</xdr:rowOff>
    </xdr:from>
    <xdr:to>
      <xdr:col>78</xdr:col>
      <xdr:colOff>69850</xdr:colOff>
      <xdr:row>19</xdr:row>
      <xdr:rowOff>3175</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flipV="1">
          <a:off x="14782800" y="31845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69850</xdr:rowOff>
    </xdr:from>
    <xdr:to>
      <xdr:col>73</xdr:col>
      <xdr:colOff>180975</xdr:colOff>
      <xdr:row>19</xdr:row>
      <xdr:rowOff>3175</xdr:rowOff>
    </xdr:to>
    <xdr:cxnSp macro="">
      <xdr:nvCxnSpPr>
        <xdr:cNvPr id="137" name="直線コネクタ 136">
          <a:extLst>
            <a:ext uri="{FF2B5EF4-FFF2-40B4-BE49-F238E27FC236}">
              <a16:creationId xmlns:a16="http://schemas.microsoft.com/office/drawing/2014/main" xmlns="" id="{00000000-0008-0000-0400-000089000000}"/>
            </a:ext>
          </a:extLst>
        </xdr:cNvPr>
        <xdr:cNvCxnSpPr/>
      </xdr:nvCxnSpPr>
      <xdr:spPr>
        <a:xfrm>
          <a:off x="13893800" y="315595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a:extLst>
            <a:ext uri="{FF2B5EF4-FFF2-40B4-BE49-F238E27FC236}">
              <a16:creationId xmlns:a16="http://schemas.microsoft.com/office/drawing/2014/main" xmlns="" id="{00000000-0008-0000-0400-00008A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117475</xdr:rowOff>
    </xdr:from>
    <xdr:to>
      <xdr:col>69</xdr:col>
      <xdr:colOff>92075</xdr:colOff>
      <xdr:row>18</xdr:row>
      <xdr:rowOff>69850</xdr:rowOff>
    </xdr:to>
    <xdr:cxnSp macro="">
      <xdr:nvCxnSpPr>
        <xdr:cNvPr id="140" name="直線コネクタ 139">
          <a:extLst>
            <a:ext uri="{FF2B5EF4-FFF2-40B4-BE49-F238E27FC236}">
              <a16:creationId xmlns:a16="http://schemas.microsoft.com/office/drawing/2014/main" xmlns="" id="{00000000-0008-0000-0400-00008C000000}"/>
            </a:ext>
          </a:extLst>
        </xdr:cNvPr>
        <xdr:cNvCxnSpPr/>
      </xdr:nvCxnSpPr>
      <xdr:spPr>
        <a:xfrm>
          <a:off x="13004800" y="303212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a:extLst>
            <a:ext uri="{FF2B5EF4-FFF2-40B4-BE49-F238E27FC236}">
              <a16:creationId xmlns:a16="http://schemas.microsoft.com/office/drawing/2014/main" xmlns="" id="{00000000-0008-0000-0400-00008F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161925</xdr:rowOff>
    </xdr:from>
    <xdr:to>
      <xdr:col>82</xdr:col>
      <xdr:colOff>158750</xdr:colOff>
      <xdr:row>17</xdr:row>
      <xdr:rowOff>92075</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6459200" y="29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134002</xdr:rowOff>
    </xdr:from>
    <xdr:ext cx="762000" cy="259045"/>
    <xdr:sp macro="" textlink="">
      <xdr:nvSpPr>
        <xdr:cNvPr id="151" name="物件費該当値テキスト">
          <a:extLst>
            <a:ext uri="{FF2B5EF4-FFF2-40B4-BE49-F238E27FC236}">
              <a16:creationId xmlns:a16="http://schemas.microsoft.com/office/drawing/2014/main" xmlns="" id="{00000000-0008-0000-0400-000097000000}"/>
            </a:ext>
          </a:extLst>
        </xdr:cNvPr>
        <xdr:cNvSpPr txBox="1"/>
      </xdr:nvSpPr>
      <xdr:spPr>
        <a:xfrm>
          <a:off x="165989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47625</xdr:rowOff>
    </xdr:from>
    <xdr:to>
      <xdr:col>78</xdr:col>
      <xdr:colOff>120650</xdr:colOff>
      <xdr:row>18</xdr:row>
      <xdr:rowOff>149225</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5621000" y="31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134002</xdr:rowOff>
    </xdr:from>
    <xdr:ext cx="7366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5290800" y="3220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123825</xdr:rowOff>
    </xdr:from>
    <xdr:to>
      <xdr:col>74</xdr:col>
      <xdr:colOff>31750</xdr:colOff>
      <xdr:row>19</xdr:row>
      <xdr:rowOff>53975</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4732000" y="320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38752</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4401800" y="329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19050</xdr:rowOff>
    </xdr:from>
    <xdr:to>
      <xdr:col>69</xdr:col>
      <xdr:colOff>142875</xdr:colOff>
      <xdr:row>18</xdr:row>
      <xdr:rowOff>120650</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3843000" y="310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105427</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35128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66675</xdr:rowOff>
    </xdr:from>
    <xdr:to>
      <xdr:col>65</xdr:col>
      <xdr:colOff>53975</xdr:colOff>
      <xdr:row>17</xdr:row>
      <xdr:rowOff>168275</xdr:rowOff>
    </xdr:to>
    <xdr:sp macro="" textlink="">
      <xdr:nvSpPr>
        <xdr:cNvPr id="158" name="楕円 157">
          <a:extLst>
            <a:ext uri="{FF2B5EF4-FFF2-40B4-BE49-F238E27FC236}">
              <a16:creationId xmlns:a16="http://schemas.microsoft.com/office/drawing/2014/main" xmlns="" id="{00000000-0008-0000-0400-00009E000000}"/>
            </a:ext>
          </a:extLst>
        </xdr:cNvPr>
        <xdr:cNvSpPr/>
      </xdr:nvSpPr>
      <xdr:spPr>
        <a:xfrm>
          <a:off x="12954000" y="29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153052</xdr:rowOff>
    </xdr:from>
    <xdr:ext cx="762000" cy="259045"/>
    <xdr:sp macro="" textlink="">
      <xdr:nvSpPr>
        <xdr:cNvPr id="159" name="テキスト ボックス 158">
          <a:extLst>
            <a:ext uri="{FF2B5EF4-FFF2-40B4-BE49-F238E27FC236}">
              <a16:creationId xmlns:a16="http://schemas.microsoft.com/office/drawing/2014/main" xmlns="" id="{00000000-0008-0000-0400-00009F000000}"/>
            </a:ext>
          </a:extLst>
        </xdr:cNvPr>
        <xdr:cNvSpPr txBox="1"/>
      </xdr:nvSpPr>
      <xdr:spPr>
        <a:xfrm>
          <a:off x="12623800" y="306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xmlns=""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xmlns=""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扶助費は、類似団体とほぼ同水準となっている。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２８年度は児童手当が減少している。２９・３０年度は児童手当が引き続き減少しているものの、障害者自立支援給付費が増加している。ただ、２９年度で国の制度の臨時福祉給付金が終了したことにより、３０年度はポイントを下げている。０１年度は障害者自立支援給付費や保育所運営費委託が増加したため、ポイントを上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たが、０２年度は子育て世帯への臨時特別給付金が新規にあったが、小児医療費が減少しているためポイントを下げた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義務的経費である扶助費は、制度改正等による対象の拡大などによりその抑制は難しいが、今後もその傾向には注意していく。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158750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3987800" y="9537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6350</xdr:rowOff>
    </xdr:from>
    <xdr:to>
      <xdr:col>19</xdr:col>
      <xdr:colOff>187325</xdr:colOff>
      <xdr:row>55</xdr:row>
      <xdr:rowOff>158750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3098800" y="9436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6350</xdr:rowOff>
    </xdr:from>
    <xdr:to>
      <xdr:col>15</xdr:col>
      <xdr:colOff>98425</xdr:colOff>
      <xdr:row>55</xdr:row>
      <xdr:rowOff>95250</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flipV="1">
          <a:off x="2209800" y="9436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95250</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a:off x="1320800" y="949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107950</xdr:rowOff>
    </xdr:from>
    <xdr:to>
      <xdr:col>20</xdr:col>
      <xdr:colOff>38100</xdr:colOff>
      <xdr:row>56</xdr:row>
      <xdr:rowOff>38100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127000</xdr:rowOff>
    </xdr:from>
    <xdr:to>
      <xdr:col>15</xdr:col>
      <xdr:colOff>149225</xdr:colOff>
      <xdr:row>55</xdr:row>
      <xdr:rowOff>57150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44450</xdr:rowOff>
    </xdr:from>
    <xdr:to>
      <xdr:col>11</xdr:col>
      <xdr:colOff>60325</xdr:colOff>
      <xdr:row>55</xdr:row>
      <xdr:rowOff>146050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156227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その他において大きな要因を占めてい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のは、特別会計等への繰出金であ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年度により比率に若干の増減があるが、ほぼ横ばいに推移して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しかし、０２年度に下水道事業特別会計から公営企業会計へ移行したため、大きくポイントを下げた。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今後も特別会計等の適正な運営に資するよう、適切な繰出金を支出していく。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57</xdr:row>
      <xdr:rowOff>16510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5671800" y="948436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16510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4782800" y="978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153670</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flipV="1">
          <a:off x="13893800" y="97815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57</xdr:row>
      <xdr:rowOff>153670</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a:off x="13004800" y="9865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xdr:rowOff>
    </xdr:from>
    <xdr:to>
      <xdr:col>82</xdr:col>
      <xdr:colOff>158750</xdr:colOff>
      <xdr:row>55</xdr:row>
      <xdr:rowOff>105410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20337</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69867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102870</xdr:rowOff>
    </xdr:from>
    <xdr:to>
      <xdr:col>69</xdr:col>
      <xdr:colOff>142875</xdr:colOff>
      <xdr:row>58</xdr:row>
      <xdr:rowOff>33020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17797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消防事務の委託や清掃業務等を一部事務組合で実施しているため、その負担金等の支出が主な内容である。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類似団体との比率の比較では同水準であるが、２８・２９・３０年度は土地区画整理事業に係る補助が増加していた。０１年度はプレミアム商品券事業補助が増加し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、０２年度は特別定額給付金補助及び地域医療介護総合確保基金事業費補助が新規にあったため大きくポイントを上げた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今後とも各種団体等への負担の適正化を図り、経費の節減と安定した財政運営を図る。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xmlns=""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a:extLst>
            <a:ext uri="{FF2B5EF4-FFF2-40B4-BE49-F238E27FC236}">
              <a16:creationId xmlns:a16="http://schemas.microsoft.com/office/drawing/2014/main" xmlns="" id="{00000000-0008-0000-0400-000038010000}"/>
            </a:ext>
          </a:extLst>
        </xdr:cNvPr>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a:extLst>
            <a:ext uri="{FF2B5EF4-FFF2-40B4-BE49-F238E27FC236}">
              <a16:creationId xmlns:a16="http://schemas.microsoft.com/office/drawing/2014/main" xmlns="" id="{00000000-0008-0000-0400-00003A010000}"/>
            </a:ext>
          </a:extLst>
        </xdr:cNvPr>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171087</xdr:rowOff>
    </xdr:from>
    <xdr:to>
      <xdr:col>82</xdr:col>
      <xdr:colOff>107950</xdr:colOff>
      <xdr:row>38</xdr:row>
      <xdr:rowOff>42091</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a:off x="15671800" y="6171837"/>
          <a:ext cx="838200" cy="38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43741</xdr:rowOff>
    </xdr:from>
    <xdr:ext cx="762000" cy="259045"/>
    <xdr:sp macro="" textlink="">
      <xdr:nvSpPr>
        <xdr:cNvPr id="317" name="補助費等平均値テキスト">
          <a:extLst>
            <a:ext uri="{FF2B5EF4-FFF2-40B4-BE49-F238E27FC236}">
              <a16:creationId xmlns:a16="http://schemas.microsoft.com/office/drawing/2014/main" xmlns="" id="{00000000-0008-0000-0400-00003D010000}"/>
            </a:ext>
          </a:extLst>
        </xdr:cNvPr>
        <xdr:cNvSpPr txBox="1"/>
      </xdr:nvSpPr>
      <xdr:spPr>
        <a:xfrm>
          <a:off x="16598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158024</xdr:rowOff>
    </xdr:from>
    <xdr:to>
      <xdr:col>78</xdr:col>
      <xdr:colOff>69850</xdr:colOff>
      <xdr:row>35</xdr:row>
      <xdr:rowOff>171087</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a:off x="14782800" y="61587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74403</xdr:rowOff>
    </xdr:from>
    <xdr:ext cx="7366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290800" y="624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158024</xdr:rowOff>
    </xdr:from>
    <xdr:to>
      <xdr:col>73</xdr:col>
      <xdr:colOff>180975</xdr:colOff>
      <xdr:row>35</xdr:row>
      <xdr:rowOff>164556</xdr:rowOff>
    </xdr:to>
    <xdr:cxnSp macro="">
      <xdr:nvCxnSpPr>
        <xdr:cNvPr id="322" name="直線コネクタ 321">
          <a:extLst>
            <a:ext uri="{FF2B5EF4-FFF2-40B4-BE49-F238E27FC236}">
              <a16:creationId xmlns:a16="http://schemas.microsoft.com/office/drawing/2014/main" xmlns="" id="{00000000-0008-0000-0400-000042010000}"/>
            </a:ext>
          </a:extLst>
        </xdr:cNvPr>
        <xdr:cNvCxnSpPr/>
      </xdr:nvCxnSpPr>
      <xdr:spPr>
        <a:xfrm flipV="1">
          <a:off x="13893800" y="61587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35214</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4401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164556</xdr:rowOff>
    </xdr:from>
    <xdr:to>
      <xdr:col>69</xdr:col>
      <xdr:colOff>92075</xdr:colOff>
      <xdr:row>36</xdr:row>
      <xdr:rowOff>6169</xdr:rowOff>
    </xdr:to>
    <xdr:cxnSp macro="">
      <xdr:nvCxnSpPr>
        <xdr:cNvPr id="325" name="直線コネクタ 324">
          <a:extLst>
            <a:ext uri="{FF2B5EF4-FFF2-40B4-BE49-F238E27FC236}">
              <a16:creationId xmlns:a16="http://schemas.microsoft.com/office/drawing/2014/main" xmlns="" id="{00000000-0008-0000-0400-000045010000}"/>
            </a:ext>
          </a:extLst>
        </xdr:cNvPr>
        <xdr:cNvCxnSpPr/>
      </xdr:nvCxnSpPr>
      <xdr:spPr>
        <a:xfrm flipV="1">
          <a:off x="13004800" y="61653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a:extLst>
            <a:ext uri="{FF2B5EF4-FFF2-40B4-BE49-F238E27FC236}">
              <a16:creationId xmlns:a16="http://schemas.microsoft.com/office/drawing/2014/main" xmlns="" id="{00000000-0008-0000-0400-000046010000}"/>
            </a:ext>
          </a:extLst>
        </xdr:cNvPr>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35214</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3512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a:extLst>
            <a:ext uri="{FF2B5EF4-FFF2-40B4-BE49-F238E27FC236}">
              <a16:creationId xmlns:a16="http://schemas.microsoft.com/office/drawing/2014/main" xmlns="" id="{00000000-0008-0000-0400-000048010000}"/>
            </a:ext>
          </a:extLst>
        </xdr:cNvPr>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54083</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623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162741</xdr:rowOff>
    </xdr:from>
    <xdr:to>
      <xdr:col>82</xdr:col>
      <xdr:colOff>158750</xdr:colOff>
      <xdr:row>38</xdr:row>
      <xdr:rowOff>92891</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64592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134818</xdr:rowOff>
    </xdr:from>
    <xdr:ext cx="762000" cy="259045"/>
    <xdr:sp macro="" textlink="">
      <xdr:nvSpPr>
        <xdr:cNvPr id="336" name="補助費等該当値テキスト">
          <a:extLst>
            <a:ext uri="{FF2B5EF4-FFF2-40B4-BE49-F238E27FC236}">
              <a16:creationId xmlns:a16="http://schemas.microsoft.com/office/drawing/2014/main" xmlns="" id="{00000000-0008-0000-0400-000050010000}"/>
            </a:ext>
          </a:extLst>
        </xdr:cNvPr>
        <xdr:cNvSpPr txBox="1"/>
      </xdr:nvSpPr>
      <xdr:spPr>
        <a:xfrm>
          <a:off x="16598900" y="647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120287</xdr:rowOff>
    </xdr:from>
    <xdr:to>
      <xdr:col>78</xdr:col>
      <xdr:colOff>120650</xdr:colOff>
      <xdr:row>36</xdr:row>
      <xdr:rowOff>50437</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5621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60614</xdr:rowOff>
    </xdr:from>
    <xdr:ext cx="7366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5290800" y="588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107224</xdr:rowOff>
    </xdr:from>
    <xdr:to>
      <xdr:col>74</xdr:col>
      <xdr:colOff>31750</xdr:colOff>
      <xdr:row>36</xdr:row>
      <xdr:rowOff>37374</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4732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47551</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4401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113756</xdr:rowOff>
    </xdr:from>
    <xdr:to>
      <xdr:col>69</xdr:col>
      <xdr:colOff>142875</xdr:colOff>
      <xdr:row>36</xdr:row>
      <xdr:rowOff>43906</xdr:rowOff>
    </xdr:to>
    <xdr:sp macro="" textlink="">
      <xdr:nvSpPr>
        <xdr:cNvPr id="341" name="楕円 340">
          <a:extLst>
            <a:ext uri="{FF2B5EF4-FFF2-40B4-BE49-F238E27FC236}">
              <a16:creationId xmlns:a16="http://schemas.microsoft.com/office/drawing/2014/main" xmlns="" id="{00000000-0008-0000-0400-000055010000}"/>
            </a:ext>
          </a:extLst>
        </xdr:cNvPr>
        <xdr:cNvSpPr/>
      </xdr:nvSpPr>
      <xdr:spPr>
        <a:xfrm>
          <a:off x="13843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54083</xdr:rowOff>
    </xdr:from>
    <xdr:ext cx="762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13512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126819</xdr:rowOff>
    </xdr:from>
    <xdr:to>
      <xdr:col>65</xdr:col>
      <xdr:colOff>53975</xdr:colOff>
      <xdr:row>36</xdr:row>
      <xdr:rowOff>56969</xdr:rowOff>
    </xdr:to>
    <xdr:sp macro="" textlink="">
      <xdr:nvSpPr>
        <xdr:cNvPr id="343" name="楕円 342">
          <a:extLst>
            <a:ext uri="{FF2B5EF4-FFF2-40B4-BE49-F238E27FC236}">
              <a16:creationId xmlns:a16="http://schemas.microsoft.com/office/drawing/2014/main" xmlns="" id="{00000000-0008-0000-0400-000057010000}"/>
            </a:ext>
          </a:extLst>
        </xdr:cNvPr>
        <xdr:cNvSpPr/>
      </xdr:nvSpPr>
      <xdr:spPr>
        <a:xfrm>
          <a:off x="129540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41746</xdr:rowOff>
    </xdr:from>
    <xdr:ext cx="762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12623800" y="621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xmlns=""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xmlns=""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xmlns=""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地方債の発行を極力抑制し、後年度に負担を残さない財政運営を行ってきたことなどから、類似団体の比率を大きく下回っている。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今後も適正な事業選択と地方債の発行に努め、公債費の割合が高くならないような財政運営を行っていく。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xmlns=""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a:extLst>
            <a:ext uri="{FF2B5EF4-FFF2-40B4-BE49-F238E27FC236}">
              <a16:creationId xmlns:a16="http://schemas.microsoft.com/office/drawing/2014/main" xmlns="" id="{00000000-0008-0000-0400-000072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a:extLst>
            <a:ext uri="{FF2B5EF4-FFF2-40B4-BE49-F238E27FC236}">
              <a16:creationId xmlns:a16="http://schemas.microsoft.com/office/drawing/2014/main" xmlns="" id="{00000000-0008-0000-0400-000074010000}"/>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94996</xdr:rowOff>
    </xdr:from>
    <xdr:to>
      <xdr:col>24</xdr:col>
      <xdr:colOff>25400</xdr:colOff>
      <xdr:row>74</xdr:row>
      <xdr:rowOff>113284</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3987800" y="127822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5" name="公債費平均値テキスト">
          <a:extLst>
            <a:ext uri="{FF2B5EF4-FFF2-40B4-BE49-F238E27FC236}">
              <a16:creationId xmlns:a16="http://schemas.microsoft.com/office/drawing/2014/main" xmlns="" id="{00000000-0008-0000-0400-000077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104140</xdr:rowOff>
    </xdr:from>
    <xdr:to>
      <xdr:col>19</xdr:col>
      <xdr:colOff>187325</xdr:colOff>
      <xdr:row>74</xdr:row>
      <xdr:rowOff>113284</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a:off x="3098800" y="127914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104140</xdr:rowOff>
    </xdr:from>
    <xdr:to>
      <xdr:col>15</xdr:col>
      <xdr:colOff>98425</xdr:colOff>
      <xdr:row>74</xdr:row>
      <xdr:rowOff>154432</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flipV="1">
          <a:off x="2209800" y="127914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154432</xdr:rowOff>
    </xdr:from>
    <xdr:to>
      <xdr:col>11</xdr:col>
      <xdr:colOff>9525</xdr:colOff>
      <xdr:row>74</xdr:row>
      <xdr:rowOff>154432</xdr:rowOff>
    </xdr:to>
    <xdr:cxnSp macro="">
      <xdr:nvCxnSpPr>
        <xdr:cNvPr id="383" name="直線コネクタ 382">
          <a:extLst>
            <a:ext uri="{FF2B5EF4-FFF2-40B4-BE49-F238E27FC236}">
              <a16:creationId xmlns:a16="http://schemas.microsoft.com/office/drawing/2014/main" xmlns="" id="{00000000-0008-0000-0400-00007F010000}"/>
            </a:ext>
          </a:extLst>
        </xdr:cNvPr>
        <xdr:cNvCxnSpPr/>
      </xdr:nvCxnSpPr>
      <xdr:spPr>
        <a:xfrm>
          <a:off x="1320800" y="12841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a:extLst>
            <a:ext uri="{FF2B5EF4-FFF2-40B4-BE49-F238E27FC236}">
              <a16:creationId xmlns:a16="http://schemas.microsoft.com/office/drawing/2014/main" xmlns="" id="{00000000-0008-0000-0400-000080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xmlns=""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44196</xdr:rowOff>
    </xdr:from>
    <xdr:to>
      <xdr:col>24</xdr:col>
      <xdr:colOff>76200</xdr:colOff>
      <xdr:row>74</xdr:row>
      <xdr:rowOff>145796</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47752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60723</xdr:rowOff>
    </xdr:from>
    <xdr:ext cx="762000" cy="259045"/>
    <xdr:sp macro="" textlink="">
      <xdr:nvSpPr>
        <xdr:cNvPr id="394" name="公債費該当値テキスト">
          <a:extLst>
            <a:ext uri="{FF2B5EF4-FFF2-40B4-BE49-F238E27FC236}">
              <a16:creationId xmlns:a16="http://schemas.microsoft.com/office/drawing/2014/main" xmlns="" id="{00000000-0008-0000-0400-00008A010000}"/>
            </a:ext>
          </a:extLst>
        </xdr:cNvPr>
        <xdr:cNvSpPr txBox="1"/>
      </xdr:nvSpPr>
      <xdr:spPr>
        <a:xfrm>
          <a:off x="4914900" y="1257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62484</xdr:rowOff>
    </xdr:from>
    <xdr:to>
      <xdr:col>20</xdr:col>
      <xdr:colOff>38100</xdr:colOff>
      <xdr:row>74</xdr:row>
      <xdr:rowOff>164084</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3937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2811</xdr:rowOff>
    </xdr:from>
    <xdr:ext cx="7366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3606800" y="12518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53340</xdr:rowOff>
    </xdr:from>
    <xdr:to>
      <xdr:col>15</xdr:col>
      <xdr:colOff>149225</xdr:colOff>
      <xdr:row>74</xdr:row>
      <xdr:rowOff>154940</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3048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165117</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2717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103632</xdr:rowOff>
    </xdr:from>
    <xdr:to>
      <xdr:col>11</xdr:col>
      <xdr:colOff>60325</xdr:colOff>
      <xdr:row>75</xdr:row>
      <xdr:rowOff>33782</xdr:rowOff>
    </xdr:to>
    <xdr:sp macro="" textlink="">
      <xdr:nvSpPr>
        <xdr:cNvPr id="399" name="楕円 398">
          <a:extLst>
            <a:ext uri="{FF2B5EF4-FFF2-40B4-BE49-F238E27FC236}">
              <a16:creationId xmlns:a16="http://schemas.microsoft.com/office/drawing/2014/main" xmlns="" id="{00000000-0008-0000-0400-00008F010000}"/>
            </a:ext>
          </a:extLst>
        </xdr:cNvPr>
        <xdr:cNvSpPr/>
      </xdr:nvSpPr>
      <xdr:spPr>
        <a:xfrm>
          <a:off x="2159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43959</xdr:rowOff>
    </xdr:from>
    <xdr:ext cx="762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828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103632</xdr:rowOff>
    </xdr:from>
    <xdr:to>
      <xdr:col>6</xdr:col>
      <xdr:colOff>171450</xdr:colOff>
      <xdr:row>75</xdr:row>
      <xdr:rowOff>33782</xdr:rowOff>
    </xdr:to>
    <xdr:sp macro="" textlink="">
      <xdr:nvSpPr>
        <xdr:cNvPr id="401" name="楕円 400">
          <a:extLst>
            <a:ext uri="{FF2B5EF4-FFF2-40B4-BE49-F238E27FC236}">
              <a16:creationId xmlns:a16="http://schemas.microsoft.com/office/drawing/2014/main" xmlns="" id="{00000000-0008-0000-0400-000091010000}"/>
            </a:ext>
          </a:extLst>
        </xdr:cNvPr>
        <xdr:cNvSpPr/>
      </xdr:nvSpPr>
      <xdr:spPr>
        <a:xfrm>
          <a:off x="1270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43959</xdr:rowOff>
    </xdr:from>
    <xdr:ext cx="762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939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公債費以外については、類似団体の平均を上回っているが、ほぼ横ばいに推移している。扶助費、物件費、その他については類似団体の比率と同水準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もしくは下回っている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補助費等が平均を上回っている。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今後は行財政改革による事業の精査や給与の適正化、適正な定員管理などに努め、経費節減を図っていく。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xmlns=""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a:extLst>
            <a:ext uri="{FF2B5EF4-FFF2-40B4-BE49-F238E27FC236}">
              <a16:creationId xmlns:a16="http://schemas.microsoft.com/office/drawing/2014/main" xmlns="" id="{00000000-0008-0000-0400-0000AF010000}"/>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a:extLst>
            <a:ext uri="{FF2B5EF4-FFF2-40B4-BE49-F238E27FC236}">
              <a16:creationId xmlns:a16="http://schemas.microsoft.com/office/drawing/2014/main" xmlns="" id="{00000000-0008-0000-0400-0000B1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81280</xdr:rowOff>
    </xdr:from>
    <xdr:to>
      <xdr:col>82</xdr:col>
      <xdr:colOff>107950</xdr:colOff>
      <xdr:row>78</xdr:row>
      <xdr:rowOff>20320</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5671800" y="1328293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6" name="公債費以外平均値テキスト">
          <a:extLst>
            <a:ext uri="{FF2B5EF4-FFF2-40B4-BE49-F238E27FC236}">
              <a16:creationId xmlns:a16="http://schemas.microsoft.com/office/drawing/2014/main" xmlns="" id="{00000000-0008-0000-0400-0000B4010000}"/>
            </a:ext>
          </a:extLst>
        </xdr:cNvPr>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16511</xdr:rowOff>
    </xdr:from>
    <xdr:to>
      <xdr:col>78</xdr:col>
      <xdr:colOff>69850</xdr:colOff>
      <xdr:row>77</xdr:row>
      <xdr:rowOff>81280</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4782800" y="132181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16511</xdr:rowOff>
    </xdr:from>
    <xdr:to>
      <xdr:col>73</xdr:col>
      <xdr:colOff>180975</xdr:colOff>
      <xdr:row>77</xdr:row>
      <xdr:rowOff>168911</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flipV="1">
          <a:off x="13893800" y="1321816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88900</xdr:rowOff>
    </xdr:from>
    <xdr:to>
      <xdr:col>69</xdr:col>
      <xdr:colOff>92075</xdr:colOff>
      <xdr:row>77</xdr:row>
      <xdr:rowOff>168911</xdr:rowOff>
    </xdr:to>
    <xdr:cxnSp macro="">
      <xdr:nvCxnSpPr>
        <xdr:cNvPr id="444" name="直線コネクタ 443">
          <a:extLst>
            <a:ext uri="{FF2B5EF4-FFF2-40B4-BE49-F238E27FC236}">
              <a16:creationId xmlns:a16="http://schemas.microsoft.com/office/drawing/2014/main" xmlns="" id="{00000000-0008-0000-0400-0000BC010000}"/>
            </a:ext>
          </a:extLst>
        </xdr:cNvPr>
        <xdr:cNvCxnSpPr/>
      </xdr:nvCxnSpPr>
      <xdr:spPr>
        <a:xfrm>
          <a:off x="13004800" y="132905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a:extLst>
            <a:ext uri="{FF2B5EF4-FFF2-40B4-BE49-F238E27FC236}">
              <a16:creationId xmlns:a16="http://schemas.microsoft.com/office/drawing/2014/main" xmlns="" id="{00000000-0008-0000-0400-0000BD010000}"/>
            </a:ext>
          </a:extLst>
        </xdr:cNvPr>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a:extLst>
            <a:ext uri="{FF2B5EF4-FFF2-40B4-BE49-F238E27FC236}">
              <a16:creationId xmlns:a16="http://schemas.microsoft.com/office/drawing/2014/main" xmlns="" id="{00000000-0008-0000-0400-0000BF010000}"/>
            </a:ext>
          </a:extLst>
        </xdr:cNvPr>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140970</xdr:rowOff>
    </xdr:from>
    <xdr:to>
      <xdr:col>82</xdr:col>
      <xdr:colOff>158750</xdr:colOff>
      <xdr:row>78</xdr:row>
      <xdr:rowOff>71120</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113047</xdr:rowOff>
    </xdr:from>
    <xdr:ext cx="762000" cy="259045"/>
    <xdr:sp macro="" textlink="">
      <xdr:nvSpPr>
        <xdr:cNvPr id="455" name="公債費以外該当値テキスト">
          <a:extLst>
            <a:ext uri="{FF2B5EF4-FFF2-40B4-BE49-F238E27FC236}">
              <a16:creationId xmlns:a16="http://schemas.microsoft.com/office/drawing/2014/main" xmlns="" id="{00000000-0008-0000-0400-0000C7010000}"/>
            </a:ext>
          </a:extLst>
        </xdr:cNvPr>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30480</xdr:rowOff>
    </xdr:from>
    <xdr:to>
      <xdr:col>78</xdr:col>
      <xdr:colOff>120650</xdr:colOff>
      <xdr:row>77</xdr:row>
      <xdr:rowOff>132080</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5621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116857</xdr:rowOff>
    </xdr:from>
    <xdr:ext cx="7366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5290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137161</xdr:rowOff>
    </xdr:from>
    <xdr:to>
      <xdr:col>74</xdr:col>
      <xdr:colOff>31750</xdr:colOff>
      <xdr:row>77</xdr:row>
      <xdr:rowOff>67311</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4732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52088</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4401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118111</xdr:rowOff>
    </xdr:from>
    <xdr:to>
      <xdr:col>69</xdr:col>
      <xdr:colOff>142875</xdr:colOff>
      <xdr:row>78</xdr:row>
      <xdr:rowOff>48261</xdr:rowOff>
    </xdr:to>
    <xdr:sp macro="" textlink="">
      <xdr:nvSpPr>
        <xdr:cNvPr id="460" name="楕円 459">
          <a:extLst>
            <a:ext uri="{FF2B5EF4-FFF2-40B4-BE49-F238E27FC236}">
              <a16:creationId xmlns:a16="http://schemas.microsoft.com/office/drawing/2014/main" xmlns="" id="{00000000-0008-0000-0400-0000CC010000}"/>
            </a:ext>
          </a:extLst>
        </xdr:cNvPr>
        <xdr:cNvSpPr/>
      </xdr:nvSpPr>
      <xdr:spPr>
        <a:xfrm>
          <a:off x="13843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33038</xdr:rowOff>
    </xdr:from>
    <xdr:ext cx="762000" cy="259045"/>
    <xdr:sp macro="" textlink="">
      <xdr:nvSpPr>
        <xdr:cNvPr id="461" name="テキスト ボックス 460">
          <a:extLst>
            <a:ext uri="{FF2B5EF4-FFF2-40B4-BE49-F238E27FC236}">
              <a16:creationId xmlns:a16="http://schemas.microsoft.com/office/drawing/2014/main" xmlns="" id="{00000000-0008-0000-0400-0000CD010000}"/>
            </a:ext>
          </a:extLst>
        </xdr:cNvPr>
        <xdr:cNvSpPr txBox="1"/>
      </xdr:nvSpPr>
      <xdr:spPr>
        <a:xfrm>
          <a:off x="13512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38100</xdr:rowOff>
    </xdr:from>
    <xdr:to>
      <xdr:col>65</xdr:col>
      <xdr:colOff>53975</xdr:colOff>
      <xdr:row>77</xdr:row>
      <xdr:rowOff>139700</xdr:rowOff>
    </xdr:to>
    <xdr:sp macro="" textlink="">
      <xdr:nvSpPr>
        <xdr:cNvPr id="462" name="楕円 461">
          <a:extLst>
            <a:ext uri="{FF2B5EF4-FFF2-40B4-BE49-F238E27FC236}">
              <a16:creationId xmlns:a16="http://schemas.microsoft.com/office/drawing/2014/main" xmlns="" id="{00000000-0008-0000-0400-0000CE010000}"/>
            </a:ext>
          </a:extLst>
        </xdr:cNvPr>
        <xdr:cNvSpPr/>
      </xdr:nvSpPr>
      <xdr:spPr>
        <a:xfrm>
          <a:off x="12954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124477</xdr:rowOff>
    </xdr:from>
    <xdr:ext cx="762000" cy="259045"/>
    <xdr:sp macro="" textlink="">
      <xdr:nvSpPr>
        <xdr:cNvPr id="463" name="テキスト ボックス 462">
          <a:extLst>
            <a:ext uri="{FF2B5EF4-FFF2-40B4-BE49-F238E27FC236}">
              <a16:creationId xmlns:a16="http://schemas.microsoft.com/office/drawing/2014/main" xmlns="" id="{00000000-0008-0000-0400-0000CF010000}"/>
            </a:ext>
          </a:extLst>
        </xdr:cNvPr>
        <xdr:cNvSpPr txBox="1"/>
      </xdr:nvSpPr>
      <xdr:spPr>
        <a:xfrm>
          <a:off x="12623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7150</xdr:rowOff>
    </xdr:from>
    <xdr:to>
      <xdr:col>29</xdr:col>
      <xdr:colOff>127000</xdr:colOff>
      <xdr:row>19</xdr:row>
      <xdr:rowOff>14745</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312325"/>
          <a:ext cx="647700" cy="7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33189</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2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14745</xdr:rowOff>
    </xdr:from>
    <xdr:to>
      <xdr:col>26</xdr:col>
      <xdr:colOff>50800</xdr:colOff>
      <xdr:row>19</xdr:row>
      <xdr:rowOff>33007</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319920"/>
          <a:ext cx="698500" cy="18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118902</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7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33007</xdr:rowOff>
    </xdr:from>
    <xdr:to>
      <xdr:col>22</xdr:col>
      <xdr:colOff>114300</xdr:colOff>
      <xdr:row>19</xdr:row>
      <xdr:rowOff>38151</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3338182"/>
          <a:ext cx="698500" cy="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141813</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38151</xdr:rowOff>
    </xdr:from>
    <xdr:to>
      <xdr:col>18</xdr:col>
      <xdr:colOff>177800</xdr:colOff>
      <xdr:row>19</xdr:row>
      <xdr:rowOff>40996</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343326"/>
          <a:ext cx="698500" cy="2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163860</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10355</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80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127800</xdr:rowOff>
    </xdr:from>
    <xdr:to>
      <xdr:col>29</xdr:col>
      <xdr:colOff>177800</xdr:colOff>
      <xdr:row>19</xdr:row>
      <xdr:rowOff>57950</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261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99877</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2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135395</xdr:rowOff>
    </xdr:from>
    <xdr:to>
      <xdr:col>26</xdr:col>
      <xdr:colOff>101600</xdr:colOff>
      <xdr:row>19</xdr:row>
      <xdr:rowOff>65545</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269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50322</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355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153657</xdr:rowOff>
    </xdr:from>
    <xdr:to>
      <xdr:col>22</xdr:col>
      <xdr:colOff>165100</xdr:colOff>
      <xdr:row>19</xdr:row>
      <xdr:rowOff>83807</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287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68584</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37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158801</xdr:rowOff>
    </xdr:from>
    <xdr:to>
      <xdr:col>19</xdr:col>
      <xdr:colOff>38100</xdr:colOff>
      <xdr:row>19</xdr:row>
      <xdr:rowOff>88951</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292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73728</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3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161646</xdr:rowOff>
    </xdr:from>
    <xdr:to>
      <xdr:col>15</xdr:col>
      <xdr:colOff>101600</xdr:colOff>
      <xdr:row>19</xdr:row>
      <xdr:rowOff>91796</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295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76573</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381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189717</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31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169672</xdr:rowOff>
    </xdr:from>
    <xdr:to>
      <xdr:col>29</xdr:col>
      <xdr:colOff>127000</xdr:colOff>
      <xdr:row>37</xdr:row>
      <xdr:rowOff>179540</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003800" y="7294372"/>
          <a:ext cx="647700" cy="9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162699</xdr:rowOff>
    </xdr:from>
    <xdr:to>
      <xdr:col>26</xdr:col>
      <xdr:colOff>50800</xdr:colOff>
      <xdr:row>37</xdr:row>
      <xdr:rowOff>169672</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4305300" y="7287399"/>
          <a:ext cx="698500" cy="6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80956</xdr:rowOff>
    </xdr:from>
    <xdr:to>
      <xdr:col>22</xdr:col>
      <xdr:colOff>114300</xdr:colOff>
      <xdr:row>37</xdr:row>
      <xdr:rowOff>162699</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3606800" y="7205656"/>
          <a:ext cx="698500" cy="81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70936</xdr:rowOff>
    </xdr:from>
    <xdr:to>
      <xdr:col>18</xdr:col>
      <xdr:colOff>177800</xdr:colOff>
      <xdr:row>37</xdr:row>
      <xdr:rowOff>80956</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2908300" y="7195636"/>
          <a:ext cx="698500" cy="10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128740</xdr:rowOff>
    </xdr:from>
    <xdr:to>
      <xdr:col>29</xdr:col>
      <xdr:colOff>177800</xdr:colOff>
      <xdr:row>37</xdr:row>
      <xdr:rowOff>230340</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7253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37317</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716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118872</xdr:rowOff>
    </xdr:from>
    <xdr:to>
      <xdr:col>26</xdr:col>
      <xdr:colOff>101600</xdr:colOff>
      <xdr:row>37</xdr:row>
      <xdr:rowOff>220472</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7243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205249</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73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111899</xdr:rowOff>
    </xdr:from>
    <xdr:to>
      <xdr:col>22</xdr:col>
      <xdr:colOff>165100</xdr:colOff>
      <xdr:row>37</xdr:row>
      <xdr:rowOff>213499</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7236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198276</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7322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30156</xdr:rowOff>
    </xdr:from>
    <xdr:to>
      <xdr:col>19</xdr:col>
      <xdr:colOff>38100</xdr:colOff>
      <xdr:row>37</xdr:row>
      <xdr:rowOff>131756</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7154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116533</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724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20136</xdr:rowOff>
    </xdr:from>
    <xdr:to>
      <xdr:col>15</xdr:col>
      <xdr:colOff>101600</xdr:colOff>
      <xdr:row>37</xdr:row>
      <xdr:rowOff>121736</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7144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106513</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72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17,317
17,178
14.38
8,735,783
8,277,863
455,928
4,096,512
3,220,722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135944</xdr:rowOff>
    </xdr:from>
    <xdr:to>
      <xdr:col>24</xdr:col>
      <xdr:colOff>63500</xdr:colOff>
      <xdr:row>37</xdr:row>
      <xdr:rowOff>940</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136694"/>
          <a:ext cx="838200" cy="20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105196</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76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940</xdr:rowOff>
    </xdr:from>
    <xdr:to>
      <xdr:col>19</xdr:col>
      <xdr:colOff>177800</xdr:colOff>
      <xdr:row>37</xdr:row>
      <xdr:rowOff>19881</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344590"/>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1173</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58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2883</xdr:rowOff>
    </xdr:from>
    <xdr:to>
      <xdr:col>15</xdr:col>
      <xdr:colOff>50800</xdr:colOff>
      <xdr:row>37</xdr:row>
      <xdr:rowOff>19881</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346533"/>
          <a:ext cx="889000" cy="1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18954</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163785</xdr:rowOff>
    </xdr:from>
    <xdr:to>
      <xdr:col>10</xdr:col>
      <xdr:colOff>114300</xdr:colOff>
      <xdr:row>37</xdr:row>
      <xdr:rowOff>2883</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6335985"/>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29225</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34581</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85144</xdr:rowOff>
    </xdr:from>
    <xdr:to>
      <xdr:col>24</xdr:col>
      <xdr:colOff>114300</xdr:colOff>
      <xdr:row>36</xdr:row>
      <xdr:rowOff>15294</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08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63571</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06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121590</xdr:rowOff>
    </xdr:from>
    <xdr:to>
      <xdr:col>20</xdr:col>
      <xdr:colOff>38100</xdr:colOff>
      <xdr:row>37</xdr:row>
      <xdr:rowOff>51740</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2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42867</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38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140531</xdr:rowOff>
    </xdr:from>
    <xdr:to>
      <xdr:col>15</xdr:col>
      <xdr:colOff>101600</xdr:colOff>
      <xdr:row>37</xdr:row>
      <xdr:rowOff>70681</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31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61808</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40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123533</xdr:rowOff>
    </xdr:from>
    <xdr:to>
      <xdr:col>10</xdr:col>
      <xdr:colOff>165100</xdr:colOff>
      <xdr:row>37</xdr:row>
      <xdr:rowOff>53683</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29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44810</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3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112985</xdr:rowOff>
    </xdr:from>
    <xdr:to>
      <xdr:col>6</xdr:col>
      <xdr:colOff>38100</xdr:colOff>
      <xdr:row>37</xdr:row>
      <xdr:rowOff>43135</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34262</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37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xmlns=""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a:extLst>
            <a:ext uri="{FF2B5EF4-FFF2-40B4-BE49-F238E27FC236}">
              <a16:creationId xmlns:a16="http://schemas.microsoft.com/office/drawing/2014/main" xmlns="" id="{00000000-0008-0000-0600-000077000000}"/>
            </a:ext>
          </a:extLst>
        </xdr:cNvPr>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a:extLst>
            <a:ext uri="{FF2B5EF4-FFF2-40B4-BE49-F238E27FC236}">
              <a16:creationId xmlns:a16="http://schemas.microsoft.com/office/drawing/2014/main" xmlns="" id="{00000000-0008-0000-0600-000079000000}"/>
            </a:ext>
          </a:extLst>
        </xdr:cNvPr>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46105</xdr:rowOff>
    </xdr:from>
    <xdr:to>
      <xdr:col>24</xdr:col>
      <xdr:colOff>63500</xdr:colOff>
      <xdr:row>58</xdr:row>
      <xdr:rowOff>65242</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3797300" y="9990205"/>
          <a:ext cx="838200" cy="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43883</xdr:rowOff>
    </xdr:from>
    <xdr:ext cx="534377" cy="259045"/>
    <xdr:sp macro="" textlink="">
      <xdr:nvSpPr>
        <xdr:cNvPr id="124" name="物件費平均値テキスト">
          <a:extLst>
            <a:ext uri="{FF2B5EF4-FFF2-40B4-BE49-F238E27FC236}">
              <a16:creationId xmlns:a16="http://schemas.microsoft.com/office/drawing/2014/main" xmlns="" id="{00000000-0008-0000-0600-00007C000000}"/>
            </a:ext>
          </a:extLst>
        </xdr:cNvPr>
        <xdr:cNvSpPr txBox="1"/>
      </xdr:nvSpPr>
      <xdr:spPr>
        <a:xfrm>
          <a:off x="4686300" y="930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18771</xdr:rowOff>
    </xdr:from>
    <xdr:to>
      <xdr:col>19</xdr:col>
      <xdr:colOff>177800</xdr:colOff>
      <xdr:row>58</xdr:row>
      <xdr:rowOff>65242</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a:off x="2908300" y="9962871"/>
          <a:ext cx="889000" cy="4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16505</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530111" y="92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18771</xdr:rowOff>
    </xdr:from>
    <xdr:to>
      <xdr:col>15</xdr:col>
      <xdr:colOff>50800</xdr:colOff>
      <xdr:row>58</xdr:row>
      <xdr:rowOff>91205</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2019300" y="9962871"/>
          <a:ext cx="889000" cy="7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81407</xdr:rowOff>
    </xdr:from>
    <xdr:to>
      <xdr:col>10</xdr:col>
      <xdr:colOff>114300</xdr:colOff>
      <xdr:row>58</xdr:row>
      <xdr:rowOff>91205</xdr:rowOff>
    </xdr:to>
    <xdr:cxnSp macro="">
      <xdr:nvCxnSpPr>
        <xdr:cNvPr id="132" name="直線コネクタ 131">
          <a:extLst>
            <a:ext uri="{FF2B5EF4-FFF2-40B4-BE49-F238E27FC236}">
              <a16:creationId xmlns:a16="http://schemas.microsoft.com/office/drawing/2014/main" xmlns="" id="{00000000-0008-0000-0600-000084000000}"/>
            </a:ext>
          </a:extLst>
        </xdr:cNvPr>
        <xdr:cNvCxnSpPr/>
      </xdr:nvCxnSpPr>
      <xdr:spPr>
        <a:xfrm>
          <a:off x="1130300" y="1002550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104826</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752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a:extLst>
            <a:ext uri="{FF2B5EF4-FFF2-40B4-BE49-F238E27FC236}">
              <a16:creationId xmlns:a16="http://schemas.microsoft.com/office/drawing/2014/main" xmlns="" id="{00000000-0008-0000-0600-000087000000}"/>
            </a:ext>
          </a:extLst>
        </xdr:cNvPr>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79942</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863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166755</xdr:rowOff>
    </xdr:from>
    <xdr:to>
      <xdr:col>24</xdr:col>
      <xdr:colOff>114300</xdr:colOff>
      <xdr:row>58</xdr:row>
      <xdr:rowOff>96905</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4584700" y="993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81682</xdr:rowOff>
    </xdr:from>
    <xdr:ext cx="534377" cy="259045"/>
    <xdr:sp macro="" textlink="">
      <xdr:nvSpPr>
        <xdr:cNvPr id="143" name="物件費該当値テキスト">
          <a:extLst>
            <a:ext uri="{FF2B5EF4-FFF2-40B4-BE49-F238E27FC236}">
              <a16:creationId xmlns:a16="http://schemas.microsoft.com/office/drawing/2014/main" xmlns="" id="{00000000-0008-0000-0600-00008F000000}"/>
            </a:ext>
          </a:extLst>
        </xdr:cNvPr>
        <xdr:cNvSpPr txBox="1"/>
      </xdr:nvSpPr>
      <xdr:spPr>
        <a:xfrm>
          <a:off x="4686300" y="985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14442</xdr:rowOff>
    </xdr:from>
    <xdr:to>
      <xdr:col>20</xdr:col>
      <xdr:colOff>38100</xdr:colOff>
      <xdr:row>58</xdr:row>
      <xdr:rowOff>116042</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3746500" y="995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107169</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3530111" y="1005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139421</xdr:rowOff>
    </xdr:from>
    <xdr:to>
      <xdr:col>15</xdr:col>
      <xdr:colOff>101600</xdr:colOff>
      <xdr:row>58</xdr:row>
      <xdr:rowOff>69571</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2857500" y="99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60698</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2641111" y="100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40405</xdr:rowOff>
    </xdr:from>
    <xdr:to>
      <xdr:col>10</xdr:col>
      <xdr:colOff>165100</xdr:colOff>
      <xdr:row>58</xdr:row>
      <xdr:rowOff>142005</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968500" y="998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133132</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1752111" y="1007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30607</xdr:rowOff>
    </xdr:from>
    <xdr:to>
      <xdr:col>6</xdr:col>
      <xdr:colOff>38100</xdr:colOff>
      <xdr:row>58</xdr:row>
      <xdr:rowOff>132207</xdr:rowOff>
    </xdr:to>
    <xdr:sp macro="" textlink="">
      <xdr:nvSpPr>
        <xdr:cNvPr id="150" name="楕円 149">
          <a:extLst>
            <a:ext uri="{FF2B5EF4-FFF2-40B4-BE49-F238E27FC236}">
              <a16:creationId xmlns:a16="http://schemas.microsoft.com/office/drawing/2014/main" xmlns="" id="{00000000-0008-0000-0600-000096000000}"/>
            </a:ext>
          </a:extLst>
        </xdr:cNvPr>
        <xdr:cNvSpPr/>
      </xdr:nvSpPr>
      <xdr:spPr>
        <a:xfrm>
          <a:off x="1079500" y="99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123334</xdr:rowOff>
    </xdr:from>
    <xdr:ext cx="534377" cy="259045"/>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863111" y="1006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xmlns=""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a:extLst>
            <a:ext uri="{FF2B5EF4-FFF2-40B4-BE49-F238E27FC236}">
              <a16:creationId xmlns:a16="http://schemas.microsoft.com/office/drawing/2014/main" xmlns="" id="{00000000-0008-0000-0600-0000AE000000}"/>
            </a:ext>
          </a:extLst>
        </xdr:cNvPr>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a:extLst>
            <a:ext uri="{FF2B5EF4-FFF2-40B4-BE49-F238E27FC236}">
              <a16:creationId xmlns:a16="http://schemas.microsoft.com/office/drawing/2014/main" xmlns="" id="{00000000-0008-0000-0600-0000B0000000}"/>
            </a:ext>
          </a:extLst>
        </xdr:cNvPr>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87854</xdr:rowOff>
    </xdr:from>
    <xdr:to>
      <xdr:col>24</xdr:col>
      <xdr:colOff>63500</xdr:colOff>
      <xdr:row>78</xdr:row>
      <xdr:rowOff>96882</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3797300" y="13460954"/>
          <a:ext cx="838200" cy="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a:extLst>
            <a:ext uri="{FF2B5EF4-FFF2-40B4-BE49-F238E27FC236}">
              <a16:creationId xmlns:a16="http://schemas.microsoft.com/office/drawing/2014/main" xmlns="" id="{00000000-0008-0000-0600-0000B3000000}"/>
            </a:ext>
          </a:extLst>
        </xdr:cNvPr>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95672</xdr:rowOff>
    </xdr:from>
    <xdr:to>
      <xdr:col>19</xdr:col>
      <xdr:colOff>177800</xdr:colOff>
      <xdr:row>78</xdr:row>
      <xdr:rowOff>96882</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2908300" y="13468772"/>
          <a:ext cx="889000" cy="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59855</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3562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95078</xdr:rowOff>
    </xdr:from>
    <xdr:to>
      <xdr:col>15</xdr:col>
      <xdr:colOff>50800</xdr:colOff>
      <xdr:row>78</xdr:row>
      <xdr:rowOff>95672</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a:off x="2019300" y="13468178"/>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66232</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673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77293</xdr:rowOff>
    </xdr:from>
    <xdr:to>
      <xdr:col>10</xdr:col>
      <xdr:colOff>114300</xdr:colOff>
      <xdr:row>78</xdr:row>
      <xdr:rowOff>95078</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a:off x="1130300" y="13450393"/>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37054</xdr:rowOff>
    </xdr:from>
    <xdr:to>
      <xdr:col>24</xdr:col>
      <xdr:colOff>114300</xdr:colOff>
      <xdr:row>78</xdr:row>
      <xdr:rowOff>138654</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4584700" y="1341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123431</xdr:rowOff>
    </xdr:from>
    <xdr:ext cx="469744" cy="259045"/>
    <xdr:sp macro="" textlink="">
      <xdr:nvSpPr>
        <xdr:cNvPr id="198" name="維持補修費該当値テキスト">
          <a:extLst>
            <a:ext uri="{FF2B5EF4-FFF2-40B4-BE49-F238E27FC236}">
              <a16:creationId xmlns:a16="http://schemas.microsoft.com/office/drawing/2014/main" xmlns="" id="{00000000-0008-0000-0600-0000C6000000}"/>
            </a:ext>
          </a:extLst>
        </xdr:cNvPr>
        <xdr:cNvSpPr txBox="1"/>
      </xdr:nvSpPr>
      <xdr:spPr>
        <a:xfrm>
          <a:off x="4686300" y="1332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46082</xdr:rowOff>
    </xdr:from>
    <xdr:to>
      <xdr:col>20</xdr:col>
      <xdr:colOff>38100</xdr:colOff>
      <xdr:row>78</xdr:row>
      <xdr:rowOff>147682</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3746500" y="134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138809</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3562428" y="1351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44872</xdr:rowOff>
    </xdr:from>
    <xdr:to>
      <xdr:col>15</xdr:col>
      <xdr:colOff>101600</xdr:colOff>
      <xdr:row>78</xdr:row>
      <xdr:rowOff>146472</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2857500" y="134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137599</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2673428" y="135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44278</xdr:rowOff>
    </xdr:from>
    <xdr:to>
      <xdr:col>10</xdr:col>
      <xdr:colOff>165100</xdr:colOff>
      <xdr:row>78</xdr:row>
      <xdr:rowOff>145878</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968500" y="134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137005</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1784428" y="1351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26493</xdr:rowOff>
    </xdr:from>
    <xdr:to>
      <xdr:col>6</xdr:col>
      <xdr:colOff>38100</xdr:colOff>
      <xdr:row>78</xdr:row>
      <xdr:rowOff>128093</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079500" y="133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119220</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895428" y="1349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xmlns=""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xmlns=""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a:extLst>
            <a:ext uri="{FF2B5EF4-FFF2-40B4-BE49-F238E27FC236}">
              <a16:creationId xmlns:a16="http://schemas.microsoft.com/office/drawing/2014/main" xmlns="" id="{00000000-0008-0000-0600-0000EC000000}"/>
            </a:ext>
          </a:extLst>
        </xdr:cNvPr>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a:extLst>
            <a:ext uri="{FF2B5EF4-FFF2-40B4-BE49-F238E27FC236}">
              <a16:creationId xmlns:a16="http://schemas.microsoft.com/office/drawing/2014/main" xmlns="" id="{00000000-0008-0000-0600-0000EE000000}"/>
            </a:ext>
          </a:extLst>
        </xdr:cNvPr>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167218</xdr:rowOff>
    </xdr:from>
    <xdr:to>
      <xdr:col>24</xdr:col>
      <xdr:colOff>63500</xdr:colOff>
      <xdr:row>97</xdr:row>
      <xdr:rowOff>19714</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3797300" y="16626418"/>
          <a:ext cx="8382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53512</xdr:rowOff>
    </xdr:from>
    <xdr:ext cx="534377" cy="259045"/>
    <xdr:sp macro="" textlink="">
      <xdr:nvSpPr>
        <xdr:cNvPr id="241" name="扶助費平均値テキスト">
          <a:extLst>
            <a:ext uri="{FF2B5EF4-FFF2-40B4-BE49-F238E27FC236}">
              <a16:creationId xmlns:a16="http://schemas.microsoft.com/office/drawing/2014/main" xmlns="" id="{00000000-0008-0000-0600-0000F1000000}"/>
            </a:ext>
          </a:extLst>
        </xdr:cNvPr>
        <xdr:cNvSpPr txBox="1"/>
      </xdr:nvSpPr>
      <xdr:spPr>
        <a:xfrm>
          <a:off x="4686300" y="1616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19714</xdr:rowOff>
    </xdr:from>
    <xdr:to>
      <xdr:col>19</xdr:col>
      <xdr:colOff>177800</xdr:colOff>
      <xdr:row>97</xdr:row>
      <xdr:rowOff>58590</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2908300" y="16650364"/>
          <a:ext cx="8890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145133</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3530111" y="1608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51646</xdr:rowOff>
    </xdr:from>
    <xdr:to>
      <xdr:col>15</xdr:col>
      <xdr:colOff>50800</xdr:colOff>
      <xdr:row>97</xdr:row>
      <xdr:rowOff>58590</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a:off x="2019300" y="16682296"/>
          <a:ext cx="889000" cy="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11730</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641111" y="161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51646</xdr:rowOff>
    </xdr:from>
    <xdr:to>
      <xdr:col>10</xdr:col>
      <xdr:colOff>114300</xdr:colOff>
      <xdr:row>97</xdr:row>
      <xdr:rowOff>56862</xdr:rowOff>
    </xdr:to>
    <xdr:cxnSp macro="">
      <xdr:nvCxnSpPr>
        <xdr:cNvPr id="249" name="直線コネクタ 248">
          <a:extLst>
            <a:ext uri="{FF2B5EF4-FFF2-40B4-BE49-F238E27FC236}">
              <a16:creationId xmlns:a16="http://schemas.microsoft.com/office/drawing/2014/main" xmlns="" id="{00000000-0008-0000-0600-0000F9000000}"/>
            </a:ext>
          </a:extLst>
        </xdr:cNvPr>
        <xdr:cNvCxnSpPr/>
      </xdr:nvCxnSpPr>
      <xdr:spPr>
        <a:xfrm flipV="1">
          <a:off x="1130300" y="16682296"/>
          <a:ext cx="889000" cy="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a:extLst>
            <a:ext uri="{FF2B5EF4-FFF2-40B4-BE49-F238E27FC236}">
              <a16:creationId xmlns:a16="http://schemas.microsoft.com/office/drawing/2014/main" xmlns="" id="{00000000-0008-0000-0600-0000FA000000}"/>
            </a:ext>
          </a:extLst>
        </xdr:cNvPr>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21375</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752111" y="1613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a:extLst>
            <a:ext uri="{FF2B5EF4-FFF2-40B4-BE49-F238E27FC236}">
              <a16:creationId xmlns:a16="http://schemas.microsoft.com/office/drawing/2014/main" xmlns="" id="{00000000-0008-0000-0600-0000FC000000}"/>
            </a:ext>
          </a:extLst>
        </xdr:cNvPr>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42006</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863111" y="161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116418</xdr:rowOff>
    </xdr:from>
    <xdr:to>
      <xdr:col>24</xdr:col>
      <xdr:colOff>114300</xdr:colOff>
      <xdr:row>97</xdr:row>
      <xdr:rowOff>46568</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4584700" y="1657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94845</xdr:rowOff>
    </xdr:from>
    <xdr:ext cx="534377" cy="259045"/>
    <xdr:sp macro="" textlink="">
      <xdr:nvSpPr>
        <xdr:cNvPr id="260" name="扶助費該当値テキスト">
          <a:extLst>
            <a:ext uri="{FF2B5EF4-FFF2-40B4-BE49-F238E27FC236}">
              <a16:creationId xmlns:a16="http://schemas.microsoft.com/office/drawing/2014/main" xmlns="" id="{00000000-0008-0000-0600-000004010000}"/>
            </a:ext>
          </a:extLst>
        </xdr:cNvPr>
        <xdr:cNvSpPr txBox="1"/>
      </xdr:nvSpPr>
      <xdr:spPr>
        <a:xfrm>
          <a:off x="4686300" y="165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140364</xdr:rowOff>
    </xdr:from>
    <xdr:to>
      <xdr:col>20</xdr:col>
      <xdr:colOff>38100</xdr:colOff>
      <xdr:row>97</xdr:row>
      <xdr:rowOff>70514</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3746500" y="165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61641</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3530111" y="1669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7790</xdr:rowOff>
    </xdr:from>
    <xdr:to>
      <xdr:col>15</xdr:col>
      <xdr:colOff>101600</xdr:colOff>
      <xdr:row>97</xdr:row>
      <xdr:rowOff>109390</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2857500" y="1663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100517</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2641111" y="1673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846</xdr:rowOff>
    </xdr:from>
    <xdr:to>
      <xdr:col>10</xdr:col>
      <xdr:colOff>165100</xdr:colOff>
      <xdr:row>97</xdr:row>
      <xdr:rowOff>102446</xdr:rowOff>
    </xdr:to>
    <xdr:sp macro="" textlink="">
      <xdr:nvSpPr>
        <xdr:cNvPr id="265" name="楕円 264">
          <a:extLst>
            <a:ext uri="{FF2B5EF4-FFF2-40B4-BE49-F238E27FC236}">
              <a16:creationId xmlns:a16="http://schemas.microsoft.com/office/drawing/2014/main" xmlns="" id="{00000000-0008-0000-0600-000009010000}"/>
            </a:ext>
          </a:extLst>
        </xdr:cNvPr>
        <xdr:cNvSpPr/>
      </xdr:nvSpPr>
      <xdr:spPr>
        <a:xfrm>
          <a:off x="1968500" y="166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93573</xdr:rowOff>
    </xdr:from>
    <xdr:ext cx="534377"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1752111" y="167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6062</xdr:rowOff>
    </xdr:from>
    <xdr:to>
      <xdr:col>6</xdr:col>
      <xdr:colOff>38100</xdr:colOff>
      <xdr:row>97</xdr:row>
      <xdr:rowOff>107662</xdr:rowOff>
    </xdr:to>
    <xdr:sp macro="" textlink="">
      <xdr:nvSpPr>
        <xdr:cNvPr id="267" name="楕円 266">
          <a:extLst>
            <a:ext uri="{FF2B5EF4-FFF2-40B4-BE49-F238E27FC236}">
              <a16:creationId xmlns:a16="http://schemas.microsoft.com/office/drawing/2014/main" xmlns="" id="{00000000-0008-0000-0600-00000B010000}"/>
            </a:ext>
          </a:extLst>
        </xdr:cNvPr>
        <xdr:cNvSpPr/>
      </xdr:nvSpPr>
      <xdr:spPr>
        <a:xfrm>
          <a:off x="1079500" y="1663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98789</xdr:rowOff>
    </xdr:from>
    <xdr:ext cx="534377" cy="259045"/>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863111" y="167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xmlns=""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xmlns=""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xmlns=""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a:extLst>
            <a:ext uri="{FF2B5EF4-FFF2-40B4-BE49-F238E27FC236}">
              <a16:creationId xmlns:a16="http://schemas.microsoft.com/office/drawing/2014/main" xmlns="" id="{00000000-0008-0000-0600-000023010000}"/>
            </a:ext>
          </a:extLst>
        </xdr:cNvPr>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a:extLst>
            <a:ext uri="{FF2B5EF4-FFF2-40B4-BE49-F238E27FC236}">
              <a16:creationId xmlns:a16="http://schemas.microsoft.com/office/drawing/2014/main" xmlns="" id="{00000000-0008-0000-0600-000025010000}"/>
            </a:ext>
          </a:extLst>
        </xdr:cNvPr>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47103</xdr:rowOff>
    </xdr:from>
    <xdr:to>
      <xdr:col>55</xdr:col>
      <xdr:colOff>0</xdr:colOff>
      <xdr:row>37</xdr:row>
      <xdr:rowOff>129509</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9639300" y="5876403"/>
          <a:ext cx="838200" cy="59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6" name="補助費等平均値テキスト">
          <a:extLst>
            <a:ext uri="{FF2B5EF4-FFF2-40B4-BE49-F238E27FC236}">
              <a16:creationId xmlns:a16="http://schemas.microsoft.com/office/drawing/2014/main" xmlns="" id="{00000000-0008-0000-0600-000028010000}"/>
            </a:ext>
          </a:extLst>
        </xdr:cNvPr>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129509</xdr:rowOff>
    </xdr:from>
    <xdr:to>
      <xdr:col>50</xdr:col>
      <xdr:colOff>114300</xdr:colOff>
      <xdr:row>37</xdr:row>
      <xdr:rowOff>136088</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8750300" y="6473159"/>
          <a:ext cx="889000" cy="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122368</xdr:rowOff>
    </xdr:from>
    <xdr:to>
      <xdr:col>45</xdr:col>
      <xdr:colOff>177800</xdr:colOff>
      <xdr:row>37</xdr:row>
      <xdr:rowOff>136088</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a:off x="7861300" y="6466018"/>
          <a:ext cx="889000" cy="1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59516</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8483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122368</xdr:rowOff>
    </xdr:from>
    <xdr:to>
      <xdr:col>41</xdr:col>
      <xdr:colOff>50800</xdr:colOff>
      <xdr:row>37</xdr:row>
      <xdr:rowOff>135238</xdr:rowOff>
    </xdr:to>
    <xdr:cxnSp macro="">
      <xdr:nvCxnSpPr>
        <xdr:cNvPr id="304" name="直線コネクタ 303">
          <a:extLst>
            <a:ext uri="{FF2B5EF4-FFF2-40B4-BE49-F238E27FC236}">
              <a16:creationId xmlns:a16="http://schemas.microsoft.com/office/drawing/2014/main" xmlns="" id="{00000000-0008-0000-0600-000030010000}"/>
            </a:ext>
          </a:extLst>
        </xdr:cNvPr>
        <xdr:cNvCxnSpPr/>
      </xdr:nvCxnSpPr>
      <xdr:spPr>
        <a:xfrm flipV="1">
          <a:off x="6972300" y="6466018"/>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87972</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594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a:extLst>
            <a:ext uri="{FF2B5EF4-FFF2-40B4-BE49-F238E27FC236}">
              <a16:creationId xmlns:a16="http://schemas.microsoft.com/office/drawing/2014/main" xmlns="" id="{00000000-0008-0000-0600-000033010000}"/>
            </a:ext>
          </a:extLst>
        </xdr:cNvPr>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90185</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05111" y="60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167753</xdr:rowOff>
    </xdr:from>
    <xdr:to>
      <xdr:col>55</xdr:col>
      <xdr:colOff>50800</xdr:colOff>
      <xdr:row>34</xdr:row>
      <xdr:rowOff>97903</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10426700" y="58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146180</xdr:rowOff>
    </xdr:from>
    <xdr:ext cx="599010" cy="259045"/>
    <xdr:sp macro="" textlink="">
      <xdr:nvSpPr>
        <xdr:cNvPr id="315" name="補助費等該当値テキスト">
          <a:extLst>
            <a:ext uri="{FF2B5EF4-FFF2-40B4-BE49-F238E27FC236}">
              <a16:creationId xmlns:a16="http://schemas.microsoft.com/office/drawing/2014/main" xmlns="" id="{00000000-0008-0000-0600-00003B010000}"/>
            </a:ext>
          </a:extLst>
        </xdr:cNvPr>
        <xdr:cNvSpPr txBox="1"/>
      </xdr:nvSpPr>
      <xdr:spPr>
        <a:xfrm>
          <a:off x="10528300" y="580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78709</xdr:rowOff>
    </xdr:from>
    <xdr:to>
      <xdr:col>50</xdr:col>
      <xdr:colOff>165100</xdr:colOff>
      <xdr:row>38</xdr:row>
      <xdr:rowOff>8859</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9588500" y="642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171436</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9372111" y="65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85288</xdr:rowOff>
    </xdr:from>
    <xdr:to>
      <xdr:col>46</xdr:col>
      <xdr:colOff>38100</xdr:colOff>
      <xdr:row>38</xdr:row>
      <xdr:rowOff>15438</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8699500" y="642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6565</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8483111" y="652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71568</xdr:rowOff>
    </xdr:from>
    <xdr:to>
      <xdr:col>41</xdr:col>
      <xdr:colOff>101600</xdr:colOff>
      <xdr:row>38</xdr:row>
      <xdr:rowOff>1718</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7810500" y="641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164295</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7594111" y="65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84438</xdr:rowOff>
    </xdr:from>
    <xdr:to>
      <xdr:col>36</xdr:col>
      <xdr:colOff>165100</xdr:colOff>
      <xdr:row>38</xdr:row>
      <xdr:rowOff>14588</xdr:rowOff>
    </xdr:to>
    <xdr:sp macro="" textlink="">
      <xdr:nvSpPr>
        <xdr:cNvPr id="322" name="楕円 321">
          <a:extLst>
            <a:ext uri="{FF2B5EF4-FFF2-40B4-BE49-F238E27FC236}">
              <a16:creationId xmlns:a16="http://schemas.microsoft.com/office/drawing/2014/main" xmlns="" id="{00000000-0008-0000-0600-000042010000}"/>
            </a:ext>
          </a:extLst>
        </xdr:cNvPr>
        <xdr:cNvSpPr/>
      </xdr:nvSpPr>
      <xdr:spPr>
        <a:xfrm>
          <a:off x="6921500" y="642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5714</xdr:rowOff>
    </xdr:from>
    <xdr:ext cx="534377"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705111" y="652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xmlns=""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a:extLst>
            <a:ext uri="{FF2B5EF4-FFF2-40B4-BE49-F238E27FC236}">
              <a16:creationId xmlns:a16="http://schemas.microsoft.com/office/drawing/2014/main" xmlns="" id="{00000000-0008-0000-0600-00005A010000}"/>
            </a:ext>
          </a:extLst>
        </xdr:cNvPr>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a:extLst>
            <a:ext uri="{FF2B5EF4-FFF2-40B4-BE49-F238E27FC236}">
              <a16:creationId xmlns:a16="http://schemas.microsoft.com/office/drawing/2014/main" xmlns="" id="{00000000-0008-0000-0600-00005C010000}"/>
            </a:ext>
          </a:extLst>
        </xdr:cNvPr>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127735</xdr:rowOff>
    </xdr:from>
    <xdr:to>
      <xdr:col>55</xdr:col>
      <xdr:colOff>0</xdr:colOff>
      <xdr:row>57</xdr:row>
      <xdr:rowOff>46902</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9639300" y="9728935"/>
          <a:ext cx="838200" cy="9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51" name="普通建設事業費平均値テキスト">
          <a:extLst>
            <a:ext uri="{FF2B5EF4-FFF2-40B4-BE49-F238E27FC236}">
              <a16:creationId xmlns:a16="http://schemas.microsoft.com/office/drawing/2014/main" xmlns="" id="{00000000-0008-0000-0600-00005F010000}"/>
            </a:ext>
          </a:extLst>
        </xdr:cNvPr>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46902</xdr:rowOff>
    </xdr:from>
    <xdr:to>
      <xdr:col>50</xdr:col>
      <xdr:colOff>114300</xdr:colOff>
      <xdr:row>57</xdr:row>
      <xdr:rowOff>91269</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8750300" y="9819552"/>
          <a:ext cx="889000" cy="4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150041</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9372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91269</xdr:rowOff>
    </xdr:from>
    <xdr:to>
      <xdr:col>45</xdr:col>
      <xdr:colOff>177800</xdr:colOff>
      <xdr:row>57</xdr:row>
      <xdr:rowOff>122669</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7861300" y="9863919"/>
          <a:ext cx="889000" cy="3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42549</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8483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122669</xdr:rowOff>
    </xdr:from>
    <xdr:to>
      <xdr:col>41</xdr:col>
      <xdr:colOff>50800</xdr:colOff>
      <xdr:row>58</xdr:row>
      <xdr:rowOff>537</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flipV="1">
          <a:off x="6972300" y="9895319"/>
          <a:ext cx="889000" cy="4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70585</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7594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a:extLst>
            <a:ext uri="{FF2B5EF4-FFF2-40B4-BE49-F238E27FC236}">
              <a16:creationId xmlns:a16="http://schemas.microsoft.com/office/drawing/2014/main" xmlns="" id="{00000000-0008-0000-0600-00006A010000}"/>
            </a:ext>
          </a:extLst>
        </xdr:cNvPr>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70814</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05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76935</xdr:rowOff>
    </xdr:from>
    <xdr:to>
      <xdr:col>55</xdr:col>
      <xdr:colOff>50800</xdr:colOff>
      <xdr:row>57</xdr:row>
      <xdr:rowOff>7085</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10426700" y="96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55362</xdr:rowOff>
    </xdr:from>
    <xdr:ext cx="534377" cy="259045"/>
    <xdr:sp macro="" textlink="">
      <xdr:nvSpPr>
        <xdr:cNvPr id="370" name="普通建設事業費該当値テキスト">
          <a:extLst>
            <a:ext uri="{FF2B5EF4-FFF2-40B4-BE49-F238E27FC236}">
              <a16:creationId xmlns:a16="http://schemas.microsoft.com/office/drawing/2014/main" xmlns="" id="{00000000-0008-0000-0600-000072010000}"/>
            </a:ext>
          </a:extLst>
        </xdr:cNvPr>
        <xdr:cNvSpPr txBox="1"/>
      </xdr:nvSpPr>
      <xdr:spPr>
        <a:xfrm>
          <a:off x="10528300" y="96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167552</xdr:rowOff>
    </xdr:from>
    <xdr:to>
      <xdr:col>50</xdr:col>
      <xdr:colOff>165100</xdr:colOff>
      <xdr:row>57</xdr:row>
      <xdr:rowOff>97702</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9588500" y="976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88829</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9372111" y="986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40469</xdr:rowOff>
    </xdr:from>
    <xdr:to>
      <xdr:col>46</xdr:col>
      <xdr:colOff>38100</xdr:colOff>
      <xdr:row>57</xdr:row>
      <xdr:rowOff>142069</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8699500" y="98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133196</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8483111" y="99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71869</xdr:rowOff>
    </xdr:from>
    <xdr:to>
      <xdr:col>41</xdr:col>
      <xdr:colOff>101600</xdr:colOff>
      <xdr:row>58</xdr:row>
      <xdr:rowOff>2019</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7810500" y="984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164596</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7594111" y="99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121187</xdr:rowOff>
    </xdr:from>
    <xdr:to>
      <xdr:col>36</xdr:col>
      <xdr:colOff>165100</xdr:colOff>
      <xdr:row>58</xdr:row>
      <xdr:rowOff>51337</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6921500" y="989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42464</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6705111" y="998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xmlns=""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xmlns=""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a:extLst>
            <a:ext uri="{FF2B5EF4-FFF2-40B4-BE49-F238E27FC236}">
              <a16:creationId xmlns:a16="http://schemas.microsoft.com/office/drawing/2014/main" xmlns="" id="{00000000-0008-0000-0600-000095010000}"/>
            </a:ext>
          </a:extLst>
        </xdr:cNvPr>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139967</xdr:rowOff>
    </xdr:from>
    <xdr:to>
      <xdr:col>55</xdr:col>
      <xdr:colOff>0</xdr:colOff>
      <xdr:row>79</xdr:row>
      <xdr:rowOff>34506</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9639300" y="13513067"/>
          <a:ext cx="838200" cy="6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8" name="普通建設事業費 （ うち新規整備　）平均値テキスト">
          <a:extLst>
            <a:ext uri="{FF2B5EF4-FFF2-40B4-BE49-F238E27FC236}">
              <a16:creationId xmlns:a16="http://schemas.microsoft.com/office/drawing/2014/main" xmlns="" id="{00000000-0008-0000-0600-000098010000}"/>
            </a:ext>
          </a:extLst>
        </xdr:cNvPr>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26246</xdr:rowOff>
    </xdr:from>
    <xdr:to>
      <xdr:col>50</xdr:col>
      <xdr:colOff>114300</xdr:colOff>
      <xdr:row>79</xdr:row>
      <xdr:rowOff>34506</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8750300" y="13570796"/>
          <a:ext cx="889000" cy="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1198</xdr:rowOff>
    </xdr:from>
    <xdr:to>
      <xdr:col>45</xdr:col>
      <xdr:colOff>177800</xdr:colOff>
      <xdr:row>79</xdr:row>
      <xdr:rowOff>26246</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7861300" y="13545748"/>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118879</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8483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69627</xdr:rowOff>
    </xdr:from>
    <xdr:to>
      <xdr:col>41</xdr:col>
      <xdr:colOff>50800</xdr:colOff>
      <xdr:row>79</xdr:row>
      <xdr:rowOff>1198</xdr:rowOff>
    </xdr:to>
    <xdr:cxnSp macro="">
      <xdr:nvCxnSpPr>
        <xdr:cNvPr id="416" name="直線コネクタ 415">
          <a:extLst>
            <a:ext uri="{FF2B5EF4-FFF2-40B4-BE49-F238E27FC236}">
              <a16:creationId xmlns:a16="http://schemas.microsoft.com/office/drawing/2014/main" xmlns="" id="{00000000-0008-0000-0600-0000A0010000}"/>
            </a:ext>
          </a:extLst>
        </xdr:cNvPr>
        <xdr:cNvCxnSpPr/>
      </xdr:nvCxnSpPr>
      <xdr:spPr>
        <a:xfrm>
          <a:off x="6972300" y="13442727"/>
          <a:ext cx="889000" cy="10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133418</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594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a:extLst>
            <a:ext uri="{FF2B5EF4-FFF2-40B4-BE49-F238E27FC236}">
              <a16:creationId xmlns:a16="http://schemas.microsoft.com/office/drawing/2014/main" xmlns="" id="{00000000-0008-0000-0600-0000A3010000}"/>
            </a:ext>
          </a:extLst>
        </xdr:cNvPr>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114619</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05111" y="131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89167</xdr:rowOff>
    </xdr:from>
    <xdr:to>
      <xdr:col>55</xdr:col>
      <xdr:colOff>50800</xdr:colOff>
      <xdr:row>79</xdr:row>
      <xdr:rowOff>19317</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10426700" y="1346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4094</xdr:rowOff>
    </xdr:from>
    <xdr:ext cx="469744" cy="259045"/>
    <xdr:sp macro="" textlink="">
      <xdr:nvSpPr>
        <xdr:cNvPr id="427" name="普通建設事業費 （ うち新規整備　）該当値テキスト">
          <a:extLst>
            <a:ext uri="{FF2B5EF4-FFF2-40B4-BE49-F238E27FC236}">
              <a16:creationId xmlns:a16="http://schemas.microsoft.com/office/drawing/2014/main" xmlns="" id="{00000000-0008-0000-0600-0000AB010000}"/>
            </a:ext>
          </a:extLst>
        </xdr:cNvPr>
        <xdr:cNvSpPr txBox="1"/>
      </xdr:nvSpPr>
      <xdr:spPr>
        <a:xfrm>
          <a:off x="10528300" y="1337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155156</xdr:rowOff>
    </xdr:from>
    <xdr:to>
      <xdr:col>50</xdr:col>
      <xdr:colOff>165100</xdr:colOff>
      <xdr:row>79</xdr:row>
      <xdr:rowOff>85306</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9588500" y="135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76433</xdr:rowOff>
    </xdr:from>
    <xdr:ext cx="469744"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9404428" y="1362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146896</xdr:rowOff>
    </xdr:from>
    <xdr:to>
      <xdr:col>46</xdr:col>
      <xdr:colOff>38100</xdr:colOff>
      <xdr:row>79</xdr:row>
      <xdr:rowOff>77046</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8699500" y="1351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68173</xdr:rowOff>
    </xdr:from>
    <xdr:ext cx="469744"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8515428" y="1361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121848</xdr:rowOff>
    </xdr:from>
    <xdr:to>
      <xdr:col>41</xdr:col>
      <xdr:colOff>101600</xdr:colOff>
      <xdr:row>79</xdr:row>
      <xdr:rowOff>51998</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7810500" y="1349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43125</xdr:rowOff>
    </xdr:from>
    <xdr:ext cx="469744"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7626428" y="1358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18827</xdr:rowOff>
    </xdr:from>
    <xdr:to>
      <xdr:col>36</xdr:col>
      <xdr:colOff>165100</xdr:colOff>
      <xdr:row>78</xdr:row>
      <xdr:rowOff>120427</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6921500" y="1339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111554</xdr:rowOff>
    </xdr:from>
    <xdr:ext cx="534377"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705111" y="1348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xmlns=""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a:extLst>
            <a:ext uri="{FF2B5EF4-FFF2-40B4-BE49-F238E27FC236}">
              <a16:creationId xmlns:a16="http://schemas.microsoft.com/office/drawing/2014/main" xmlns="" id="{00000000-0008-0000-0600-0000C8010000}"/>
            </a:ext>
          </a:extLst>
        </xdr:cNvPr>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a:extLst>
            <a:ext uri="{FF2B5EF4-FFF2-40B4-BE49-F238E27FC236}">
              <a16:creationId xmlns:a16="http://schemas.microsoft.com/office/drawing/2014/main" xmlns="" id="{00000000-0008-0000-0600-0000CA010000}"/>
            </a:ext>
          </a:extLst>
        </xdr:cNvPr>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57558</xdr:rowOff>
    </xdr:from>
    <xdr:to>
      <xdr:col>55</xdr:col>
      <xdr:colOff>0</xdr:colOff>
      <xdr:row>96</xdr:row>
      <xdr:rowOff>171087</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9639300" y="16516758"/>
          <a:ext cx="838200" cy="11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157143</xdr:rowOff>
    </xdr:from>
    <xdr:ext cx="534377" cy="259045"/>
    <xdr:sp macro="" textlink="">
      <xdr:nvSpPr>
        <xdr:cNvPr id="461" name="普通建設事業費 （ うち更新整備　）平均値テキスト">
          <a:extLst>
            <a:ext uri="{FF2B5EF4-FFF2-40B4-BE49-F238E27FC236}">
              <a16:creationId xmlns:a16="http://schemas.microsoft.com/office/drawing/2014/main" xmlns="" id="{00000000-0008-0000-0600-0000CD010000}"/>
            </a:ext>
          </a:extLst>
        </xdr:cNvPr>
        <xdr:cNvSpPr txBox="1"/>
      </xdr:nvSpPr>
      <xdr:spPr>
        <a:xfrm>
          <a:off x="10528300" y="1644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171087</xdr:rowOff>
    </xdr:from>
    <xdr:to>
      <xdr:col>50</xdr:col>
      <xdr:colOff>114300</xdr:colOff>
      <xdr:row>97</xdr:row>
      <xdr:rowOff>59089</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8750300" y="16630287"/>
          <a:ext cx="889000" cy="5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4745</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9372111" y="16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59089</xdr:rowOff>
    </xdr:from>
    <xdr:to>
      <xdr:col>45</xdr:col>
      <xdr:colOff>177800</xdr:colOff>
      <xdr:row>97</xdr:row>
      <xdr:rowOff>125887</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7861300" y="16689739"/>
          <a:ext cx="889000" cy="6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49316</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483111" y="163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125887</xdr:rowOff>
    </xdr:from>
    <xdr:to>
      <xdr:col>41</xdr:col>
      <xdr:colOff>50800</xdr:colOff>
      <xdr:row>97</xdr:row>
      <xdr:rowOff>141163</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flipV="1">
          <a:off x="6972300" y="16756537"/>
          <a:ext cx="889000" cy="1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51258</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7594111" y="163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6758</xdr:rowOff>
    </xdr:from>
    <xdr:to>
      <xdr:col>55</xdr:col>
      <xdr:colOff>50800</xdr:colOff>
      <xdr:row>96</xdr:row>
      <xdr:rowOff>108358</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10426700" y="1646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29635</xdr:rowOff>
    </xdr:from>
    <xdr:ext cx="534377" cy="259045"/>
    <xdr:sp macro="" textlink="">
      <xdr:nvSpPr>
        <xdr:cNvPr id="480" name="普通建設事業費 （ うち更新整備　）該当値テキスト">
          <a:extLst>
            <a:ext uri="{FF2B5EF4-FFF2-40B4-BE49-F238E27FC236}">
              <a16:creationId xmlns:a16="http://schemas.microsoft.com/office/drawing/2014/main" xmlns="" id="{00000000-0008-0000-0600-0000E0010000}"/>
            </a:ext>
          </a:extLst>
        </xdr:cNvPr>
        <xdr:cNvSpPr txBox="1"/>
      </xdr:nvSpPr>
      <xdr:spPr>
        <a:xfrm>
          <a:off x="10528300" y="1631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120287</xdr:rowOff>
    </xdr:from>
    <xdr:to>
      <xdr:col>50</xdr:col>
      <xdr:colOff>165100</xdr:colOff>
      <xdr:row>97</xdr:row>
      <xdr:rowOff>50437</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9588500" y="1657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41564</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9372111" y="1667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8289</xdr:rowOff>
    </xdr:from>
    <xdr:to>
      <xdr:col>46</xdr:col>
      <xdr:colOff>38100</xdr:colOff>
      <xdr:row>97</xdr:row>
      <xdr:rowOff>109889</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8699500" y="1663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101016</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8483111" y="1673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75087</xdr:rowOff>
    </xdr:from>
    <xdr:to>
      <xdr:col>41</xdr:col>
      <xdr:colOff>101600</xdr:colOff>
      <xdr:row>98</xdr:row>
      <xdr:rowOff>5237</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7810500" y="1670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167814</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7594111" y="1679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90363</xdr:rowOff>
    </xdr:from>
    <xdr:to>
      <xdr:col>36</xdr:col>
      <xdr:colOff>165100</xdr:colOff>
      <xdr:row>98</xdr:row>
      <xdr:rowOff>20513</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6921500" y="1672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11640</xdr:rowOff>
    </xdr:from>
    <xdr:ext cx="469744"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6737428" y="1681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xmlns=""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a:extLst>
            <a:ext uri="{FF2B5EF4-FFF2-40B4-BE49-F238E27FC236}">
              <a16:creationId xmlns:a16="http://schemas.microsoft.com/office/drawing/2014/main" xmlns="" id="{00000000-0008-0000-0600-0000FD010000}"/>
            </a:ext>
          </a:extLst>
        </xdr:cNvPr>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a:extLst>
            <a:ext uri="{FF2B5EF4-FFF2-40B4-BE49-F238E27FC236}">
              <a16:creationId xmlns:a16="http://schemas.microsoft.com/office/drawing/2014/main" xmlns="" id="{00000000-0008-0000-0600-0000FF010000}"/>
            </a:ext>
          </a:extLst>
        </xdr:cNvPr>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11701</xdr:rowOff>
    </xdr:from>
    <xdr:to>
      <xdr:col>85</xdr:col>
      <xdr:colOff>127000</xdr:colOff>
      <xdr:row>38</xdr:row>
      <xdr:rowOff>25400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5481300" y="6526801"/>
          <a:ext cx="838200" cy="1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a:extLst>
            <a:ext uri="{FF2B5EF4-FFF2-40B4-BE49-F238E27FC236}">
              <a16:creationId xmlns:a16="http://schemas.microsoft.com/office/drawing/2014/main" xmlns="" id="{00000000-0008-0000-0600-000002020000}"/>
            </a:ext>
          </a:extLst>
        </xdr:cNvPr>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a:extLst>
            <a:ext uri="{FF2B5EF4-FFF2-40B4-BE49-F238E27FC236}">
              <a16:creationId xmlns:a16="http://schemas.microsoft.com/office/drawing/2014/main" xmlns="" id="{00000000-0008-0000-0600-000003020000}"/>
            </a:ext>
          </a:extLst>
        </xdr:cNvPr>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132351</xdr:rowOff>
    </xdr:from>
    <xdr:to>
      <xdr:col>85</xdr:col>
      <xdr:colOff>177800</xdr:colOff>
      <xdr:row>38</xdr:row>
      <xdr:rowOff>62502</xdr:rowOff>
    </xdr:to>
    <xdr:sp macro="" textlink="">
      <xdr:nvSpPr>
        <xdr:cNvPr id="532" name="楕円 531">
          <a:extLst>
            <a:ext uri="{FF2B5EF4-FFF2-40B4-BE49-F238E27FC236}">
              <a16:creationId xmlns:a16="http://schemas.microsoft.com/office/drawing/2014/main" xmlns="" id="{00000000-0008-0000-0600-000014020000}"/>
            </a:ext>
          </a:extLst>
        </xdr:cNvPr>
        <xdr:cNvSpPr/>
      </xdr:nvSpPr>
      <xdr:spPr>
        <a:xfrm>
          <a:off x="16268700" y="64760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469744" cy="259045"/>
    <xdr:sp macro="" textlink="">
      <xdr:nvSpPr>
        <xdr:cNvPr id="533" name="災害復旧事業費該当値テキスト">
          <a:extLst>
            <a:ext uri="{FF2B5EF4-FFF2-40B4-BE49-F238E27FC236}">
              <a16:creationId xmlns:a16="http://schemas.microsoft.com/office/drawing/2014/main" xmlns="" id="{00000000-0008-0000-0600-000015020000}"/>
            </a:ext>
          </a:extLst>
        </xdr:cNvPr>
        <xdr:cNvSpPr txBox="1"/>
      </xdr:nvSpPr>
      <xdr:spPr>
        <a:xfrm>
          <a:off x="16370300" y="644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xmlns=""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a:extLst>
            <a:ext uri="{FF2B5EF4-FFF2-40B4-BE49-F238E27FC236}">
              <a16:creationId xmlns:a16="http://schemas.microsoft.com/office/drawing/2014/main" xmlns="" id="{00000000-0008-0000-0600-000034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a:extLst>
            <a:ext uri="{FF2B5EF4-FFF2-40B4-BE49-F238E27FC236}">
              <a16:creationId xmlns:a16="http://schemas.microsoft.com/office/drawing/2014/main" xmlns="" id="{00000000-0008-0000-0600-00003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a:extLst>
            <a:ext uri="{FF2B5EF4-FFF2-40B4-BE49-F238E27FC236}">
              <a16:creationId xmlns:a16="http://schemas.microsoft.com/office/drawing/2014/main" xmlns="" id="{00000000-0008-0000-0600-000039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xmlns=""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xmlns=""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a:extLst>
            <a:ext uri="{FF2B5EF4-FFF2-40B4-BE49-F238E27FC236}">
              <a16:creationId xmlns:a16="http://schemas.microsoft.com/office/drawing/2014/main" xmlns="" id="{00000000-0008-0000-0600-00006D020000}"/>
            </a:ext>
          </a:extLst>
        </xdr:cNvPr>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a:extLst>
            <a:ext uri="{FF2B5EF4-FFF2-40B4-BE49-F238E27FC236}">
              <a16:creationId xmlns:a16="http://schemas.microsoft.com/office/drawing/2014/main" xmlns="" id="{00000000-0008-0000-0600-00006F020000}"/>
            </a:ext>
          </a:extLst>
        </xdr:cNvPr>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132209</xdr:rowOff>
    </xdr:from>
    <xdr:to>
      <xdr:col>85</xdr:col>
      <xdr:colOff>127000</xdr:colOff>
      <xdr:row>78</xdr:row>
      <xdr:rowOff>137651</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5481300" y="13505309"/>
          <a:ext cx="8382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6" name="公債費平均値テキスト">
          <a:extLst>
            <a:ext uri="{FF2B5EF4-FFF2-40B4-BE49-F238E27FC236}">
              <a16:creationId xmlns:a16="http://schemas.microsoft.com/office/drawing/2014/main" xmlns="" id="{00000000-0008-0000-0600-000072020000}"/>
            </a:ext>
          </a:extLst>
        </xdr:cNvPr>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132209</xdr:rowOff>
    </xdr:from>
    <xdr:to>
      <xdr:col>81</xdr:col>
      <xdr:colOff>50800</xdr:colOff>
      <xdr:row>78</xdr:row>
      <xdr:rowOff>132873</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4592300" y="13505309"/>
          <a:ext cx="8890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120452</xdr:rowOff>
    </xdr:from>
    <xdr:to>
      <xdr:col>76</xdr:col>
      <xdr:colOff>114300</xdr:colOff>
      <xdr:row>78</xdr:row>
      <xdr:rowOff>132873</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3703300" y="13493552"/>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119066</xdr:rowOff>
    </xdr:from>
    <xdr:to>
      <xdr:col>71</xdr:col>
      <xdr:colOff>177800</xdr:colOff>
      <xdr:row>78</xdr:row>
      <xdr:rowOff>120452</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a:off x="12814300" y="13492166"/>
          <a:ext cx="889000" cy="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86851</xdr:rowOff>
    </xdr:from>
    <xdr:to>
      <xdr:col>85</xdr:col>
      <xdr:colOff>177800</xdr:colOff>
      <xdr:row>79</xdr:row>
      <xdr:rowOff>17001</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6268700" y="134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1778</xdr:rowOff>
    </xdr:from>
    <xdr:ext cx="534377" cy="259045"/>
    <xdr:sp macro="" textlink="">
      <xdr:nvSpPr>
        <xdr:cNvPr id="645" name="公債費該当値テキスト">
          <a:extLst>
            <a:ext uri="{FF2B5EF4-FFF2-40B4-BE49-F238E27FC236}">
              <a16:creationId xmlns:a16="http://schemas.microsoft.com/office/drawing/2014/main" xmlns="" id="{00000000-0008-0000-0600-000085020000}"/>
            </a:ext>
          </a:extLst>
        </xdr:cNvPr>
        <xdr:cNvSpPr txBox="1"/>
      </xdr:nvSpPr>
      <xdr:spPr>
        <a:xfrm>
          <a:off x="16370300" y="1337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81409</xdr:rowOff>
    </xdr:from>
    <xdr:to>
      <xdr:col>81</xdr:col>
      <xdr:colOff>101600</xdr:colOff>
      <xdr:row>79</xdr:row>
      <xdr:rowOff>11559</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5430500" y="134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2686</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14111" y="1354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82073</xdr:rowOff>
    </xdr:from>
    <xdr:to>
      <xdr:col>76</xdr:col>
      <xdr:colOff>165100</xdr:colOff>
      <xdr:row>79</xdr:row>
      <xdr:rowOff>12223</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4541500" y="1345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3350</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4325111" y="1354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69652</xdr:rowOff>
    </xdr:from>
    <xdr:to>
      <xdr:col>72</xdr:col>
      <xdr:colOff>38100</xdr:colOff>
      <xdr:row>78</xdr:row>
      <xdr:rowOff>171252</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3652500" y="134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162379</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3436111" y="1353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68266</xdr:rowOff>
    </xdr:from>
    <xdr:to>
      <xdr:col>67</xdr:col>
      <xdr:colOff>101600</xdr:colOff>
      <xdr:row>78</xdr:row>
      <xdr:rowOff>169866</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2763500" y="1344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160993</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547111" y="1353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xmlns=""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a:extLst>
            <a:ext uri="{FF2B5EF4-FFF2-40B4-BE49-F238E27FC236}">
              <a16:creationId xmlns:a16="http://schemas.microsoft.com/office/drawing/2014/main" xmlns="" id="{00000000-0008-0000-0600-0000A8020000}"/>
            </a:ext>
          </a:extLst>
        </xdr:cNvPr>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a:extLst>
            <a:ext uri="{FF2B5EF4-FFF2-40B4-BE49-F238E27FC236}">
              <a16:creationId xmlns:a16="http://schemas.microsoft.com/office/drawing/2014/main" xmlns="" id="{00000000-0008-0000-0600-0000AA020000}"/>
            </a:ext>
          </a:extLst>
        </xdr:cNvPr>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60257</xdr:rowOff>
    </xdr:from>
    <xdr:to>
      <xdr:col>85</xdr:col>
      <xdr:colOff>127000</xdr:colOff>
      <xdr:row>99</xdr:row>
      <xdr:rowOff>97518</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5481300" y="17033807"/>
          <a:ext cx="8382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85" name="積立金平均値テキスト">
          <a:extLst>
            <a:ext uri="{FF2B5EF4-FFF2-40B4-BE49-F238E27FC236}">
              <a16:creationId xmlns:a16="http://schemas.microsoft.com/office/drawing/2014/main" xmlns="" id="{00000000-0008-0000-0600-0000AD020000}"/>
            </a:ext>
          </a:extLst>
        </xdr:cNvPr>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60257</xdr:rowOff>
    </xdr:from>
    <xdr:to>
      <xdr:col>81</xdr:col>
      <xdr:colOff>50800</xdr:colOff>
      <xdr:row>99</xdr:row>
      <xdr:rowOff>79665</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4592300" y="17033807"/>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74199</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5214111" y="165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79665</xdr:rowOff>
    </xdr:from>
    <xdr:to>
      <xdr:col>76</xdr:col>
      <xdr:colOff>114300</xdr:colOff>
      <xdr:row>99</xdr:row>
      <xdr:rowOff>98465</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3703300" y="17053215"/>
          <a:ext cx="889000" cy="1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98400</xdr:rowOff>
    </xdr:from>
    <xdr:to>
      <xdr:col>71</xdr:col>
      <xdr:colOff>177800</xdr:colOff>
      <xdr:row>99</xdr:row>
      <xdr:rowOff>98465</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12814300" y="17071950"/>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73122</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436111" y="1653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a:extLst>
            <a:ext uri="{FF2B5EF4-FFF2-40B4-BE49-F238E27FC236}">
              <a16:creationId xmlns:a16="http://schemas.microsoft.com/office/drawing/2014/main" xmlns="" id="{00000000-0008-0000-0600-0000B8020000}"/>
            </a:ext>
          </a:extLst>
        </xdr:cNvPr>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105159</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547111" y="165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46718</xdr:rowOff>
    </xdr:from>
    <xdr:to>
      <xdr:col>85</xdr:col>
      <xdr:colOff>177800</xdr:colOff>
      <xdr:row>99</xdr:row>
      <xdr:rowOff>148318</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6268700" y="1702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133095</xdr:rowOff>
    </xdr:from>
    <xdr:ext cx="378565" cy="259045"/>
    <xdr:sp macro="" textlink="">
      <xdr:nvSpPr>
        <xdr:cNvPr id="704" name="積立金該当値テキスト">
          <a:extLst>
            <a:ext uri="{FF2B5EF4-FFF2-40B4-BE49-F238E27FC236}">
              <a16:creationId xmlns:a16="http://schemas.microsoft.com/office/drawing/2014/main" xmlns="" id="{00000000-0008-0000-0600-0000C0020000}"/>
            </a:ext>
          </a:extLst>
        </xdr:cNvPr>
        <xdr:cNvSpPr txBox="1"/>
      </xdr:nvSpPr>
      <xdr:spPr>
        <a:xfrm>
          <a:off x="16370300" y="16935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9457</xdr:rowOff>
    </xdr:from>
    <xdr:to>
      <xdr:col>81</xdr:col>
      <xdr:colOff>101600</xdr:colOff>
      <xdr:row>99</xdr:row>
      <xdr:rowOff>111057</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5430500" y="1698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102184</xdr:rowOff>
    </xdr:from>
    <xdr:ext cx="469744"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5246428" y="1707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28865</xdr:rowOff>
    </xdr:from>
    <xdr:to>
      <xdr:col>76</xdr:col>
      <xdr:colOff>165100</xdr:colOff>
      <xdr:row>99</xdr:row>
      <xdr:rowOff>130465</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4541500" y="1700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121592</xdr:rowOff>
    </xdr:from>
    <xdr:ext cx="469744"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4357428" y="1709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47665</xdr:rowOff>
    </xdr:from>
    <xdr:to>
      <xdr:col>72</xdr:col>
      <xdr:colOff>38100</xdr:colOff>
      <xdr:row>99</xdr:row>
      <xdr:rowOff>149265</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3652500" y="1702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140392</xdr:rowOff>
    </xdr:from>
    <xdr:ext cx="313932"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3546333" y="17113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47600</xdr:rowOff>
    </xdr:from>
    <xdr:to>
      <xdr:col>67</xdr:col>
      <xdr:colOff>101600</xdr:colOff>
      <xdr:row>99</xdr:row>
      <xdr:rowOff>149200</xdr:rowOff>
    </xdr:to>
    <xdr:sp macro="" textlink="">
      <xdr:nvSpPr>
        <xdr:cNvPr id="711" name="楕円 710">
          <a:extLst>
            <a:ext uri="{FF2B5EF4-FFF2-40B4-BE49-F238E27FC236}">
              <a16:creationId xmlns:a16="http://schemas.microsoft.com/office/drawing/2014/main" xmlns="" id="{00000000-0008-0000-0600-0000C7020000}"/>
            </a:ext>
          </a:extLst>
        </xdr:cNvPr>
        <xdr:cNvSpPr/>
      </xdr:nvSpPr>
      <xdr:spPr>
        <a:xfrm>
          <a:off x="12763500" y="170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140327</xdr:rowOff>
    </xdr:from>
    <xdr:ext cx="313932"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2657333" y="171138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xmlns=""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xmlns=""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a:extLst>
            <a:ext uri="{FF2B5EF4-FFF2-40B4-BE49-F238E27FC236}">
              <a16:creationId xmlns:a16="http://schemas.microsoft.com/office/drawing/2014/main" xmlns="" id="{00000000-0008-0000-0600-0000E3020000}"/>
            </a:ext>
          </a:extLst>
        </xdr:cNvPr>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127965</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1323300" y="6643065"/>
          <a:ext cx="838200" cy="8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a:extLst>
            <a:ext uri="{FF2B5EF4-FFF2-40B4-BE49-F238E27FC236}">
              <a16:creationId xmlns:a16="http://schemas.microsoft.com/office/drawing/2014/main" xmlns="" id="{00000000-0008-0000-0600-0000E6020000}"/>
            </a:ext>
          </a:extLst>
        </xdr:cNvPr>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127965</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flipV="1">
          <a:off x="20434300" y="6643065"/>
          <a:ext cx="889000" cy="8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6138</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088428" y="669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xmlns=""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77165</xdr:rowOff>
    </xdr:from>
    <xdr:to>
      <xdr:col>112</xdr:col>
      <xdr:colOff>38100</xdr:colOff>
      <xdr:row>39</xdr:row>
      <xdr:rowOff>7315</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1272500" y="659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23842</xdr:rowOff>
    </xdr:from>
    <xdr:ext cx="469744"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1088428" y="636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xmlns=""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xmlns=""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a:extLst>
            <a:ext uri="{FF2B5EF4-FFF2-40B4-BE49-F238E27FC236}">
              <a16:creationId xmlns:a16="http://schemas.microsoft.com/office/drawing/2014/main" xmlns="" id="{00000000-0008-0000-0600-00001C030000}"/>
            </a:ext>
          </a:extLst>
        </xdr:cNvPr>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33058</xdr:rowOff>
    </xdr:from>
    <xdr:to>
      <xdr:col>116</xdr:col>
      <xdr:colOff>63500</xdr:colOff>
      <xdr:row>59</xdr:row>
      <xdr:rowOff>33058</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1323300" y="10148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9" name="貸付金平均値テキスト">
          <a:extLst>
            <a:ext uri="{FF2B5EF4-FFF2-40B4-BE49-F238E27FC236}">
              <a16:creationId xmlns:a16="http://schemas.microsoft.com/office/drawing/2014/main" xmlns="" id="{00000000-0008-0000-0600-00001F030000}"/>
            </a:ext>
          </a:extLst>
        </xdr:cNvPr>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33058</xdr:rowOff>
    </xdr:from>
    <xdr:to>
      <xdr:col>111</xdr:col>
      <xdr:colOff>177800</xdr:colOff>
      <xdr:row>59</xdr:row>
      <xdr:rowOff>33153</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20434300" y="10148608"/>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33115</xdr:rowOff>
    </xdr:from>
    <xdr:to>
      <xdr:col>107</xdr:col>
      <xdr:colOff>50800</xdr:colOff>
      <xdr:row>59</xdr:row>
      <xdr:rowOff>33153</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a:off x="19545300" y="1014866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33115</xdr:rowOff>
    </xdr:from>
    <xdr:to>
      <xdr:col>102</xdr:col>
      <xdr:colOff>114300</xdr:colOff>
      <xdr:row>59</xdr:row>
      <xdr:rowOff>33363</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flipV="1">
          <a:off x="18656300" y="10148665"/>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a:extLst>
            <a:ext uri="{FF2B5EF4-FFF2-40B4-BE49-F238E27FC236}">
              <a16:creationId xmlns:a16="http://schemas.microsoft.com/office/drawing/2014/main" xmlns="" id="{00000000-0008-0000-0600-00002A030000}"/>
            </a:ext>
          </a:extLst>
        </xdr:cNvPr>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153708</xdr:rowOff>
    </xdr:from>
    <xdr:to>
      <xdr:col>116</xdr:col>
      <xdr:colOff>114300</xdr:colOff>
      <xdr:row>59</xdr:row>
      <xdr:rowOff>83858</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2110700" y="1009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75309</xdr:rowOff>
    </xdr:from>
    <xdr:ext cx="378565" cy="259045"/>
    <xdr:sp macro="" textlink="">
      <xdr:nvSpPr>
        <xdr:cNvPr id="818" name="貸付金該当値テキスト">
          <a:extLst>
            <a:ext uri="{FF2B5EF4-FFF2-40B4-BE49-F238E27FC236}">
              <a16:creationId xmlns:a16="http://schemas.microsoft.com/office/drawing/2014/main" xmlns="" id="{00000000-0008-0000-0600-000032030000}"/>
            </a:ext>
          </a:extLst>
        </xdr:cNvPr>
        <xdr:cNvSpPr txBox="1"/>
      </xdr:nvSpPr>
      <xdr:spPr>
        <a:xfrm>
          <a:off x="22212300" y="10019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153708</xdr:rowOff>
    </xdr:from>
    <xdr:to>
      <xdr:col>112</xdr:col>
      <xdr:colOff>38100</xdr:colOff>
      <xdr:row>59</xdr:row>
      <xdr:rowOff>83858</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1272500" y="1009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74985</xdr:rowOff>
    </xdr:from>
    <xdr:ext cx="378565"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21134017" y="10190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153803</xdr:rowOff>
    </xdr:from>
    <xdr:to>
      <xdr:col>107</xdr:col>
      <xdr:colOff>101600</xdr:colOff>
      <xdr:row>59</xdr:row>
      <xdr:rowOff>83953</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20383500" y="100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75080</xdr:rowOff>
    </xdr:from>
    <xdr:ext cx="378565"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20245017" y="1019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153765</xdr:rowOff>
    </xdr:from>
    <xdr:to>
      <xdr:col>102</xdr:col>
      <xdr:colOff>165100</xdr:colOff>
      <xdr:row>59</xdr:row>
      <xdr:rowOff>83915</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19494500" y="1009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75042</xdr:rowOff>
    </xdr:from>
    <xdr:ext cx="378565"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9356017" y="10190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154013</xdr:rowOff>
    </xdr:from>
    <xdr:to>
      <xdr:col>98</xdr:col>
      <xdr:colOff>38100</xdr:colOff>
      <xdr:row>59</xdr:row>
      <xdr:rowOff>84163</xdr:rowOff>
    </xdr:to>
    <xdr:sp macro="" textlink="">
      <xdr:nvSpPr>
        <xdr:cNvPr id="825" name="楕円 824">
          <a:extLst>
            <a:ext uri="{FF2B5EF4-FFF2-40B4-BE49-F238E27FC236}">
              <a16:creationId xmlns:a16="http://schemas.microsoft.com/office/drawing/2014/main" xmlns="" id="{00000000-0008-0000-0600-000039030000}"/>
            </a:ext>
          </a:extLst>
        </xdr:cNvPr>
        <xdr:cNvSpPr/>
      </xdr:nvSpPr>
      <xdr:spPr>
        <a:xfrm>
          <a:off x="18605500" y="1009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75290</xdr:rowOff>
    </xdr:from>
    <xdr:ext cx="378565"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8467017" y="10190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xmlns=""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a:extLst>
            <a:ext uri="{FF2B5EF4-FFF2-40B4-BE49-F238E27FC236}">
              <a16:creationId xmlns:a16="http://schemas.microsoft.com/office/drawing/2014/main" xmlns="" id="{00000000-0008-0000-0600-000056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a:extLst>
            <a:ext uri="{FF2B5EF4-FFF2-40B4-BE49-F238E27FC236}">
              <a16:creationId xmlns:a16="http://schemas.microsoft.com/office/drawing/2014/main" xmlns="" id="{00000000-0008-0000-0600-000058030000}"/>
            </a:ext>
          </a:extLst>
        </xdr:cNvPr>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110847</xdr:rowOff>
    </xdr:from>
    <xdr:to>
      <xdr:col>116</xdr:col>
      <xdr:colOff>63500</xdr:colOff>
      <xdr:row>78</xdr:row>
      <xdr:rowOff>156780</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21323300" y="13312497"/>
          <a:ext cx="838200" cy="21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9" name="繰出金平均値テキスト">
          <a:extLst>
            <a:ext uri="{FF2B5EF4-FFF2-40B4-BE49-F238E27FC236}">
              <a16:creationId xmlns:a16="http://schemas.microsoft.com/office/drawing/2014/main" xmlns="" id="{00000000-0008-0000-0600-00005B030000}"/>
            </a:ext>
          </a:extLst>
        </xdr:cNvPr>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89016</xdr:rowOff>
    </xdr:from>
    <xdr:to>
      <xdr:col>111</xdr:col>
      <xdr:colOff>177800</xdr:colOff>
      <xdr:row>77</xdr:row>
      <xdr:rowOff>110847</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a:off x="20434300" y="13290666"/>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10268</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056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48031</xdr:rowOff>
    </xdr:from>
    <xdr:to>
      <xdr:col>107</xdr:col>
      <xdr:colOff>50800</xdr:colOff>
      <xdr:row>77</xdr:row>
      <xdr:rowOff>89016</xdr:rowOff>
    </xdr:to>
    <xdr:cxnSp macro="">
      <xdr:nvCxnSpPr>
        <xdr:cNvPr id="864" name="直線コネクタ 863">
          <a:extLst>
            <a:ext uri="{FF2B5EF4-FFF2-40B4-BE49-F238E27FC236}">
              <a16:creationId xmlns:a16="http://schemas.microsoft.com/office/drawing/2014/main" xmlns="" id="{00000000-0008-0000-0600-000060030000}"/>
            </a:ext>
          </a:extLst>
        </xdr:cNvPr>
        <xdr:cNvCxnSpPr/>
      </xdr:nvCxnSpPr>
      <xdr:spPr>
        <a:xfrm>
          <a:off x="19545300" y="13249681"/>
          <a:ext cx="889000" cy="4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63662</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0167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48031</xdr:rowOff>
    </xdr:from>
    <xdr:to>
      <xdr:col>102</xdr:col>
      <xdr:colOff>114300</xdr:colOff>
      <xdr:row>77</xdr:row>
      <xdr:rowOff>56784</xdr:rowOff>
    </xdr:to>
    <xdr:cxnSp macro="">
      <xdr:nvCxnSpPr>
        <xdr:cNvPr id="867" name="直線コネクタ 866">
          <a:extLst>
            <a:ext uri="{FF2B5EF4-FFF2-40B4-BE49-F238E27FC236}">
              <a16:creationId xmlns:a16="http://schemas.microsoft.com/office/drawing/2014/main" xmlns="" id="{00000000-0008-0000-0600-000063030000}"/>
            </a:ext>
          </a:extLst>
        </xdr:cNvPr>
        <xdr:cNvCxnSpPr/>
      </xdr:nvCxnSpPr>
      <xdr:spPr>
        <a:xfrm flipV="1">
          <a:off x="18656300" y="13249681"/>
          <a:ext cx="8890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57882</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278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a:extLst>
            <a:ext uri="{FF2B5EF4-FFF2-40B4-BE49-F238E27FC236}">
              <a16:creationId xmlns:a16="http://schemas.microsoft.com/office/drawing/2014/main" xmlns="" id="{00000000-0008-0000-0600-000066030000}"/>
            </a:ext>
          </a:extLst>
        </xdr:cNvPr>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57539</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389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105980</xdr:rowOff>
    </xdr:from>
    <xdr:to>
      <xdr:col>116</xdr:col>
      <xdr:colOff>114300</xdr:colOff>
      <xdr:row>79</xdr:row>
      <xdr:rowOff>36130</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2110700" y="1347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20907</xdr:rowOff>
    </xdr:from>
    <xdr:ext cx="534377" cy="259045"/>
    <xdr:sp macro="" textlink="">
      <xdr:nvSpPr>
        <xdr:cNvPr id="878" name="繰出金該当値テキスト">
          <a:extLst>
            <a:ext uri="{FF2B5EF4-FFF2-40B4-BE49-F238E27FC236}">
              <a16:creationId xmlns:a16="http://schemas.microsoft.com/office/drawing/2014/main" xmlns="" id="{00000000-0008-0000-0600-00006E030000}"/>
            </a:ext>
          </a:extLst>
        </xdr:cNvPr>
        <xdr:cNvSpPr txBox="1"/>
      </xdr:nvSpPr>
      <xdr:spPr>
        <a:xfrm>
          <a:off x="22212300" y="1339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60047</xdr:rowOff>
    </xdr:from>
    <xdr:to>
      <xdr:col>112</xdr:col>
      <xdr:colOff>38100</xdr:colOff>
      <xdr:row>77</xdr:row>
      <xdr:rowOff>161647</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1272500" y="1326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152774</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1056111" y="1335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38216</xdr:rowOff>
    </xdr:from>
    <xdr:to>
      <xdr:col>107</xdr:col>
      <xdr:colOff>101600</xdr:colOff>
      <xdr:row>77</xdr:row>
      <xdr:rowOff>139816</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20383500" y="132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130943</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20167111" y="133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168681</xdr:rowOff>
    </xdr:from>
    <xdr:to>
      <xdr:col>102</xdr:col>
      <xdr:colOff>165100</xdr:colOff>
      <xdr:row>77</xdr:row>
      <xdr:rowOff>98831</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9494500" y="131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89958</xdr:rowOff>
    </xdr:from>
    <xdr:ext cx="534377"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9278111" y="132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5984</xdr:rowOff>
    </xdr:from>
    <xdr:to>
      <xdr:col>98</xdr:col>
      <xdr:colOff>38100</xdr:colOff>
      <xdr:row>77</xdr:row>
      <xdr:rowOff>107584</xdr:rowOff>
    </xdr:to>
    <xdr:sp macro="" textlink="">
      <xdr:nvSpPr>
        <xdr:cNvPr id="885" name="楕円 884">
          <a:extLst>
            <a:ext uri="{FF2B5EF4-FFF2-40B4-BE49-F238E27FC236}">
              <a16:creationId xmlns:a16="http://schemas.microsoft.com/office/drawing/2014/main" xmlns="" id="{00000000-0008-0000-0600-000075030000}"/>
            </a:ext>
          </a:extLst>
        </xdr:cNvPr>
        <xdr:cNvSpPr/>
      </xdr:nvSpPr>
      <xdr:spPr>
        <a:xfrm>
          <a:off x="18605500" y="1320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98711</xdr:rowOff>
    </xdr:from>
    <xdr:ext cx="534377"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389111" y="1330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xmlns=""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xmlns=""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xmlns=""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xmlns=""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xmlns=""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xmlns=""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xmlns=""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xmlns=""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xmlns=""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478,019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・本町の性質別経費は、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普通建設事業費（うち更新整備）以外は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類似団体平均より下であり、住民一人当たりのコストは低くなっている。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・今後もこれらの水準を保ちつつ、経費の節減に努め、安定的な財政運営を図る。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17,317
17,178
14.38
8,735,783
8,277,863
455,928
4,096,512
3,220,722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17889</xdr:rowOff>
    </xdr:from>
    <xdr:to>
      <xdr:col>24</xdr:col>
      <xdr:colOff>63500</xdr:colOff>
      <xdr:row>34</xdr:row>
      <xdr:rowOff>117166</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5847189"/>
          <a:ext cx="838200" cy="9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57240</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5715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17889</xdr:rowOff>
    </xdr:from>
    <xdr:to>
      <xdr:col>19</xdr:col>
      <xdr:colOff>177800</xdr:colOff>
      <xdr:row>34</xdr:row>
      <xdr:rowOff>32258</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5847189"/>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78757</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152763</xdr:rowOff>
    </xdr:from>
    <xdr:to>
      <xdr:col>15</xdr:col>
      <xdr:colOff>50800</xdr:colOff>
      <xdr:row>34</xdr:row>
      <xdr:rowOff>32258</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5810613"/>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115986</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152763</xdr:rowOff>
    </xdr:from>
    <xdr:to>
      <xdr:col>10</xdr:col>
      <xdr:colOff>114300</xdr:colOff>
      <xdr:row>33</xdr:row>
      <xdr:rowOff>171378</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5810613"/>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97698</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102923</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66366</xdr:rowOff>
    </xdr:from>
    <xdr:to>
      <xdr:col>24</xdr:col>
      <xdr:colOff>114300</xdr:colOff>
      <xdr:row>34</xdr:row>
      <xdr:rowOff>167966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89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44793</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87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138539</xdr:rowOff>
    </xdr:from>
    <xdr:to>
      <xdr:col>20</xdr:col>
      <xdr:colOff>38100</xdr:colOff>
      <xdr:row>34</xdr:row>
      <xdr:rowOff>68689</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79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85216</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57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152908</xdr:rowOff>
    </xdr:from>
    <xdr:to>
      <xdr:col>15</xdr:col>
      <xdr:colOff>101600</xdr:colOff>
      <xdr:row>34</xdr:row>
      <xdr:rowOff>83058</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8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99585</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58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101963</xdr:rowOff>
    </xdr:from>
    <xdr:to>
      <xdr:col>10</xdr:col>
      <xdr:colOff>165100</xdr:colOff>
      <xdr:row>34</xdr:row>
      <xdr:rowOff>32113</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75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48640</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53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120578</xdr:rowOff>
    </xdr:from>
    <xdr:to>
      <xdr:col>6</xdr:col>
      <xdr:colOff>38100</xdr:colOff>
      <xdr:row>34</xdr:row>
      <xdr:rowOff>50728</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77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67255</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55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169887</xdr:rowOff>
    </xdr:from>
    <xdr:to>
      <xdr:col>24</xdr:col>
      <xdr:colOff>63500</xdr:colOff>
      <xdr:row>58</xdr:row>
      <xdr:rowOff>29016</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9599637"/>
          <a:ext cx="838200" cy="3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46279</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133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24692</xdr:rowOff>
    </xdr:from>
    <xdr:to>
      <xdr:col>19</xdr:col>
      <xdr:colOff>177800</xdr:colOff>
      <xdr:row>58</xdr:row>
      <xdr:rowOff>29016</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908300" y="9968792"/>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142209</xdr:rowOff>
    </xdr:from>
    <xdr:to>
      <xdr:col>20</xdr:col>
      <xdr:colOff>38100</xdr:colOff>
      <xdr:row>57</xdr:row>
      <xdr:rowOff>72359</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88886</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530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24692</xdr:rowOff>
    </xdr:from>
    <xdr:to>
      <xdr:col>15</xdr:col>
      <xdr:colOff>50800</xdr:colOff>
      <xdr:row>58</xdr:row>
      <xdr:rowOff>45986</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9968792"/>
          <a:ext cx="889000" cy="2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92165</xdr:rowOff>
    </xdr:from>
    <xdr:to>
      <xdr:col>15</xdr:col>
      <xdr:colOff>101600</xdr:colOff>
      <xdr:row>57</xdr:row>
      <xdr:rowOff>22315</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38842</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17532</xdr:rowOff>
    </xdr:from>
    <xdr:to>
      <xdr:col>10</xdr:col>
      <xdr:colOff>114300</xdr:colOff>
      <xdr:row>58</xdr:row>
      <xdr:rowOff>45986</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1130300" y="9961632"/>
          <a:ext cx="889000" cy="2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21612</xdr:rowOff>
    </xdr:from>
    <xdr:to>
      <xdr:col>10</xdr:col>
      <xdr:colOff>165100</xdr:colOff>
      <xdr:row>57</xdr:row>
      <xdr:rowOff>123212</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139739</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26820</xdr:rowOff>
    </xdr:from>
    <xdr:to>
      <xdr:col>6</xdr:col>
      <xdr:colOff>38100</xdr:colOff>
      <xdr:row>57</xdr:row>
      <xdr:rowOff>128420</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79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144947</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95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119087</xdr:rowOff>
    </xdr:from>
    <xdr:to>
      <xdr:col>24</xdr:col>
      <xdr:colOff>114300</xdr:colOff>
      <xdr:row>56</xdr:row>
      <xdr:rowOff>49237</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54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97514</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52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149666</xdr:rowOff>
    </xdr:from>
    <xdr:to>
      <xdr:col>20</xdr:col>
      <xdr:colOff>38100</xdr:colOff>
      <xdr:row>58</xdr:row>
      <xdr:rowOff>79816</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92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70943</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1001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145342</xdr:rowOff>
    </xdr:from>
    <xdr:to>
      <xdr:col>15</xdr:col>
      <xdr:colOff>101600</xdr:colOff>
      <xdr:row>58</xdr:row>
      <xdr:rowOff>75492</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91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66619</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1001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166636</xdr:rowOff>
    </xdr:from>
    <xdr:to>
      <xdr:col>10</xdr:col>
      <xdr:colOff>165100</xdr:colOff>
      <xdr:row>58</xdr:row>
      <xdr:rowOff>96786</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993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87913</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10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138182</xdr:rowOff>
    </xdr:from>
    <xdr:to>
      <xdr:col>6</xdr:col>
      <xdr:colOff>38100</xdr:colOff>
      <xdr:row>58</xdr:row>
      <xdr:rowOff>68332</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9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59459</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1000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126944</xdr:rowOff>
    </xdr:from>
    <xdr:to>
      <xdr:col>24</xdr:col>
      <xdr:colOff>63500</xdr:colOff>
      <xdr:row>79</xdr:row>
      <xdr:rowOff>89156</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3500044"/>
          <a:ext cx="838200" cy="13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65329</xdr:rowOff>
    </xdr:from>
    <xdr:to>
      <xdr:col>19</xdr:col>
      <xdr:colOff>177800</xdr:colOff>
      <xdr:row>79</xdr:row>
      <xdr:rowOff>89156</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2908300" y="13609879"/>
          <a:ext cx="889000" cy="2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65329</xdr:rowOff>
    </xdr:from>
    <xdr:to>
      <xdr:col>15</xdr:col>
      <xdr:colOff>50800</xdr:colOff>
      <xdr:row>79</xdr:row>
      <xdr:rowOff>93005</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3609879"/>
          <a:ext cx="889000" cy="2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93005</xdr:rowOff>
    </xdr:from>
    <xdr:to>
      <xdr:col>10</xdr:col>
      <xdr:colOff>114300</xdr:colOff>
      <xdr:row>79</xdr:row>
      <xdr:rowOff>115697</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637555"/>
          <a:ext cx="889000" cy="2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76144</xdr:rowOff>
    </xdr:from>
    <xdr:to>
      <xdr:col>24</xdr:col>
      <xdr:colOff>114300</xdr:colOff>
      <xdr:row>79</xdr:row>
      <xdr:rowOff>6294</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344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162521</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336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38356</xdr:rowOff>
    </xdr:from>
    <xdr:to>
      <xdr:col>20</xdr:col>
      <xdr:colOff>38100</xdr:colOff>
      <xdr:row>79</xdr:row>
      <xdr:rowOff>139956</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358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131083</xdr:rowOff>
    </xdr:from>
    <xdr:ext cx="534377"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530111" y="1367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14529</xdr:rowOff>
    </xdr:from>
    <xdr:to>
      <xdr:col>15</xdr:col>
      <xdr:colOff>101600</xdr:colOff>
      <xdr:row>79</xdr:row>
      <xdr:rowOff>116129</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55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107256</xdr:rowOff>
    </xdr:from>
    <xdr:ext cx="534377"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41111" y="1365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42205</xdr:rowOff>
    </xdr:from>
    <xdr:to>
      <xdr:col>10</xdr:col>
      <xdr:colOff>165100</xdr:colOff>
      <xdr:row>79</xdr:row>
      <xdr:rowOff>143805</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5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134932</xdr:rowOff>
    </xdr:from>
    <xdr:ext cx="534377"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52111" y="1367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64897</xdr:rowOff>
    </xdr:from>
    <xdr:to>
      <xdr:col>6</xdr:col>
      <xdr:colOff>38100</xdr:colOff>
      <xdr:row>79</xdr:row>
      <xdr:rowOff>166497</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60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157624</xdr:rowOff>
    </xdr:from>
    <xdr:ext cx="534377"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63111" y="1370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163878</xdr:rowOff>
    </xdr:from>
    <xdr:to>
      <xdr:col>24</xdr:col>
      <xdr:colOff>63500</xdr:colOff>
      <xdr:row>98</xdr:row>
      <xdr:rowOff>3378</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3797300" y="16794528"/>
          <a:ext cx="8382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142032</xdr:rowOff>
    </xdr:from>
    <xdr:to>
      <xdr:col>19</xdr:col>
      <xdr:colOff>177800</xdr:colOff>
      <xdr:row>97</xdr:row>
      <xdr:rowOff>163878</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908300" y="16772682"/>
          <a:ext cx="889000" cy="2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87065</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142032</xdr:rowOff>
    </xdr:from>
    <xdr:to>
      <xdr:col>15</xdr:col>
      <xdr:colOff>50800</xdr:colOff>
      <xdr:row>98</xdr:row>
      <xdr:rowOff>12660</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772682"/>
          <a:ext cx="889000" cy="4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84376</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12660</xdr:rowOff>
    </xdr:from>
    <xdr:to>
      <xdr:col>10</xdr:col>
      <xdr:colOff>114300</xdr:colOff>
      <xdr:row>98</xdr:row>
      <xdr:rowOff>30215</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814760"/>
          <a:ext cx="889000" cy="1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124028</xdr:rowOff>
    </xdr:from>
    <xdr:to>
      <xdr:col>24</xdr:col>
      <xdr:colOff>114300</xdr:colOff>
      <xdr:row>98</xdr:row>
      <xdr:rowOff>54178</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75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38955</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66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113078</xdr:rowOff>
    </xdr:from>
    <xdr:to>
      <xdr:col>20</xdr:col>
      <xdr:colOff>38100</xdr:colOff>
      <xdr:row>98</xdr:row>
      <xdr:rowOff>43228</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74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34355</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83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91232</xdr:rowOff>
    </xdr:from>
    <xdr:to>
      <xdr:col>15</xdr:col>
      <xdr:colOff>101600</xdr:colOff>
      <xdr:row>98</xdr:row>
      <xdr:rowOff>21382</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7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12509</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81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133310</xdr:rowOff>
    </xdr:from>
    <xdr:to>
      <xdr:col>10</xdr:col>
      <xdr:colOff>165100</xdr:colOff>
      <xdr:row>98</xdr:row>
      <xdr:rowOff>63460</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76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54587</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85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150865</xdr:rowOff>
    </xdr:from>
    <xdr:to>
      <xdr:col>6</xdr:col>
      <xdr:colOff>38100</xdr:colOff>
      <xdr:row>98</xdr:row>
      <xdr:rowOff>81015</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78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72142</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8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166446</xdr:rowOff>
    </xdr:from>
    <xdr:to>
      <xdr:col>55</xdr:col>
      <xdr:colOff>0</xdr:colOff>
      <xdr:row>37</xdr:row>
      <xdr:rowOff>166675</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9639300" y="6510096"/>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166675</xdr:rowOff>
    </xdr:from>
    <xdr:to>
      <xdr:col>50</xdr:col>
      <xdr:colOff>114300</xdr:colOff>
      <xdr:row>37</xdr:row>
      <xdr:rowOff>171018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8750300" y="6510325"/>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69842</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50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171018</xdr:rowOff>
    </xdr:from>
    <xdr:to>
      <xdr:col>45</xdr:col>
      <xdr:colOff>177800</xdr:colOff>
      <xdr:row>37</xdr:row>
      <xdr:rowOff>171247</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flipV="1">
          <a:off x="7861300" y="651466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75328</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61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169646</xdr:rowOff>
    </xdr:from>
    <xdr:to>
      <xdr:col>41</xdr:col>
      <xdr:colOff>50800</xdr:colOff>
      <xdr:row>37</xdr:row>
      <xdr:rowOff>171247</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6972300" y="651329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69156</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2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63669</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83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115646</xdr:rowOff>
    </xdr:from>
    <xdr:to>
      <xdr:col>55</xdr:col>
      <xdr:colOff>50800</xdr:colOff>
      <xdr:row>38</xdr:row>
      <xdr:rowOff>45796</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64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138523</xdr:rowOff>
    </xdr:from>
    <xdr:ext cx="378565"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6310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115875</xdr:rowOff>
    </xdr:from>
    <xdr:to>
      <xdr:col>50</xdr:col>
      <xdr:colOff>165100</xdr:colOff>
      <xdr:row>38</xdr:row>
      <xdr:rowOff>46025</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64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62552</xdr:rowOff>
    </xdr:from>
    <xdr:ext cx="378565"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450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120218</xdr:rowOff>
    </xdr:from>
    <xdr:to>
      <xdr:col>46</xdr:col>
      <xdr:colOff>38100</xdr:colOff>
      <xdr:row>38</xdr:row>
      <xdr:rowOff>50368</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64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66895</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61017" y="623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120447</xdr:rowOff>
    </xdr:from>
    <xdr:to>
      <xdr:col>41</xdr:col>
      <xdr:colOff>101600</xdr:colOff>
      <xdr:row>38</xdr:row>
      <xdr:rowOff>50597</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64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67124</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672017" y="6239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118847</xdr:rowOff>
    </xdr:from>
    <xdr:to>
      <xdr:col>36</xdr:col>
      <xdr:colOff>165100</xdr:colOff>
      <xdr:row>38</xdr:row>
      <xdr:rowOff>48997</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646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65524</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83017" y="6237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62891</xdr:rowOff>
    </xdr:from>
    <xdr:to>
      <xdr:col>55</xdr:col>
      <xdr:colOff>0</xdr:colOff>
      <xdr:row>58</xdr:row>
      <xdr:rowOff>72206</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9639300" y="10006991"/>
          <a:ext cx="838200" cy="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62891</xdr:rowOff>
    </xdr:from>
    <xdr:to>
      <xdr:col>50</xdr:col>
      <xdr:colOff>114300</xdr:colOff>
      <xdr:row>58</xdr:row>
      <xdr:rowOff>94590</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8750300" y="10006991"/>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90818</xdr:rowOff>
    </xdr:from>
    <xdr:to>
      <xdr:col>45</xdr:col>
      <xdr:colOff>177800</xdr:colOff>
      <xdr:row>58</xdr:row>
      <xdr:rowOff>94590</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7861300" y="10034918"/>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68911</xdr:rowOff>
    </xdr:from>
    <xdr:to>
      <xdr:col>41</xdr:col>
      <xdr:colOff>50800</xdr:colOff>
      <xdr:row>58</xdr:row>
      <xdr:rowOff>90818</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6972300" y="10013011"/>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21406</xdr:rowOff>
    </xdr:from>
    <xdr:to>
      <xdr:col>55</xdr:col>
      <xdr:colOff>50800</xdr:colOff>
      <xdr:row>58</xdr:row>
      <xdr:rowOff>123006</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996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107783</xdr:rowOff>
    </xdr:from>
    <xdr:ext cx="469744"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88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12091</xdr:rowOff>
    </xdr:from>
    <xdr:to>
      <xdr:col>50</xdr:col>
      <xdr:colOff>165100</xdr:colOff>
      <xdr:row>58</xdr:row>
      <xdr:rowOff>113691</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9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104818</xdr:rowOff>
    </xdr:from>
    <xdr:ext cx="469744"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404428" y="1004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43790</xdr:rowOff>
    </xdr:from>
    <xdr:to>
      <xdr:col>46</xdr:col>
      <xdr:colOff>38100</xdr:colOff>
      <xdr:row>58</xdr:row>
      <xdr:rowOff>145390</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99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136517</xdr:rowOff>
    </xdr:from>
    <xdr:ext cx="469744"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515428" y="1008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40018</xdr:rowOff>
    </xdr:from>
    <xdr:to>
      <xdr:col>41</xdr:col>
      <xdr:colOff>101600</xdr:colOff>
      <xdr:row>58</xdr:row>
      <xdr:rowOff>141618</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998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132745</xdr:rowOff>
    </xdr:from>
    <xdr:ext cx="469744"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626428" y="1007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18111</xdr:rowOff>
    </xdr:from>
    <xdr:to>
      <xdr:col>36</xdr:col>
      <xdr:colOff>165100</xdr:colOff>
      <xdr:row>58</xdr:row>
      <xdr:rowOff>119711</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996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110838</xdr:rowOff>
    </xdr:from>
    <xdr:ext cx="469744"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37428" y="1005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6753</xdr:rowOff>
    </xdr:from>
    <xdr:to>
      <xdr:col>55</xdr:col>
      <xdr:colOff>0</xdr:colOff>
      <xdr:row>79</xdr:row>
      <xdr:rowOff>58204</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9639300" y="13551303"/>
          <a:ext cx="838200" cy="5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58204</xdr:rowOff>
    </xdr:from>
    <xdr:to>
      <xdr:col>50</xdr:col>
      <xdr:colOff>114300</xdr:colOff>
      <xdr:row>79</xdr:row>
      <xdr:rowOff>80541</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8750300" y="13602754"/>
          <a:ext cx="889000" cy="2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80541</xdr:rowOff>
    </xdr:from>
    <xdr:to>
      <xdr:col>45</xdr:col>
      <xdr:colOff>177800</xdr:colOff>
      <xdr:row>79</xdr:row>
      <xdr:rowOff>83645</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flipV="1">
          <a:off x="7861300" y="13625091"/>
          <a:ext cx="889000" cy="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75088</xdr:rowOff>
    </xdr:from>
    <xdr:to>
      <xdr:col>41</xdr:col>
      <xdr:colOff>50800</xdr:colOff>
      <xdr:row>79</xdr:row>
      <xdr:rowOff>83645</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a:off x="6972300" y="13619638"/>
          <a:ext cx="889000" cy="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143118</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59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141256</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05111" y="131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127403</xdr:rowOff>
    </xdr:from>
    <xdr:to>
      <xdr:col>55</xdr:col>
      <xdr:colOff>50800</xdr:colOff>
      <xdr:row>79</xdr:row>
      <xdr:rowOff>57553</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10426700" y="1350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42330</xdr:rowOff>
    </xdr:from>
    <xdr:ext cx="469744"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34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7404</xdr:rowOff>
    </xdr:from>
    <xdr:to>
      <xdr:col>50</xdr:col>
      <xdr:colOff>165100</xdr:colOff>
      <xdr:row>79</xdr:row>
      <xdr:rowOff>109004</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9588500" y="1355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100131</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404428" y="136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29741</xdr:rowOff>
    </xdr:from>
    <xdr:to>
      <xdr:col>46</xdr:col>
      <xdr:colOff>38100</xdr:colOff>
      <xdr:row>79</xdr:row>
      <xdr:rowOff>131341</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8699500" y="1357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122468</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515428" y="1366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32845</xdr:rowOff>
    </xdr:from>
    <xdr:to>
      <xdr:col>41</xdr:col>
      <xdr:colOff>101600</xdr:colOff>
      <xdr:row>79</xdr:row>
      <xdr:rowOff>134445</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7810500" y="1357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125572</xdr:rowOff>
    </xdr:from>
    <xdr:ext cx="378565"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672017" y="13670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24288</xdr:rowOff>
    </xdr:from>
    <xdr:to>
      <xdr:col>36</xdr:col>
      <xdr:colOff>165100</xdr:colOff>
      <xdr:row>79</xdr:row>
      <xdr:rowOff>125888</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6921500" y="135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117015</xdr:rowOff>
    </xdr:from>
    <xdr:ext cx="469744"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37428" y="136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xmlns=""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9" name="土木費最小値テキスト">
          <a:extLst>
            <a:ext uri="{FF2B5EF4-FFF2-40B4-BE49-F238E27FC236}">
              <a16:creationId xmlns:a16="http://schemas.microsoft.com/office/drawing/2014/main" xmlns="" id="{00000000-0008-0000-0700-0000CB010000}"/>
            </a:ext>
          </a:extLst>
        </xdr:cNvPr>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1" name="土木費最大値テキスト">
          <a:extLst>
            <a:ext uri="{FF2B5EF4-FFF2-40B4-BE49-F238E27FC236}">
              <a16:creationId xmlns:a16="http://schemas.microsoft.com/office/drawing/2014/main" xmlns="" id="{00000000-0008-0000-0700-0000CD010000}"/>
            </a:ext>
          </a:extLst>
        </xdr:cNvPr>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11356</xdr:rowOff>
    </xdr:from>
    <xdr:to>
      <xdr:col>55</xdr:col>
      <xdr:colOff>0</xdr:colOff>
      <xdr:row>97</xdr:row>
      <xdr:rowOff>48504</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flipV="1">
          <a:off x="9639300" y="16642006"/>
          <a:ext cx="8382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4" name="土木費平均値テキスト">
          <a:extLst>
            <a:ext uri="{FF2B5EF4-FFF2-40B4-BE49-F238E27FC236}">
              <a16:creationId xmlns:a16="http://schemas.microsoft.com/office/drawing/2014/main" xmlns="" id="{00000000-0008-0000-0700-0000D0010000}"/>
            </a:ext>
          </a:extLst>
        </xdr:cNvPr>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45464</xdr:rowOff>
    </xdr:from>
    <xdr:to>
      <xdr:col>50</xdr:col>
      <xdr:colOff>114300</xdr:colOff>
      <xdr:row>97</xdr:row>
      <xdr:rowOff>48504</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8750300" y="16676114"/>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170984</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372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142291</xdr:rowOff>
    </xdr:from>
    <xdr:to>
      <xdr:col>45</xdr:col>
      <xdr:colOff>177800</xdr:colOff>
      <xdr:row>97</xdr:row>
      <xdr:rowOff>45464</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7861300" y="16601491"/>
          <a:ext cx="889000" cy="7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28940</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483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142291</xdr:rowOff>
    </xdr:from>
    <xdr:to>
      <xdr:col>41</xdr:col>
      <xdr:colOff>50800</xdr:colOff>
      <xdr:row>97</xdr:row>
      <xdr:rowOff>52687</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flipV="1">
          <a:off x="6972300" y="16601491"/>
          <a:ext cx="889000" cy="8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25961</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594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36468</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05111" y="1632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132006</xdr:rowOff>
    </xdr:from>
    <xdr:to>
      <xdr:col>55</xdr:col>
      <xdr:colOff>50800</xdr:colOff>
      <xdr:row>97</xdr:row>
      <xdr:rowOff>62156</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10426700" y="165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110433</xdr:rowOff>
    </xdr:from>
    <xdr:ext cx="534377" cy="259045"/>
    <xdr:sp macro="" textlink="">
      <xdr:nvSpPr>
        <xdr:cNvPr id="483" name="土木費該当値テキスト">
          <a:extLst>
            <a:ext uri="{FF2B5EF4-FFF2-40B4-BE49-F238E27FC236}">
              <a16:creationId xmlns:a16="http://schemas.microsoft.com/office/drawing/2014/main" xmlns="" id="{00000000-0008-0000-0700-0000E3010000}"/>
            </a:ext>
          </a:extLst>
        </xdr:cNvPr>
        <xdr:cNvSpPr txBox="1"/>
      </xdr:nvSpPr>
      <xdr:spPr>
        <a:xfrm>
          <a:off x="10528300" y="1656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169154</xdr:rowOff>
    </xdr:from>
    <xdr:to>
      <xdr:col>50</xdr:col>
      <xdr:colOff>165100</xdr:colOff>
      <xdr:row>97</xdr:row>
      <xdr:rowOff>99304</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9588500" y="1662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90431</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372111" y="1672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166114</xdr:rowOff>
    </xdr:from>
    <xdr:to>
      <xdr:col>46</xdr:col>
      <xdr:colOff>38100</xdr:colOff>
      <xdr:row>97</xdr:row>
      <xdr:rowOff>96264</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8699500" y="1662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87391</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8483111" y="167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91491</xdr:rowOff>
    </xdr:from>
    <xdr:to>
      <xdr:col>41</xdr:col>
      <xdr:colOff>101600</xdr:colOff>
      <xdr:row>97</xdr:row>
      <xdr:rowOff>21641</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7810500" y="1655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12768</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7594111" y="16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1887</xdr:rowOff>
    </xdr:from>
    <xdr:to>
      <xdr:col>36</xdr:col>
      <xdr:colOff>165100</xdr:colOff>
      <xdr:row>97</xdr:row>
      <xdr:rowOff>103487</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6921500" y="1663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94614</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05111" y="1672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xmlns=""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9" name="消防費最小値テキスト">
          <a:extLst>
            <a:ext uri="{FF2B5EF4-FFF2-40B4-BE49-F238E27FC236}">
              <a16:creationId xmlns:a16="http://schemas.microsoft.com/office/drawing/2014/main" xmlns="" id="{00000000-0008-0000-0700-000007020000}"/>
            </a:ext>
          </a:extLst>
        </xdr:cNvPr>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1" name="消防費最大値テキスト">
          <a:extLst>
            <a:ext uri="{FF2B5EF4-FFF2-40B4-BE49-F238E27FC236}">
              <a16:creationId xmlns:a16="http://schemas.microsoft.com/office/drawing/2014/main" xmlns="" id="{00000000-0008-0000-0700-000009020000}"/>
            </a:ext>
          </a:extLst>
        </xdr:cNvPr>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43688</xdr:rowOff>
    </xdr:from>
    <xdr:to>
      <xdr:col>85</xdr:col>
      <xdr:colOff>127000</xdr:colOff>
      <xdr:row>37</xdr:row>
      <xdr:rowOff>60833</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5481300" y="6215888"/>
          <a:ext cx="8382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149656</xdr:rowOff>
    </xdr:from>
    <xdr:ext cx="534377" cy="259045"/>
    <xdr:sp macro="" textlink="">
      <xdr:nvSpPr>
        <xdr:cNvPr id="524" name="消防費平均値テキスト">
          <a:extLst>
            <a:ext uri="{FF2B5EF4-FFF2-40B4-BE49-F238E27FC236}">
              <a16:creationId xmlns:a16="http://schemas.microsoft.com/office/drawing/2014/main" xmlns="" id="{00000000-0008-0000-0700-00000C020000}"/>
            </a:ext>
          </a:extLst>
        </xdr:cNvPr>
        <xdr:cNvSpPr txBox="1"/>
      </xdr:nvSpPr>
      <xdr:spPr>
        <a:xfrm>
          <a:off x="16370300" y="6150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60833</xdr:rowOff>
    </xdr:from>
    <xdr:to>
      <xdr:col>81</xdr:col>
      <xdr:colOff>50800</xdr:colOff>
      <xdr:row>37</xdr:row>
      <xdr:rowOff>123175</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4592300" y="6404483"/>
          <a:ext cx="889000" cy="6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19444</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5214111" y="60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123175</xdr:rowOff>
    </xdr:from>
    <xdr:to>
      <xdr:col>76</xdr:col>
      <xdr:colOff>114300</xdr:colOff>
      <xdr:row>38</xdr:row>
      <xdr:rowOff>18901</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3703300" y="6466825"/>
          <a:ext cx="889000" cy="6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18901</xdr:rowOff>
    </xdr:from>
    <xdr:to>
      <xdr:col>71</xdr:col>
      <xdr:colOff>177800</xdr:colOff>
      <xdr:row>38</xdr:row>
      <xdr:rowOff>32814</xdr:rowOff>
    </xdr:to>
    <xdr:cxnSp macro="">
      <xdr:nvCxnSpPr>
        <xdr:cNvPr id="532" name="直線コネクタ 531">
          <a:extLst>
            <a:ext uri="{FF2B5EF4-FFF2-40B4-BE49-F238E27FC236}">
              <a16:creationId xmlns:a16="http://schemas.microsoft.com/office/drawing/2014/main" xmlns="" id="{00000000-0008-0000-0700-000014020000}"/>
            </a:ext>
          </a:extLst>
        </xdr:cNvPr>
        <xdr:cNvCxnSpPr/>
      </xdr:nvCxnSpPr>
      <xdr:spPr>
        <a:xfrm flipV="1">
          <a:off x="12814300" y="6534001"/>
          <a:ext cx="889000" cy="1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5" name="フローチャート: 判断 534">
          <a:extLst>
            <a:ext uri="{FF2B5EF4-FFF2-40B4-BE49-F238E27FC236}">
              <a16:creationId xmlns:a16="http://schemas.microsoft.com/office/drawing/2014/main" xmlns="" id="{00000000-0008-0000-0700-000017020000}"/>
            </a:ext>
          </a:extLst>
        </xdr:cNvPr>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164338</xdr:rowOff>
    </xdr:from>
    <xdr:to>
      <xdr:col>85</xdr:col>
      <xdr:colOff>177800</xdr:colOff>
      <xdr:row>36</xdr:row>
      <xdr:rowOff>94488</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6268700" y="61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15765</xdr:rowOff>
    </xdr:from>
    <xdr:ext cx="534377" cy="259045"/>
    <xdr:sp macro="" textlink="">
      <xdr:nvSpPr>
        <xdr:cNvPr id="543" name="消防費該当値テキスト">
          <a:extLst>
            <a:ext uri="{FF2B5EF4-FFF2-40B4-BE49-F238E27FC236}">
              <a16:creationId xmlns:a16="http://schemas.microsoft.com/office/drawing/2014/main" xmlns="" id="{00000000-0008-0000-0700-00001F020000}"/>
            </a:ext>
          </a:extLst>
        </xdr:cNvPr>
        <xdr:cNvSpPr txBox="1"/>
      </xdr:nvSpPr>
      <xdr:spPr>
        <a:xfrm>
          <a:off x="16370300" y="601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10033</xdr:rowOff>
    </xdr:from>
    <xdr:to>
      <xdr:col>81</xdr:col>
      <xdr:colOff>101600</xdr:colOff>
      <xdr:row>37</xdr:row>
      <xdr:rowOff>111633</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5430500" y="63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102760</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5214111" y="644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72375</xdr:rowOff>
    </xdr:from>
    <xdr:to>
      <xdr:col>76</xdr:col>
      <xdr:colOff>165100</xdr:colOff>
      <xdr:row>38</xdr:row>
      <xdr:rowOff>2525</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4541500" y="641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165102</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4325111" y="65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139551</xdr:rowOff>
    </xdr:from>
    <xdr:to>
      <xdr:col>72</xdr:col>
      <xdr:colOff>38100</xdr:colOff>
      <xdr:row>38</xdr:row>
      <xdr:rowOff>69701</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3652500" y="648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60828</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3436111" y="65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153463</xdr:rowOff>
    </xdr:from>
    <xdr:to>
      <xdr:col>67</xdr:col>
      <xdr:colOff>101600</xdr:colOff>
      <xdr:row>38</xdr:row>
      <xdr:rowOff>83614</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2763500" y="64971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74741</xdr:rowOff>
    </xdr:from>
    <xdr:ext cx="534377"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547111" y="658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xmlns=""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6" name="教育費最小値テキスト">
          <a:extLst>
            <a:ext uri="{FF2B5EF4-FFF2-40B4-BE49-F238E27FC236}">
              <a16:creationId xmlns:a16="http://schemas.microsoft.com/office/drawing/2014/main" xmlns="" id="{00000000-0008-0000-0700-000040020000}"/>
            </a:ext>
          </a:extLst>
        </xdr:cNvPr>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8" name="教育費最大値テキスト">
          <a:extLst>
            <a:ext uri="{FF2B5EF4-FFF2-40B4-BE49-F238E27FC236}">
              <a16:creationId xmlns:a16="http://schemas.microsoft.com/office/drawing/2014/main" xmlns="" id="{00000000-0008-0000-0700-000042020000}"/>
            </a:ext>
          </a:extLst>
        </xdr:cNvPr>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101272</xdr:rowOff>
    </xdr:from>
    <xdr:to>
      <xdr:col>85</xdr:col>
      <xdr:colOff>127000</xdr:colOff>
      <xdr:row>56</xdr:row>
      <xdr:rowOff>92083</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5481300" y="9531022"/>
          <a:ext cx="838200" cy="16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119158</xdr:rowOff>
    </xdr:from>
    <xdr:ext cx="534377" cy="259045"/>
    <xdr:sp macro="" textlink="">
      <xdr:nvSpPr>
        <xdr:cNvPr id="581" name="教育費平均値テキスト">
          <a:extLst>
            <a:ext uri="{FF2B5EF4-FFF2-40B4-BE49-F238E27FC236}">
              <a16:creationId xmlns:a16="http://schemas.microsoft.com/office/drawing/2014/main" xmlns="" id="{00000000-0008-0000-0700-000045020000}"/>
            </a:ext>
          </a:extLst>
        </xdr:cNvPr>
        <xdr:cNvSpPr txBox="1"/>
      </xdr:nvSpPr>
      <xdr:spPr>
        <a:xfrm>
          <a:off x="16370300" y="9548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92083</xdr:rowOff>
    </xdr:from>
    <xdr:to>
      <xdr:col>81</xdr:col>
      <xdr:colOff>50800</xdr:colOff>
      <xdr:row>57</xdr:row>
      <xdr:rowOff>44488</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4592300" y="9693283"/>
          <a:ext cx="889000" cy="12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148017</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5214111" y="94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37790</xdr:rowOff>
    </xdr:from>
    <xdr:to>
      <xdr:col>76</xdr:col>
      <xdr:colOff>114300</xdr:colOff>
      <xdr:row>57</xdr:row>
      <xdr:rowOff>44488</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a:off x="13703300" y="9810440"/>
          <a:ext cx="8890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152650</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325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37790</xdr:rowOff>
    </xdr:from>
    <xdr:to>
      <xdr:col>71</xdr:col>
      <xdr:colOff>177800</xdr:colOff>
      <xdr:row>57</xdr:row>
      <xdr:rowOff>76850</xdr:rowOff>
    </xdr:to>
    <xdr:cxnSp macro="">
      <xdr:nvCxnSpPr>
        <xdr:cNvPr id="589" name="直線コネクタ 588">
          <a:extLst>
            <a:ext uri="{FF2B5EF4-FFF2-40B4-BE49-F238E27FC236}">
              <a16:creationId xmlns:a16="http://schemas.microsoft.com/office/drawing/2014/main" xmlns="" id="{00000000-0008-0000-0700-00004D020000}"/>
            </a:ext>
          </a:extLst>
        </xdr:cNvPr>
        <xdr:cNvCxnSpPr/>
      </xdr:nvCxnSpPr>
      <xdr:spPr>
        <a:xfrm flipV="1">
          <a:off x="12814300" y="9810440"/>
          <a:ext cx="889000" cy="3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22479</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436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2" name="フローチャート: 判断 591">
          <a:extLst>
            <a:ext uri="{FF2B5EF4-FFF2-40B4-BE49-F238E27FC236}">
              <a16:creationId xmlns:a16="http://schemas.microsoft.com/office/drawing/2014/main" xmlns="" id="{00000000-0008-0000-0700-000050020000}"/>
            </a:ext>
          </a:extLst>
        </xdr:cNvPr>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39082</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547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50472</xdr:rowOff>
    </xdr:from>
    <xdr:to>
      <xdr:col>85</xdr:col>
      <xdr:colOff>177800</xdr:colOff>
      <xdr:row>55</xdr:row>
      <xdr:rowOff>152072</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6268700" y="948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73349</xdr:rowOff>
    </xdr:from>
    <xdr:ext cx="534377" cy="259045"/>
    <xdr:sp macro="" textlink="">
      <xdr:nvSpPr>
        <xdr:cNvPr id="600" name="教育費該当値テキスト">
          <a:extLst>
            <a:ext uri="{FF2B5EF4-FFF2-40B4-BE49-F238E27FC236}">
              <a16:creationId xmlns:a16="http://schemas.microsoft.com/office/drawing/2014/main" xmlns="" id="{00000000-0008-0000-0700-000058020000}"/>
            </a:ext>
          </a:extLst>
        </xdr:cNvPr>
        <xdr:cNvSpPr txBox="1"/>
      </xdr:nvSpPr>
      <xdr:spPr>
        <a:xfrm>
          <a:off x="16370300" y="933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41283</xdr:rowOff>
    </xdr:from>
    <xdr:to>
      <xdr:col>81</xdr:col>
      <xdr:colOff>101600</xdr:colOff>
      <xdr:row>56</xdr:row>
      <xdr:rowOff>142883</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5430500" y="964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134010</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5214111" y="973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165138</xdr:rowOff>
    </xdr:from>
    <xdr:to>
      <xdr:col>76</xdr:col>
      <xdr:colOff>165100</xdr:colOff>
      <xdr:row>57</xdr:row>
      <xdr:rowOff>95288</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4541500" y="976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86415</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4325111" y="985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158440</xdr:rowOff>
    </xdr:from>
    <xdr:to>
      <xdr:col>72</xdr:col>
      <xdr:colOff>38100</xdr:colOff>
      <xdr:row>57</xdr:row>
      <xdr:rowOff>88590</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3652500" y="975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79717</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3436111" y="985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26050</xdr:rowOff>
    </xdr:from>
    <xdr:to>
      <xdr:col>67</xdr:col>
      <xdr:colOff>101600</xdr:colOff>
      <xdr:row>57</xdr:row>
      <xdr:rowOff>127650</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2763500" y="97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118777</xdr:rowOff>
    </xdr:from>
    <xdr:ext cx="534377"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2547111" y="989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xmlns=""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9" name="災害復旧費最小値テキスト">
          <a:extLst>
            <a:ext uri="{FF2B5EF4-FFF2-40B4-BE49-F238E27FC236}">
              <a16:creationId xmlns:a16="http://schemas.microsoft.com/office/drawing/2014/main" xmlns="" id="{00000000-0008-0000-0700-000075020000}"/>
            </a:ext>
          </a:extLst>
        </xdr:cNvPr>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1" name="災害復旧費最大値テキスト">
          <a:extLst>
            <a:ext uri="{FF2B5EF4-FFF2-40B4-BE49-F238E27FC236}">
              <a16:creationId xmlns:a16="http://schemas.microsoft.com/office/drawing/2014/main" xmlns="" id="{00000000-0008-0000-0700-000077020000}"/>
            </a:ext>
          </a:extLst>
        </xdr:cNvPr>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11702</xdr:rowOff>
    </xdr:from>
    <xdr:to>
      <xdr:col>85</xdr:col>
      <xdr:colOff>127000</xdr:colOff>
      <xdr:row>78</xdr:row>
      <xdr:rowOff>25400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flipV="1">
          <a:off x="15481300" y="13384802"/>
          <a:ext cx="838200" cy="1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4" name="災害復旧費平均値テキスト">
          <a:extLst>
            <a:ext uri="{FF2B5EF4-FFF2-40B4-BE49-F238E27FC236}">
              <a16:creationId xmlns:a16="http://schemas.microsoft.com/office/drawing/2014/main" xmlns="" id="{00000000-0008-0000-0700-00007A020000}"/>
            </a:ext>
          </a:extLst>
        </xdr:cNvPr>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132352</xdr:rowOff>
    </xdr:from>
    <xdr:to>
      <xdr:col>85</xdr:col>
      <xdr:colOff>177800</xdr:colOff>
      <xdr:row>78</xdr:row>
      <xdr:rowOff>62502</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6268700" y="1333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96680</xdr:rowOff>
    </xdr:from>
    <xdr:ext cx="469744" cy="259045"/>
    <xdr:sp macro="" textlink="">
      <xdr:nvSpPr>
        <xdr:cNvPr id="653" name="災害復旧費該当値テキスト">
          <a:extLst>
            <a:ext uri="{FF2B5EF4-FFF2-40B4-BE49-F238E27FC236}">
              <a16:creationId xmlns:a16="http://schemas.microsoft.com/office/drawing/2014/main" xmlns="" id="{00000000-0008-0000-0700-00008D020000}"/>
            </a:ext>
          </a:extLst>
        </xdr:cNvPr>
        <xdr:cNvSpPr txBox="1"/>
      </xdr:nvSpPr>
      <xdr:spPr>
        <a:xfrm>
          <a:off x="16370300" y="1329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xmlns=""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6" name="公債費最小値テキスト">
          <a:extLst>
            <a:ext uri="{FF2B5EF4-FFF2-40B4-BE49-F238E27FC236}">
              <a16:creationId xmlns:a16="http://schemas.microsoft.com/office/drawing/2014/main" xmlns="" id="{00000000-0008-0000-0700-0000AE020000}"/>
            </a:ext>
          </a:extLst>
        </xdr:cNvPr>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8" name="公債費最大値テキスト">
          <a:extLst>
            <a:ext uri="{FF2B5EF4-FFF2-40B4-BE49-F238E27FC236}">
              <a16:creationId xmlns:a16="http://schemas.microsoft.com/office/drawing/2014/main" xmlns="" id="{00000000-0008-0000-0700-0000B0020000}"/>
            </a:ext>
          </a:extLst>
        </xdr:cNvPr>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132209</xdr:rowOff>
    </xdr:from>
    <xdr:to>
      <xdr:col>85</xdr:col>
      <xdr:colOff>127000</xdr:colOff>
      <xdr:row>98</xdr:row>
      <xdr:rowOff>137651</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5481300" y="16934309"/>
          <a:ext cx="8382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91" name="公債費平均値テキスト">
          <a:extLst>
            <a:ext uri="{FF2B5EF4-FFF2-40B4-BE49-F238E27FC236}">
              <a16:creationId xmlns:a16="http://schemas.microsoft.com/office/drawing/2014/main" xmlns="" id="{00000000-0008-0000-0700-0000B3020000}"/>
            </a:ext>
          </a:extLst>
        </xdr:cNvPr>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132209</xdr:rowOff>
    </xdr:from>
    <xdr:to>
      <xdr:col>81</xdr:col>
      <xdr:colOff>50800</xdr:colOff>
      <xdr:row>98</xdr:row>
      <xdr:rowOff>132873</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4592300" y="16934309"/>
          <a:ext cx="8890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120452</xdr:rowOff>
    </xdr:from>
    <xdr:to>
      <xdr:col>76</xdr:col>
      <xdr:colOff>114300</xdr:colOff>
      <xdr:row>98</xdr:row>
      <xdr:rowOff>132873</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3703300" y="16922552"/>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119066</xdr:rowOff>
    </xdr:from>
    <xdr:to>
      <xdr:col>71</xdr:col>
      <xdr:colOff>177800</xdr:colOff>
      <xdr:row>98</xdr:row>
      <xdr:rowOff>120452</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2814300" y="16921166"/>
          <a:ext cx="889000" cy="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86851</xdr:rowOff>
    </xdr:from>
    <xdr:to>
      <xdr:col>85</xdr:col>
      <xdr:colOff>177800</xdr:colOff>
      <xdr:row>99</xdr:row>
      <xdr:rowOff>17001</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6268700" y="1688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1778</xdr:rowOff>
    </xdr:from>
    <xdr:ext cx="534377" cy="259045"/>
    <xdr:sp macro="" textlink="">
      <xdr:nvSpPr>
        <xdr:cNvPr id="710" name="公債費該当値テキスト">
          <a:extLst>
            <a:ext uri="{FF2B5EF4-FFF2-40B4-BE49-F238E27FC236}">
              <a16:creationId xmlns:a16="http://schemas.microsoft.com/office/drawing/2014/main" xmlns="" id="{00000000-0008-0000-0700-0000C6020000}"/>
            </a:ext>
          </a:extLst>
        </xdr:cNvPr>
        <xdr:cNvSpPr txBox="1"/>
      </xdr:nvSpPr>
      <xdr:spPr>
        <a:xfrm>
          <a:off x="16370300" y="1680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81409</xdr:rowOff>
    </xdr:from>
    <xdr:to>
      <xdr:col>81</xdr:col>
      <xdr:colOff>101600</xdr:colOff>
      <xdr:row>99</xdr:row>
      <xdr:rowOff>11559</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5430500" y="1688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2686</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5214111" y="1697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82073</xdr:rowOff>
    </xdr:from>
    <xdr:to>
      <xdr:col>76</xdr:col>
      <xdr:colOff>165100</xdr:colOff>
      <xdr:row>99</xdr:row>
      <xdr:rowOff>12223</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4541500" y="1688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3350</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4325111" y="1697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69652</xdr:rowOff>
    </xdr:from>
    <xdr:to>
      <xdr:col>72</xdr:col>
      <xdr:colOff>38100</xdr:colOff>
      <xdr:row>98</xdr:row>
      <xdr:rowOff>171252</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3652500" y="1687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162379</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3436111" y="169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68266</xdr:rowOff>
    </xdr:from>
    <xdr:to>
      <xdr:col>67</xdr:col>
      <xdr:colOff>101600</xdr:colOff>
      <xdr:row>98</xdr:row>
      <xdr:rowOff>169866</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2763500" y="1687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160993</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2547111" y="1696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xmlns=""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諸支出金最小値テキスト">
          <a:extLst>
            <a:ext uri="{FF2B5EF4-FFF2-40B4-BE49-F238E27FC236}">
              <a16:creationId xmlns:a16="http://schemas.microsoft.com/office/drawing/2014/main" xmlns="" id="{00000000-0008-0000-0700-0000E5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a:extLst>
            <a:ext uri="{FF2B5EF4-FFF2-40B4-BE49-F238E27FC236}">
              <a16:creationId xmlns:a16="http://schemas.microsoft.com/office/drawing/2014/main" xmlns="" id="{00000000-0008-0000-0700-0000E7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6" name="諸支出金平均値テキスト">
          <a:extLst>
            <a:ext uri="{FF2B5EF4-FFF2-40B4-BE49-F238E27FC236}">
              <a16:creationId xmlns:a16="http://schemas.microsoft.com/office/drawing/2014/main" xmlns="" id="{00000000-0008-0000-0700-0000EA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5" name="諸支出金該当値テキスト">
          <a:extLst>
            <a:ext uri="{FF2B5EF4-FFF2-40B4-BE49-F238E27FC236}">
              <a16:creationId xmlns:a16="http://schemas.microsoft.com/office/drawing/2014/main" xmlns="" id="{00000000-0008-0000-0700-0000FD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xmlns=""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xmlns=""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xmlns=""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xmlns=""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xmlns=""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・目的別の類似団体と比べて、本町は平均をほぼ下回り、また、横ばいに推移している。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・全体で見た場合、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総務費は、特別定額給付金事業が新規で増額となり、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地域医療介護総合確保基金事業費補助事業や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保健福祉センター改修事業が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額している。また、衛生費は、広域で実施している斎場整備費負担金が減額となっているため、減少している。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商工費は、新型コロナウイルス感染症対策事業として小規模事業者へ支援をしたことにより増額となっている。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土木費は、区画整理地内における公共施設管理者負担金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都市計画道路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用地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の買収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や公園整備事業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が大きく増額となった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微増となっている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消防費は、防災行政無線のデジタル化事業や消防自動車の購入により増額となっている。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教育費は、空調設備設置事業などが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たが、ＧＩＧＡスクール関係事業や中学校グラウンド改修事業などが増額となっているため、増加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・今後もこうした水準を保ちつつ、経費の抑制に努め、安定的な財政運営を図る。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後年の事業に備え積み残して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年度は取り崩しを行い、減少した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財政規模に関する率は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％程度で推移し、適正範囲とされる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年度は歳入の増額により本比率が大きくなって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年度は教育費の歳出が増加したため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年度は歳入歳出差引額の増加や翌年度に繰越すべき財源の額の減少により大きく増加している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年度は財政調整基金の積み立てをしなかったこと等によりマイナスとなり、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年度は積み立てを行ったためプラスとなったが、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年度も財政調整基金の積み立てをしなかったこと等によりマイナスとなっている。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全ての会計において黒字である。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一般会計からの繰入金などにより、安定した運営</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を保っている。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年度においては、給付費の減少などにより、比率が上</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がっているが、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年度以降は、国保財政の責任主体が県に移行したため、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比率が大きく減少した。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％前後で推移してい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年度は実質収支額</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が増額したことにより比率が大きく増加した。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水道事業会計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一般会計からの補助などにより、安定した運営を保ってい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公営企業会計へ移行し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からの補助などにより、安定した運営を保ってい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介護保険特別会計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給付費は増加傾向にあるが、年度によって増減があ</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り、その結果が比率の増減につながっているため、今後も注視する必要が</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後期高齢者医療特別会計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一般会計からの繰入金などにより、安定した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運営を保っている。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8735783</v>
      </c>
      <c r="BO4" s="433"/>
      <c r="BP4" s="433"/>
      <c r="BQ4" s="433"/>
      <c r="BR4" s="433"/>
      <c r="BS4" s="433"/>
      <c r="BT4" s="433"/>
      <c r="BU4" s="434"/>
      <c r="BV4" s="432">
        <v>6018747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11.1</v>
      </c>
      <c r="CU4" s="439"/>
      <c r="CV4" s="439"/>
      <c r="CW4" s="439"/>
      <c r="CX4" s="439"/>
      <c r="CY4" s="439"/>
      <c r="CZ4" s="439"/>
      <c r="DA4" s="440"/>
      <c r="DB4" s="438">
        <v>6.6</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8277863</v>
      </c>
      <c r="BO5" s="470"/>
      <c r="BP5" s="470"/>
      <c r="BQ5" s="470"/>
      <c r="BR5" s="470"/>
      <c r="BS5" s="470"/>
      <c r="BT5" s="470"/>
      <c r="BU5" s="471"/>
      <c r="BV5" s="469">
        <v>5681297</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87.5</v>
      </c>
      <c r="CU5" s="467"/>
      <c r="CV5" s="467"/>
      <c r="CW5" s="467"/>
      <c r="CX5" s="467"/>
      <c r="CY5" s="467"/>
      <c r="CZ5" s="467"/>
      <c r="DA5" s="468"/>
      <c r="DB5" s="466">
        <v>85</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457920</v>
      </c>
      <c r="BO6" s="470"/>
      <c r="BP6" s="470"/>
      <c r="BQ6" s="470"/>
      <c r="BR6" s="470"/>
      <c r="BS6" s="470"/>
      <c r="BT6" s="470"/>
      <c r="BU6" s="471"/>
      <c r="BV6" s="469">
        <v>337450</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93.2</v>
      </c>
      <c r="CU6" s="507"/>
      <c r="CV6" s="507"/>
      <c r="CW6" s="507"/>
      <c r="CX6" s="507"/>
      <c r="CY6" s="507"/>
      <c r="CZ6" s="507"/>
      <c r="DA6" s="508"/>
      <c r="DB6" s="506">
        <v>90.7</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1992</v>
      </c>
      <c r="BO7" s="470"/>
      <c r="BP7" s="470"/>
      <c r="BQ7" s="470"/>
      <c r="BR7" s="470"/>
      <c r="BS7" s="470"/>
      <c r="BT7" s="470"/>
      <c r="BU7" s="471"/>
      <c r="BV7" s="469">
        <v>80416</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4096512</v>
      </c>
      <c r="CU7" s="470"/>
      <c r="CV7" s="470"/>
      <c r="CW7" s="470"/>
      <c r="CX7" s="470"/>
      <c r="CY7" s="470"/>
      <c r="CZ7" s="470"/>
      <c r="DA7" s="471"/>
      <c r="DB7" s="469">
        <v>3914426</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455928</v>
      </c>
      <c r="BO8" s="470"/>
      <c r="BP8" s="470"/>
      <c r="BQ8" s="470"/>
      <c r="BR8" s="470"/>
      <c r="BS8" s="470"/>
      <c r="BT8" s="470"/>
      <c r="BU8" s="471"/>
      <c r="BV8" s="469">
        <v>257034</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0.82</v>
      </c>
      <c r="CU8" s="510"/>
      <c r="CV8" s="510"/>
      <c r="CW8" s="510"/>
      <c r="CX8" s="510"/>
      <c r="CY8" s="510"/>
      <c r="CZ8" s="510"/>
      <c r="DA8" s="511"/>
      <c r="DB8" s="509">
        <v>0.83</v>
      </c>
      <c r="DC8" s="510"/>
      <c r="DD8" s="510"/>
      <c r="DE8" s="510"/>
      <c r="DF8" s="510"/>
      <c r="DG8" s="510"/>
      <c r="DH8" s="510"/>
      <c r="DI8" s="511"/>
      <c r="DJ8" s="186"/>
      <c r="DK8" s="186"/>
      <c r="DL8" s="186"/>
      <c r="DM8" s="186"/>
      <c r="DN8" s="186"/>
      <c r="DO8" s="186"/>
    </row>
    <row r="9" spans="1:119" ht="18.75" customHeight="1" thickBot="1" x14ac:dyDescent="0.25">
      <c r="A9" s="187"/>
      <c r="B9" s="463" t="s">
        <v>112</v>
      </c>
      <c r="C9" s="464"/>
      <c r="D9" s="464"/>
      <c r="E9" s="464"/>
      <c r="F9" s="464"/>
      <c r="G9" s="464"/>
      <c r="H9" s="464"/>
      <c r="I9" s="464"/>
      <c r="J9" s="464"/>
      <c r="K9" s="512"/>
      <c r="L9" s="513" t="s">
        <v>113</v>
      </c>
      <c r="M9" s="514"/>
      <c r="N9" s="514"/>
      <c r="O9" s="514"/>
      <c r="P9" s="514"/>
      <c r="Q9" s="515"/>
      <c r="R9" s="516">
        <v>17129</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198894</v>
      </c>
      <c r="BO9" s="470"/>
      <c r="BP9" s="470"/>
      <c r="BQ9" s="470"/>
      <c r="BR9" s="470"/>
      <c r="BS9" s="470"/>
      <c r="BT9" s="470"/>
      <c r="BU9" s="471"/>
      <c r="BV9" s="469">
        <v>-75986</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3.6</v>
      </c>
      <c r="CU9" s="467"/>
      <c r="CV9" s="467"/>
      <c r="CW9" s="467"/>
      <c r="CX9" s="467"/>
      <c r="CY9" s="467"/>
      <c r="CZ9" s="467"/>
      <c r="DA9" s="468"/>
      <c r="DB9" s="466">
        <v>4.0999999999999996</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119</v>
      </c>
      <c r="M10" s="499"/>
      <c r="N10" s="499"/>
      <c r="O10" s="499"/>
      <c r="P10" s="499"/>
      <c r="Q10" s="500"/>
      <c r="R10" s="520">
        <v>17033</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116</v>
      </c>
      <c r="AV10" s="502"/>
      <c r="AW10" s="502"/>
      <c r="AX10" s="502"/>
      <c r="AY10" s="503" t="s">
        <v>121</v>
      </c>
      <c r="AZ10" s="504"/>
      <c r="BA10" s="504"/>
      <c r="BB10" s="504"/>
      <c r="BC10" s="504"/>
      <c r="BD10" s="504"/>
      <c r="BE10" s="504"/>
      <c r="BF10" s="504"/>
      <c r="BG10" s="504"/>
      <c r="BH10" s="504"/>
      <c r="BI10" s="504"/>
      <c r="BJ10" s="504"/>
      <c r="BK10" s="504"/>
      <c r="BL10" s="504"/>
      <c r="BM10" s="505"/>
      <c r="BN10" s="469">
        <v>418</v>
      </c>
      <c r="BO10" s="470"/>
      <c r="BP10" s="470"/>
      <c r="BQ10" s="470"/>
      <c r="BR10" s="470"/>
      <c r="BS10" s="470"/>
      <c r="BT10" s="470"/>
      <c r="BU10" s="471"/>
      <c r="BV10" s="469">
        <v>60594</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116</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2">
      <c r="A12" s="187"/>
      <c r="B12" s="529" t="s">
        <v>129</v>
      </c>
      <c r="C12" s="530"/>
      <c r="D12" s="530"/>
      <c r="E12" s="530"/>
      <c r="F12" s="530"/>
      <c r="G12" s="530"/>
      <c r="H12" s="530"/>
      <c r="I12" s="530"/>
      <c r="J12" s="530"/>
      <c r="K12" s="531"/>
      <c r="L12" s="538" t="s">
        <v>130</v>
      </c>
      <c r="M12" s="539"/>
      <c r="N12" s="539"/>
      <c r="O12" s="539"/>
      <c r="P12" s="539"/>
      <c r="Q12" s="540"/>
      <c r="R12" s="541">
        <v>17317</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94</v>
      </c>
      <c r="AV12" s="502"/>
      <c r="AW12" s="502"/>
      <c r="AX12" s="502"/>
      <c r="AY12" s="503" t="s">
        <v>134</v>
      </c>
      <c r="AZ12" s="504"/>
      <c r="BA12" s="504"/>
      <c r="BB12" s="504"/>
      <c r="BC12" s="504"/>
      <c r="BD12" s="504"/>
      <c r="BE12" s="504"/>
      <c r="BF12" s="504"/>
      <c r="BG12" s="504"/>
      <c r="BH12" s="504"/>
      <c r="BI12" s="504"/>
      <c r="BJ12" s="504"/>
      <c r="BK12" s="504"/>
      <c r="BL12" s="504"/>
      <c r="BM12" s="505"/>
      <c r="BN12" s="469">
        <v>210000</v>
      </c>
      <c r="BO12" s="470"/>
      <c r="BP12" s="470"/>
      <c r="BQ12" s="470"/>
      <c r="BR12" s="470"/>
      <c r="BS12" s="470"/>
      <c r="BT12" s="470"/>
      <c r="BU12" s="471"/>
      <c r="BV12" s="469">
        <v>60000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136</v>
      </c>
      <c r="N13" s="561"/>
      <c r="O13" s="561"/>
      <c r="P13" s="561"/>
      <c r="Q13" s="562"/>
      <c r="R13" s="553">
        <v>17178</v>
      </c>
      <c r="S13" s="554"/>
      <c r="T13" s="554"/>
      <c r="U13" s="554"/>
      <c r="V13" s="555"/>
      <c r="W13" s="485" t="s">
        <v>137</v>
      </c>
      <c r="X13" s="486"/>
      <c r="Y13" s="486"/>
      <c r="Z13" s="486"/>
      <c r="AA13" s="486"/>
      <c r="AB13" s="476"/>
      <c r="AC13" s="520">
        <v>356</v>
      </c>
      <c r="AD13" s="521"/>
      <c r="AE13" s="521"/>
      <c r="AF13" s="521"/>
      <c r="AG13" s="563"/>
      <c r="AH13" s="520">
        <v>345</v>
      </c>
      <c r="AI13" s="521"/>
      <c r="AJ13" s="521"/>
      <c r="AK13" s="521"/>
      <c r="AL13" s="522"/>
      <c r="AM13" s="498" t="s">
        <v>138</v>
      </c>
      <c r="AN13" s="499"/>
      <c r="AO13" s="499"/>
      <c r="AP13" s="499"/>
      <c r="AQ13" s="499"/>
      <c r="AR13" s="499"/>
      <c r="AS13" s="499"/>
      <c r="AT13" s="500"/>
      <c r="AU13" s="501" t="s">
        <v>139</v>
      </c>
      <c r="AV13" s="502"/>
      <c r="AW13" s="502"/>
      <c r="AX13" s="502"/>
      <c r="AY13" s="503" t="s">
        <v>140</v>
      </c>
      <c r="AZ13" s="504"/>
      <c r="BA13" s="504"/>
      <c r="BB13" s="504"/>
      <c r="BC13" s="504"/>
      <c r="BD13" s="504"/>
      <c r="BE13" s="504"/>
      <c r="BF13" s="504"/>
      <c r="BG13" s="504"/>
      <c r="BH13" s="504"/>
      <c r="BI13" s="504"/>
      <c r="BJ13" s="504"/>
      <c r="BK13" s="504"/>
      <c r="BL13" s="504"/>
      <c r="BM13" s="505"/>
      <c r="BN13" s="469">
        <v>-10688</v>
      </c>
      <c r="BO13" s="470"/>
      <c r="BP13" s="470"/>
      <c r="BQ13" s="470"/>
      <c r="BR13" s="470"/>
      <c r="BS13" s="470"/>
      <c r="BT13" s="470"/>
      <c r="BU13" s="471"/>
      <c r="BV13" s="469">
        <v>-75392</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-3.1</v>
      </c>
      <c r="CU13" s="467"/>
      <c r="CV13" s="467"/>
      <c r="CW13" s="467"/>
      <c r="CX13" s="467"/>
      <c r="CY13" s="467"/>
      <c r="CZ13" s="467"/>
      <c r="DA13" s="468"/>
      <c r="DB13" s="466">
        <v>-2.2999999999999998</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142</v>
      </c>
      <c r="M14" s="551"/>
      <c r="N14" s="551"/>
      <c r="O14" s="551"/>
      <c r="P14" s="551"/>
      <c r="Q14" s="552"/>
      <c r="R14" s="553">
        <v>17326</v>
      </c>
      <c r="S14" s="554"/>
      <c r="T14" s="554"/>
      <c r="U14" s="554"/>
      <c r="V14" s="555"/>
      <c r="W14" s="459"/>
      <c r="X14" s="460"/>
      <c r="Y14" s="460"/>
      <c r="Z14" s="460"/>
      <c r="AA14" s="460"/>
      <c r="AB14" s="449"/>
      <c r="AC14" s="556">
        <v>4.4000000000000004</v>
      </c>
      <c r="AD14" s="557"/>
      <c r="AE14" s="557"/>
      <c r="AF14" s="557"/>
      <c r="AG14" s="558"/>
      <c r="AH14" s="556">
        <v>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t="s">
        <v>128</v>
      </c>
      <c r="CU14" s="568"/>
      <c r="CV14" s="568"/>
      <c r="CW14" s="568"/>
      <c r="CX14" s="568"/>
      <c r="CY14" s="568"/>
      <c r="CZ14" s="568"/>
      <c r="DA14" s="569"/>
      <c r="DB14" s="567" t="s">
        <v>128</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136</v>
      </c>
      <c r="N15" s="561"/>
      <c r="O15" s="561"/>
      <c r="P15" s="561"/>
      <c r="Q15" s="562"/>
      <c r="R15" s="553">
        <v>17202</v>
      </c>
      <c r="S15" s="554"/>
      <c r="T15" s="554"/>
      <c r="U15" s="554"/>
      <c r="V15" s="555"/>
      <c r="W15" s="485" t="s">
        <v>144</v>
      </c>
      <c r="X15" s="486"/>
      <c r="Y15" s="486"/>
      <c r="Z15" s="486"/>
      <c r="AA15" s="486"/>
      <c r="AB15" s="476"/>
      <c r="AC15" s="520">
        <v>2257</v>
      </c>
      <c r="AD15" s="521"/>
      <c r="AE15" s="521"/>
      <c r="AF15" s="521"/>
      <c r="AG15" s="563"/>
      <c r="AH15" s="520">
        <v>2528</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2503610</v>
      </c>
      <c r="BO15" s="433"/>
      <c r="BP15" s="433"/>
      <c r="BQ15" s="433"/>
      <c r="BR15" s="433"/>
      <c r="BS15" s="433"/>
      <c r="BT15" s="433"/>
      <c r="BU15" s="434"/>
      <c r="BV15" s="432">
        <v>2466785</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27.8</v>
      </c>
      <c r="AD16" s="557"/>
      <c r="AE16" s="557"/>
      <c r="AF16" s="557"/>
      <c r="AG16" s="558"/>
      <c r="AH16" s="556">
        <v>29.2</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3102802</v>
      </c>
      <c r="BO16" s="470"/>
      <c r="BP16" s="470"/>
      <c r="BQ16" s="470"/>
      <c r="BR16" s="470"/>
      <c r="BS16" s="470"/>
      <c r="BT16" s="470"/>
      <c r="BU16" s="471"/>
      <c r="BV16" s="469">
        <v>2955771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150</v>
      </c>
      <c r="N17" s="577"/>
      <c r="O17" s="577"/>
      <c r="P17" s="577"/>
      <c r="Q17" s="578"/>
      <c r="R17" s="573" t="s">
        <v>148</v>
      </c>
      <c r="S17" s="574"/>
      <c r="T17" s="574"/>
      <c r="U17" s="574"/>
      <c r="V17" s="575"/>
      <c r="W17" s="485" t="s">
        <v>151</v>
      </c>
      <c r="X17" s="486"/>
      <c r="Y17" s="486"/>
      <c r="Z17" s="486"/>
      <c r="AA17" s="486"/>
      <c r="AB17" s="476"/>
      <c r="AC17" s="520">
        <v>5496</v>
      </c>
      <c r="AD17" s="521"/>
      <c r="AE17" s="521"/>
      <c r="AF17" s="521"/>
      <c r="AG17" s="563"/>
      <c r="AH17" s="520">
        <v>5789</v>
      </c>
      <c r="AI17" s="521"/>
      <c r="AJ17" s="521"/>
      <c r="AK17" s="521"/>
      <c r="AL17" s="522"/>
      <c r="AM17" s="498"/>
      <c r="AN17" s="499"/>
      <c r="AO17" s="499"/>
      <c r="AP17" s="499"/>
      <c r="AQ17" s="499"/>
      <c r="AR17" s="499"/>
      <c r="AS17" s="499"/>
      <c r="AT17" s="500"/>
      <c r="AU17" s="501"/>
      <c r="AV17" s="502"/>
      <c r="AW17" s="502"/>
      <c r="AX17" s="502"/>
      <c r="AY17" s="503" t="s">
        <v>152</v>
      </c>
      <c r="AZ17" s="504"/>
      <c r="BA17" s="504"/>
      <c r="BB17" s="504"/>
      <c r="BC17" s="504"/>
      <c r="BD17" s="504"/>
      <c r="BE17" s="504"/>
      <c r="BF17" s="504"/>
      <c r="BG17" s="504"/>
      <c r="BH17" s="504"/>
      <c r="BI17" s="504"/>
      <c r="BJ17" s="504"/>
      <c r="BK17" s="504"/>
      <c r="BL17" s="504"/>
      <c r="BM17" s="505"/>
      <c r="BN17" s="469">
        <v>3193030</v>
      </c>
      <c r="BO17" s="470"/>
      <c r="BP17" s="470"/>
      <c r="BQ17" s="470"/>
      <c r="BR17" s="470"/>
      <c r="BS17" s="470"/>
      <c r="BT17" s="470"/>
      <c r="BU17" s="471"/>
      <c r="BV17" s="469">
        <v>3163176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153</v>
      </c>
      <c r="C18" s="512"/>
      <c r="D18" s="512"/>
      <c r="E18" s="584"/>
      <c r="F18" s="584"/>
      <c r="G18" s="584"/>
      <c r="H18" s="584"/>
      <c r="I18" s="584"/>
      <c r="J18" s="584"/>
      <c r="K18" s="584"/>
      <c r="L18" s="585">
        <v>14.38</v>
      </c>
      <c r="M18" s="585"/>
      <c r="N18" s="585"/>
      <c r="O18" s="585"/>
      <c r="P18" s="585"/>
      <c r="Q18" s="585"/>
      <c r="R18" s="586"/>
      <c r="S18" s="586"/>
      <c r="T18" s="586"/>
      <c r="U18" s="586"/>
      <c r="V18" s="587"/>
      <c r="W18" s="487"/>
      <c r="X18" s="488"/>
      <c r="Y18" s="488"/>
      <c r="Z18" s="488"/>
      <c r="AA18" s="488"/>
      <c r="AB18" s="479"/>
      <c r="AC18" s="588">
        <v>67.8</v>
      </c>
      <c r="AD18" s="589"/>
      <c r="AE18" s="589"/>
      <c r="AF18" s="589"/>
      <c r="AG18" s="590"/>
      <c r="AH18" s="588">
        <v>66.8</v>
      </c>
      <c r="AI18" s="589"/>
      <c r="AJ18" s="589"/>
      <c r="AK18" s="589"/>
      <c r="AL18" s="591"/>
      <c r="AM18" s="498"/>
      <c r="AN18" s="499"/>
      <c r="AO18" s="499"/>
      <c r="AP18" s="499"/>
      <c r="AQ18" s="499"/>
      <c r="AR18" s="499"/>
      <c r="AS18" s="499"/>
      <c r="AT18" s="500"/>
      <c r="AU18" s="501"/>
      <c r="AV18" s="502"/>
      <c r="AW18" s="502"/>
      <c r="AX18" s="502"/>
      <c r="AY18" s="503" t="s">
        <v>154</v>
      </c>
      <c r="AZ18" s="504"/>
      <c r="BA18" s="504"/>
      <c r="BB18" s="504"/>
      <c r="BC18" s="504"/>
      <c r="BD18" s="504"/>
      <c r="BE18" s="504"/>
      <c r="BF18" s="504"/>
      <c r="BG18" s="504"/>
      <c r="BH18" s="504"/>
      <c r="BI18" s="504"/>
      <c r="BJ18" s="504"/>
      <c r="BK18" s="504"/>
      <c r="BL18" s="504"/>
      <c r="BM18" s="505"/>
      <c r="BN18" s="469">
        <v>3546801</v>
      </c>
      <c r="BO18" s="470"/>
      <c r="BP18" s="470"/>
      <c r="BQ18" s="470"/>
      <c r="BR18" s="470"/>
      <c r="BS18" s="470"/>
      <c r="BT18" s="470"/>
      <c r="BU18" s="471"/>
      <c r="BV18" s="469">
        <v>3341464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155</v>
      </c>
      <c r="C19" s="512"/>
      <c r="D19" s="512"/>
      <c r="E19" s="584"/>
      <c r="F19" s="584"/>
      <c r="G19" s="584"/>
      <c r="H19" s="584"/>
      <c r="I19" s="584"/>
      <c r="J19" s="584"/>
      <c r="K19" s="584"/>
      <c r="L19" s="592">
        <v>1191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156</v>
      </c>
      <c r="AZ19" s="504"/>
      <c r="BA19" s="504"/>
      <c r="BB19" s="504"/>
      <c r="BC19" s="504"/>
      <c r="BD19" s="504"/>
      <c r="BE19" s="504"/>
      <c r="BF19" s="504"/>
      <c r="BG19" s="504"/>
      <c r="BH19" s="504"/>
      <c r="BI19" s="504"/>
      <c r="BJ19" s="504"/>
      <c r="BK19" s="504"/>
      <c r="BL19" s="504"/>
      <c r="BM19" s="505"/>
      <c r="BN19" s="469">
        <v>4882395</v>
      </c>
      <c r="BO19" s="470"/>
      <c r="BP19" s="470"/>
      <c r="BQ19" s="470"/>
      <c r="BR19" s="470"/>
      <c r="BS19" s="470"/>
      <c r="BT19" s="470"/>
      <c r="BU19" s="471"/>
      <c r="BV19" s="469">
        <v>4439362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157</v>
      </c>
      <c r="C20" s="512"/>
      <c r="D20" s="512"/>
      <c r="E20" s="584"/>
      <c r="F20" s="584"/>
      <c r="G20" s="584"/>
      <c r="H20" s="584"/>
      <c r="I20" s="584"/>
      <c r="J20" s="584"/>
      <c r="K20" s="584"/>
      <c r="L20" s="592">
        <v>6683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158</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159</v>
      </c>
      <c r="C22" s="607"/>
      <c r="D22" s="608"/>
      <c r="E22" s="481" t="s">
        <v>1</v>
      </c>
      <c r="F22" s="486"/>
      <c r="G22" s="486"/>
      <c r="H22" s="486"/>
      <c r="I22" s="486"/>
      <c r="J22" s="486"/>
      <c r="K22" s="476"/>
      <c r="L22" s="481" t="s">
        <v>160</v>
      </c>
      <c r="M22" s="486"/>
      <c r="N22" s="486"/>
      <c r="O22" s="486"/>
      <c r="P22" s="476"/>
      <c r="Q22" s="615" t="s">
        <v>161</v>
      </c>
      <c r="R22" s="616"/>
      <c r="S22" s="616"/>
      <c r="T22" s="616"/>
      <c r="U22" s="616"/>
      <c r="V22" s="617"/>
      <c r="W22" s="621" t="s">
        <v>162</v>
      </c>
      <c r="X22" s="607"/>
      <c r="Y22" s="608"/>
      <c r="Z22" s="481" t="s">
        <v>1</v>
      </c>
      <c r="AA22" s="486"/>
      <c r="AB22" s="486"/>
      <c r="AC22" s="486"/>
      <c r="AD22" s="486"/>
      <c r="AE22" s="486"/>
      <c r="AF22" s="486"/>
      <c r="AG22" s="476"/>
      <c r="AH22" s="634" t="s">
        <v>163</v>
      </c>
      <c r="AI22" s="486"/>
      <c r="AJ22" s="486"/>
      <c r="AK22" s="486"/>
      <c r="AL22" s="476"/>
      <c r="AM22" s="634" t="s">
        <v>164</v>
      </c>
      <c r="AN22" s="635"/>
      <c r="AO22" s="635"/>
      <c r="AP22" s="635"/>
      <c r="AQ22" s="635"/>
      <c r="AR22" s="636"/>
      <c r="AS22" s="615" t="s">
        <v>161</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165</v>
      </c>
      <c r="AZ23" s="430"/>
      <c r="BA23" s="430"/>
      <c r="BB23" s="430"/>
      <c r="BC23" s="430"/>
      <c r="BD23" s="430"/>
      <c r="BE23" s="430"/>
      <c r="BF23" s="430"/>
      <c r="BG23" s="430"/>
      <c r="BH23" s="430"/>
      <c r="BI23" s="430"/>
      <c r="BJ23" s="430"/>
      <c r="BK23" s="430"/>
      <c r="BL23" s="430"/>
      <c r="BM23" s="431"/>
      <c r="BN23" s="469">
        <v>3220722</v>
      </c>
      <c r="BO23" s="470"/>
      <c r="BP23" s="470"/>
      <c r="BQ23" s="470"/>
      <c r="BR23" s="470"/>
      <c r="BS23" s="470"/>
      <c r="BT23" s="470"/>
      <c r="BU23" s="471"/>
      <c r="BV23" s="469">
        <v>2755795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166</v>
      </c>
      <c r="F24" s="499"/>
      <c r="G24" s="499"/>
      <c r="H24" s="499"/>
      <c r="I24" s="499"/>
      <c r="J24" s="499"/>
      <c r="K24" s="500"/>
      <c r="L24" s="520">
        <v>1</v>
      </c>
      <c r="M24" s="521"/>
      <c r="N24" s="521"/>
      <c r="O24" s="521"/>
      <c r="P24" s="563"/>
      <c r="Q24" s="520">
        <v>7930</v>
      </c>
      <c r="R24" s="521"/>
      <c r="S24" s="521"/>
      <c r="T24" s="521"/>
      <c r="U24" s="521"/>
      <c r="V24" s="563"/>
      <c r="W24" s="622"/>
      <c r="X24" s="610"/>
      <c r="Y24" s="611"/>
      <c r="Z24" s="519" t="s">
        <v>167</v>
      </c>
      <c r="AA24" s="499"/>
      <c r="AB24" s="499"/>
      <c r="AC24" s="499"/>
      <c r="AD24" s="499"/>
      <c r="AE24" s="499"/>
      <c r="AF24" s="499"/>
      <c r="AG24" s="500"/>
      <c r="AH24" s="520">
        <v>106</v>
      </c>
      <c r="AI24" s="521"/>
      <c r="AJ24" s="521"/>
      <c r="AK24" s="521"/>
      <c r="AL24" s="563"/>
      <c r="AM24" s="520">
        <v>348528</v>
      </c>
      <c r="AN24" s="521"/>
      <c r="AO24" s="521"/>
      <c r="AP24" s="521"/>
      <c r="AQ24" s="521"/>
      <c r="AR24" s="563"/>
      <c r="AS24" s="520">
        <v>3288</v>
      </c>
      <c r="AT24" s="521"/>
      <c r="AU24" s="521"/>
      <c r="AV24" s="521"/>
      <c r="AW24" s="521"/>
      <c r="AX24" s="522"/>
      <c r="AY24" s="642" t="s">
        <v>168</v>
      </c>
      <c r="AZ24" s="643"/>
      <c r="BA24" s="643"/>
      <c r="BB24" s="643"/>
      <c r="BC24" s="643"/>
      <c r="BD24" s="643"/>
      <c r="BE24" s="643"/>
      <c r="BF24" s="643"/>
      <c r="BG24" s="643"/>
      <c r="BH24" s="643"/>
      <c r="BI24" s="643"/>
      <c r="BJ24" s="643"/>
      <c r="BK24" s="643"/>
      <c r="BL24" s="643"/>
      <c r="BM24" s="644"/>
      <c r="BN24" s="469">
        <v>3057228</v>
      </c>
      <c r="BO24" s="470"/>
      <c r="BP24" s="470"/>
      <c r="BQ24" s="470"/>
      <c r="BR24" s="470"/>
      <c r="BS24" s="470"/>
      <c r="BT24" s="470"/>
      <c r="BU24" s="471"/>
      <c r="BV24" s="469">
        <v>2679694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169</v>
      </c>
      <c r="F25" s="499"/>
      <c r="G25" s="499"/>
      <c r="H25" s="499"/>
      <c r="I25" s="499"/>
      <c r="J25" s="499"/>
      <c r="K25" s="500"/>
      <c r="L25" s="520">
        <v>1</v>
      </c>
      <c r="M25" s="521"/>
      <c r="N25" s="521"/>
      <c r="O25" s="521"/>
      <c r="P25" s="563"/>
      <c r="Q25" s="520">
        <v>6350</v>
      </c>
      <c r="R25" s="521"/>
      <c r="S25" s="521"/>
      <c r="T25" s="521"/>
      <c r="U25" s="521"/>
      <c r="V25" s="563"/>
      <c r="W25" s="622"/>
      <c r="X25" s="610"/>
      <c r="Y25" s="611"/>
      <c r="Z25" s="519" t="s">
        <v>170</v>
      </c>
      <c r="AA25" s="499"/>
      <c r="AB25" s="499"/>
      <c r="AC25" s="499"/>
      <c r="AD25" s="499"/>
      <c r="AE25" s="499"/>
      <c r="AF25" s="499"/>
      <c r="AG25" s="500"/>
      <c r="AH25" s="520" t="s">
        <v>128</v>
      </c>
      <c r="AI25" s="521"/>
      <c r="AJ25" s="521"/>
      <c r="AK25" s="521"/>
      <c r="AL25" s="563"/>
      <c r="AM25" s="520" t="s">
        <v>128</v>
      </c>
      <c r="AN25" s="521"/>
      <c r="AO25" s="521"/>
      <c r="AP25" s="521"/>
      <c r="AQ25" s="521"/>
      <c r="AR25" s="563"/>
      <c r="AS25" s="520" t="s">
        <v>171</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30805</v>
      </c>
      <c r="BO25" s="433"/>
      <c r="BP25" s="433"/>
      <c r="BQ25" s="433"/>
      <c r="BR25" s="433"/>
      <c r="BS25" s="433"/>
      <c r="BT25" s="433"/>
      <c r="BU25" s="434"/>
      <c r="BV25" s="432">
        <v>22587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173</v>
      </c>
      <c r="F26" s="499"/>
      <c r="G26" s="499"/>
      <c r="H26" s="499"/>
      <c r="I26" s="499"/>
      <c r="J26" s="499"/>
      <c r="K26" s="500"/>
      <c r="L26" s="520">
        <v>1</v>
      </c>
      <c r="M26" s="521"/>
      <c r="N26" s="521"/>
      <c r="O26" s="521"/>
      <c r="P26" s="563"/>
      <c r="Q26" s="520">
        <v>5890</v>
      </c>
      <c r="R26" s="521"/>
      <c r="S26" s="521"/>
      <c r="T26" s="521"/>
      <c r="U26" s="521"/>
      <c r="V26" s="563"/>
      <c r="W26" s="622"/>
      <c r="X26" s="610"/>
      <c r="Y26" s="611"/>
      <c r="Z26" s="519" t="s">
        <v>174</v>
      </c>
      <c r="AA26" s="632"/>
      <c r="AB26" s="632"/>
      <c r="AC26" s="632"/>
      <c r="AD26" s="632"/>
      <c r="AE26" s="632"/>
      <c r="AF26" s="632"/>
      <c r="AG26" s="633"/>
      <c r="AH26" s="520" t="s">
        <v>171</v>
      </c>
      <c r="AI26" s="521"/>
      <c r="AJ26" s="521"/>
      <c r="AK26" s="521"/>
      <c r="AL26" s="563"/>
      <c r="AM26" s="520" t="s">
        <v>171</v>
      </c>
      <c r="AN26" s="521"/>
      <c r="AO26" s="521"/>
      <c r="AP26" s="521"/>
      <c r="AQ26" s="521"/>
      <c r="AR26" s="563"/>
      <c r="AS26" s="520" t="s">
        <v>128</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t="s">
        <v>128</v>
      </c>
      <c r="BO26" s="470"/>
      <c r="BP26" s="470"/>
      <c r="BQ26" s="470"/>
      <c r="BR26" s="470"/>
      <c r="BS26" s="470"/>
      <c r="BT26" s="470"/>
      <c r="BU26" s="471"/>
      <c r="BV26" s="469" t="s">
        <v>128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176</v>
      </c>
      <c r="F27" s="499"/>
      <c r="G27" s="499"/>
      <c r="H27" s="499"/>
      <c r="I27" s="499"/>
      <c r="J27" s="499"/>
      <c r="K27" s="500"/>
      <c r="L27" s="520">
        <v>1</v>
      </c>
      <c r="M27" s="521"/>
      <c r="N27" s="521"/>
      <c r="O27" s="521"/>
      <c r="P27" s="563"/>
      <c r="Q27" s="520">
        <v>3640</v>
      </c>
      <c r="R27" s="521"/>
      <c r="S27" s="521"/>
      <c r="T27" s="521"/>
      <c r="U27" s="521"/>
      <c r="V27" s="563"/>
      <c r="W27" s="622"/>
      <c r="X27" s="610"/>
      <c r="Y27" s="611"/>
      <c r="Z27" s="519" t="s">
        <v>177</v>
      </c>
      <c r="AA27" s="499"/>
      <c r="AB27" s="499"/>
      <c r="AC27" s="499"/>
      <c r="AD27" s="499"/>
      <c r="AE27" s="499"/>
      <c r="AF27" s="499"/>
      <c r="AG27" s="500"/>
      <c r="AH27" s="520">
        <v>14</v>
      </c>
      <c r="AI27" s="521"/>
      <c r="AJ27" s="521"/>
      <c r="AK27" s="521"/>
      <c r="AL27" s="563"/>
      <c r="AM27" s="520">
        <v>44302</v>
      </c>
      <c r="AN27" s="521"/>
      <c r="AO27" s="521"/>
      <c r="AP27" s="521"/>
      <c r="AQ27" s="521"/>
      <c r="AR27" s="563"/>
      <c r="AS27" s="520">
        <v>3164</v>
      </c>
      <c r="AT27" s="521"/>
      <c r="AU27" s="521"/>
      <c r="AV27" s="521"/>
      <c r="AW27" s="521"/>
      <c r="AX27" s="522"/>
      <c r="AY27" s="564" t="s">
        <v>178</v>
      </c>
      <c r="AZ27" s="565"/>
      <c r="BA27" s="565"/>
      <c r="BB27" s="565"/>
      <c r="BC27" s="565"/>
      <c r="BD27" s="565"/>
      <c r="BE27" s="565"/>
      <c r="BF27" s="565"/>
      <c r="BG27" s="565"/>
      <c r="BH27" s="565"/>
      <c r="BI27" s="565"/>
      <c r="BJ27" s="565"/>
      <c r="BK27" s="565"/>
      <c r="BL27" s="565"/>
      <c r="BM27" s="566"/>
      <c r="BN27" s="645" t="s">
        <v>171</v>
      </c>
      <c r="BO27" s="646"/>
      <c r="BP27" s="646"/>
      <c r="BQ27" s="646"/>
      <c r="BR27" s="646"/>
      <c r="BS27" s="646"/>
      <c r="BT27" s="646"/>
      <c r="BU27" s="647"/>
      <c r="BV27" s="645" t="s">
        <v>171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179</v>
      </c>
      <c r="F28" s="499"/>
      <c r="G28" s="499"/>
      <c r="H28" s="499"/>
      <c r="I28" s="499"/>
      <c r="J28" s="499"/>
      <c r="K28" s="500"/>
      <c r="L28" s="520">
        <v>1</v>
      </c>
      <c r="M28" s="521"/>
      <c r="N28" s="521"/>
      <c r="O28" s="521"/>
      <c r="P28" s="563"/>
      <c r="Q28" s="520">
        <v>2810</v>
      </c>
      <c r="R28" s="521"/>
      <c r="S28" s="521"/>
      <c r="T28" s="521"/>
      <c r="U28" s="521"/>
      <c r="V28" s="563"/>
      <c r="W28" s="622"/>
      <c r="X28" s="610"/>
      <c r="Y28" s="611"/>
      <c r="Z28" s="519" t="s">
        <v>180</v>
      </c>
      <c r="AA28" s="499"/>
      <c r="AB28" s="499"/>
      <c r="AC28" s="499"/>
      <c r="AD28" s="499"/>
      <c r="AE28" s="499"/>
      <c r="AF28" s="499"/>
      <c r="AG28" s="500"/>
      <c r="AH28" s="520" t="s">
        <v>171</v>
      </c>
      <c r="AI28" s="521"/>
      <c r="AJ28" s="521"/>
      <c r="AK28" s="521"/>
      <c r="AL28" s="563"/>
      <c r="AM28" s="520" t="s">
        <v>128</v>
      </c>
      <c r="AN28" s="521"/>
      <c r="AO28" s="521"/>
      <c r="AP28" s="521"/>
      <c r="AQ28" s="521"/>
      <c r="AR28" s="563"/>
      <c r="AS28" s="520" t="s">
        <v>128</v>
      </c>
      <c r="AT28" s="521"/>
      <c r="AU28" s="521"/>
      <c r="AV28" s="521"/>
      <c r="AW28" s="521"/>
      <c r="AX28" s="522"/>
      <c r="AY28" s="648" t="s">
        <v>181</v>
      </c>
      <c r="AZ28" s="649"/>
      <c r="BA28" s="649"/>
      <c r="BB28" s="650"/>
      <c r="BC28" s="429" t="s">
        <v>48</v>
      </c>
      <c r="BD28" s="430"/>
      <c r="BE28" s="430"/>
      <c r="BF28" s="430"/>
      <c r="BG28" s="430"/>
      <c r="BH28" s="430"/>
      <c r="BI28" s="430"/>
      <c r="BJ28" s="430"/>
      <c r="BK28" s="430"/>
      <c r="BL28" s="430"/>
      <c r="BM28" s="431"/>
      <c r="BN28" s="432">
        <v>1122975</v>
      </c>
      <c r="BO28" s="433"/>
      <c r="BP28" s="433"/>
      <c r="BQ28" s="433"/>
      <c r="BR28" s="433"/>
      <c r="BS28" s="433"/>
      <c r="BT28" s="433"/>
      <c r="BU28" s="434"/>
      <c r="BV28" s="432">
        <v>1332557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182</v>
      </c>
      <c r="F29" s="499"/>
      <c r="G29" s="499"/>
      <c r="H29" s="499"/>
      <c r="I29" s="499"/>
      <c r="J29" s="499"/>
      <c r="K29" s="500"/>
      <c r="L29" s="520">
        <v>12</v>
      </c>
      <c r="M29" s="521"/>
      <c r="N29" s="521"/>
      <c r="O29" s="521"/>
      <c r="P29" s="563"/>
      <c r="Q29" s="520">
        <v>2570</v>
      </c>
      <c r="R29" s="521"/>
      <c r="S29" s="521"/>
      <c r="T29" s="521"/>
      <c r="U29" s="521"/>
      <c r="V29" s="563"/>
      <c r="W29" s="623"/>
      <c r="X29" s="624"/>
      <c r="Y29" s="625"/>
      <c r="Z29" s="519" t="s">
        <v>183</v>
      </c>
      <c r="AA29" s="499"/>
      <c r="AB29" s="499"/>
      <c r="AC29" s="499"/>
      <c r="AD29" s="499"/>
      <c r="AE29" s="499"/>
      <c r="AF29" s="499"/>
      <c r="AG29" s="500"/>
      <c r="AH29" s="520">
        <v>120</v>
      </c>
      <c r="AI29" s="521"/>
      <c r="AJ29" s="521"/>
      <c r="AK29" s="521"/>
      <c r="AL29" s="563"/>
      <c r="AM29" s="520">
        <v>392830</v>
      </c>
      <c r="AN29" s="521"/>
      <c r="AO29" s="521"/>
      <c r="AP29" s="521"/>
      <c r="AQ29" s="521"/>
      <c r="AR29" s="563"/>
      <c r="AS29" s="520">
        <v>3274</v>
      </c>
      <c r="AT29" s="521"/>
      <c r="AU29" s="521"/>
      <c r="AV29" s="521"/>
      <c r="AW29" s="521"/>
      <c r="AX29" s="522"/>
      <c r="AY29" s="651"/>
      <c r="AZ29" s="652"/>
      <c r="BA29" s="652"/>
      <c r="BB29" s="653"/>
      <c r="BC29" s="503" t="s">
        <v>184</v>
      </c>
      <c r="BD29" s="504"/>
      <c r="BE29" s="504"/>
      <c r="BF29" s="504"/>
      <c r="BG29" s="504"/>
      <c r="BH29" s="504"/>
      <c r="BI29" s="504"/>
      <c r="BJ29" s="504"/>
      <c r="BK29" s="504"/>
      <c r="BL29" s="504"/>
      <c r="BM29" s="505"/>
      <c r="BN29" s="469" t="s">
        <v>171</v>
      </c>
      <c r="BO29" s="470"/>
      <c r="BP29" s="470"/>
      <c r="BQ29" s="470"/>
      <c r="BR29" s="470"/>
      <c r="BS29" s="470"/>
      <c r="BT29" s="470"/>
      <c r="BU29" s="471"/>
      <c r="BV29" s="469" t="s">
        <v>128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185</v>
      </c>
      <c r="X30" s="630"/>
      <c r="Y30" s="630"/>
      <c r="Z30" s="630"/>
      <c r="AA30" s="630"/>
      <c r="AB30" s="630"/>
      <c r="AC30" s="630"/>
      <c r="AD30" s="630"/>
      <c r="AE30" s="630"/>
      <c r="AF30" s="630"/>
      <c r="AG30" s="631"/>
      <c r="AH30" s="588">
        <v>97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248530</v>
      </c>
      <c r="BO30" s="646"/>
      <c r="BP30" s="646"/>
      <c r="BQ30" s="646"/>
      <c r="BR30" s="646"/>
      <c r="BS30" s="646"/>
      <c r="BT30" s="646"/>
      <c r="BU30" s="647"/>
      <c r="BV30" s="645">
        <v>386775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192</v>
      </c>
      <c r="D33" s="493"/>
      <c r="E33" s="458" t="s">
        <v>193</v>
      </c>
      <c r="F33" s="458"/>
      <c r="G33" s="458"/>
      <c r="H33" s="458"/>
      <c r="I33" s="458"/>
      <c r="J33" s="458"/>
      <c r="K33" s="458"/>
      <c r="L33" s="458"/>
      <c r="M33" s="458"/>
      <c r="N33" s="458"/>
      <c r="O33" s="458"/>
      <c r="P33" s="458"/>
      <c r="Q33" s="458"/>
      <c r="R33" s="458"/>
      <c r="S33" s="458"/>
      <c r="T33" s="216"/>
      <c r="U33" s="493" t="s">
        <v>192</v>
      </c>
      <c r="V33" s="493"/>
      <c r="W33" s="458" t="s">
        <v>193</v>
      </c>
      <c r="X33" s="458"/>
      <c r="Y33" s="458"/>
      <c r="Z33" s="458"/>
      <c r="AA33" s="458"/>
      <c r="AB33" s="458"/>
      <c r="AC33" s="458"/>
      <c r="AD33" s="458"/>
      <c r="AE33" s="458"/>
      <c r="AF33" s="458"/>
      <c r="AG33" s="458"/>
      <c r="AH33" s="458"/>
      <c r="AI33" s="458"/>
      <c r="AJ33" s="458"/>
      <c r="AK33" s="458"/>
      <c r="AL33" s="216"/>
      <c r="AM33" s="493" t="s">
        <v>192</v>
      </c>
      <c r="AN33" s="493"/>
      <c r="AO33" s="458" t="s">
        <v>193</v>
      </c>
      <c r="AP33" s="458"/>
      <c r="AQ33" s="458"/>
      <c r="AR33" s="458"/>
      <c r="AS33" s="458"/>
      <c r="AT33" s="458"/>
      <c r="AU33" s="458"/>
      <c r="AV33" s="458"/>
      <c r="AW33" s="458"/>
      <c r="AX33" s="458"/>
      <c r="AY33" s="458"/>
      <c r="AZ33" s="458"/>
      <c r="BA33" s="458"/>
      <c r="BB33" s="458"/>
      <c r="BC33" s="458"/>
      <c r="BD33" s="217"/>
      <c r="BE33" s="458" t="s">
        <v>194</v>
      </c>
      <c r="BF33" s="458"/>
      <c r="BG33" s="458" t="s">
        <v>195</v>
      </c>
      <c r="BH33" s="458"/>
      <c r="BI33" s="458"/>
      <c r="BJ33" s="458"/>
      <c r="BK33" s="458"/>
      <c r="BL33" s="458"/>
      <c r="BM33" s="458"/>
      <c r="BN33" s="458"/>
      <c r="BO33" s="458"/>
      <c r="BP33" s="458"/>
      <c r="BQ33" s="458"/>
      <c r="BR33" s="458"/>
      <c r="BS33" s="458"/>
      <c r="BT33" s="458"/>
      <c r="BU33" s="458"/>
      <c r="BV33" s="217"/>
      <c r="BW33" s="493" t="s">
        <v>194</v>
      </c>
      <c r="BX33" s="493"/>
      <c r="BY33" s="458" t="s">
        <v>196</v>
      </c>
      <c r="BZ33" s="458"/>
      <c r="CA33" s="458"/>
      <c r="CB33" s="458"/>
      <c r="CC33" s="458"/>
      <c r="CD33" s="458"/>
      <c r="CE33" s="458"/>
      <c r="CF33" s="458"/>
      <c r="CG33" s="458"/>
      <c r="CH33" s="458"/>
      <c r="CI33" s="458"/>
      <c r="CJ33" s="458"/>
      <c r="CK33" s="458"/>
      <c r="CL33" s="458"/>
      <c r="CM33" s="458"/>
      <c r="CN33" s="216"/>
      <c r="CO33" s="493" t="s">
        <v>192</v>
      </c>
      <c r="CP33" s="493"/>
      <c r="CQ33" s="458" t="s">
        <v>197</v>
      </c>
      <c r="CR33" s="458"/>
      <c r="CS33" s="458"/>
      <c r="CT33" s="458"/>
      <c r="CU33" s="458"/>
      <c r="CV33" s="458"/>
      <c r="CW33" s="458"/>
      <c r="CX33" s="458"/>
      <c r="CY33" s="458"/>
      <c r="CZ33" s="458"/>
      <c r="DA33" s="458"/>
      <c r="DB33" s="458"/>
      <c r="DC33" s="458"/>
      <c r="DD33" s="458"/>
      <c r="DE33" s="458"/>
      <c r="DF33" s="216"/>
      <c r="DG33" s="657" t="s">
        <v>198</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小田原市外二ヶ市町組合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大井町土地開発公社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公共下水道事業会計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南足柄市外五ヶ市町組合</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（公財）かながわ健康財団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南足柄市外二ヶ市町組合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南足柄市外四ヶ市町組合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松田町外三ヶ町組合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松田町外二ヶ町組合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足柄上衛生組合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足柄東部清掃組合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神奈川県市町村職員退職手当組合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神奈川県後期高齢者医療広域連合（一般会計）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203</v>
      </c>
    </row>
    <row r="50" spans="5:5" x14ac:dyDescent="0.2">
      <c r="E50" s="188" t="s">
        <v>204</v>
      </c>
    </row>
    <row r="51" spans="5:5" x14ac:dyDescent="0.2">
      <c r="E51" s="188" t="s">
        <v>205</v>
      </c>
    </row>
    <row r="52" spans="5:5" x14ac:dyDescent="0.2">
      <c r="E52" s="188" t="s">
        <v>206</v>
      </c>
    </row>
    <row r="53" spans="5:5" x14ac:dyDescent="0.2"/>
    <row r="54" spans="5:5" x14ac:dyDescent="0.2"/>
    <row r="55" spans="5:5" x14ac:dyDescent="0.2"/>
    <row r="56" spans="5:5" x14ac:dyDescent="0.2"/>
  </sheetData>
  <sheetProtection algorithmName="SHA-512" hashValue="l95heMgc+81ecoF1cRxnaDiHAR04bWzGu4jaSlwU4OBEUdMlmCzEsC1wRiCVIoH3IVTK+s3V9ndhdpJRWm4+oQ==" saltValue="FxL9OMbKQ8FRvrBV82Jar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250" t="s">
        <v>561</v>
      </c>
      <c r="D34" s="1250"/>
      <c r="E34" s="1251"/>
      <c r="F34" s="32">
        <v>8.17</v>
      </c>
      <c r="G34" s="33">
        <v>7.33</v>
      </c>
      <c r="H34" s="33">
        <v>8.92</v>
      </c>
      <c r="I34" s="33">
        <v>6.9</v>
      </c>
      <c r="J34" s="34">
        <v>11.45</v>
      </c>
      <c r="K34" s="22"/>
      <c r="L34" s="22"/>
      <c r="M34" s="22"/>
      <c r="N34" s="22"/>
      <c r="O34" s="22"/>
      <c r="P34" s="22"/>
    </row>
    <row r="35" spans="1:16" ht="39" customHeight="1" x14ac:dyDescent="0.2">
      <c r="A35" s="22"/>
      <c r="B35" s="35"/>
      <c r="C35" s="1244" t="s">
        <v>562</v>
      </c>
      <c r="D35" s="1245"/>
      <c r="E35" s="1246"/>
      <c r="F35" s="36">
        <v>1.85</v>
      </c>
      <c r="G35" s="37">
        <v>1.75</v>
      </c>
      <c r="H35" s="37">
        <v>2.5499999999999998</v>
      </c>
      <c r="I35" s="37">
        <v>3.47</v>
      </c>
      <c r="J35" s="38">
        <v>4.47</v>
      </c>
      <c r="K35" s="22"/>
      <c r="L35" s="22"/>
      <c r="M35" s="22"/>
      <c r="N35" s="22"/>
      <c r="O35" s="22"/>
      <c r="P35" s="22"/>
    </row>
    <row r="36" spans="1:16" ht="39" customHeight="1" x14ac:dyDescent="0.2">
      <c r="A36" s="22"/>
      <c r="B36" s="35"/>
      <c r="C36" s="1244" t="s">
        <v>563</v>
      </c>
      <c r="D36" s="1245"/>
      <c r="E36" s="1246"/>
      <c r="F36" s="36" t="s">
        <v>510</v>
      </c>
      <c r="G36" s="37" t="s">
        <v>510</v>
      </c>
      <c r="H36" s="37" t="s">
        <v>510</v>
      </c>
      <c r="I36" s="37" t="s">
        <v>510</v>
      </c>
      <c r="J36" s="38">
        <v>2.2000000000000002</v>
      </c>
      <c r="K36" s="22"/>
      <c r="L36" s="22"/>
      <c r="M36" s="22"/>
      <c r="N36" s="22"/>
      <c r="O36" s="22"/>
      <c r="P36" s="22"/>
    </row>
    <row r="37" spans="1:16" ht="39" customHeight="1" x14ac:dyDescent="0.2">
      <c r="A37" s="22"/>
      <c r="B37" s="35"/>
      <c r="C37" s="1244" t="s">
        <v>564</v>
      </c>
      <c r="D37" s="1245"/>
      <c r="E37" s="1246"/>
      <c r="F37" s="36">
        <v>7.01</v>
      </c>
      <c r="G37" s="37">
        <v>7.85</v>
      </c>
      <c r="H37" s="37">
        <v>1.61</v>
      </c>
      <c r="I37" s="37">
        <v>1.94</v>
      </c>
      <c r="J37" s="38">
        <v>1.48</v>
      </c>
      <c r="K37" s="22"/>
      <c r="L37" s="22"/>
      <c r="M37" s="22"/>
      <c r="N37" s="22"/>
      <c r="O37" s="22"/>
      <c r="P37" s="22"/>
    </row>
    <row r="38" spans="1:16" ht="39" customHeight="1" x14ac:dyDescent="0.2">
      <c r="A38" s="22"/>
      <c r="B38" s="35"/>
      <c r="C38" s="1244" t="s">
        <v>565</v>
      </c>
      <c r="D38" s="1245"/>
      <c r="E38" s="1246"/>
      <c r="F38" s="36">
        <v>1.1100000000000001</v>
      </c>
      <c r="G38" s="37">
        <v>0.63</v>
      </c>
      <c r="H38" s="37">
        <v>1.49</v>
      </c>
      <c r="I38" s="37">
        <v>1</v>
      </c>
      <c r="J38" s="38">
        <v>1</v>
      </c>
      <c r="K38" s="22"/>
      <c r="L38" s="22"/>
      <c r="M38" s="22"/>
      <c r="N38" s="22"/>
      <c r="O38" s="22"/>
      <c r="P38" s="22"/>
    </row>
    <row r="39" spans="1:16" ht="39" customHeight="1" x14ac:dyDescent="0.2">
      <c r="A39" s="22"/>
      <c r="B39" s="35"/>
      <c r="C39" s="1244" t="s">
        <v>566</v>
      </c>
      <c r="D39" s="1245"/>
      <c r="E39" s="1246"/>
      <c r="F39" s="36">
        <v>0.42</v>
      </c>
      <c r="G39" s="37">
        <v>0.56999999999999995</v>
      </c>
      <c r="H39" s="37">
        <v>0.36</v>
      </c>
      <c r="I39" s="37">
        <v>0.41</v>
      </c>
      <c r="J39" s="38">
        <v>0.08</v>
      </c>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567</v>
      </c>
      <c r="D42" s="1245"/>
      <c r="E42" s="1246"/>
      <c r="F42" s="36" t="s">
        <v>510</v>
      </c>
      <c r="G42" s="37" t="s">
        <v>510</v>
      </c>
      <c r="H42" s="37" t="s">
        <v>510</v>
      </c>
      <c r="I42" s="37" t="s">
        <v>510</v>
      </c>
      <c r="J42" s="38" t="s">
        <v>510</v>
      </c>
      <c r="K42" s="22"/>
      <c r="L42" s="22"/>
      <c r="M42" s="22"/>
      <c r="N42" s="22"/>
      <c r="O42" s="22"/>
      <c r="P42" s="22"/>
    </row>
    <row r="43" spans="1:16" ht="39" customHeight="1" thickBot="1" x14ac:dyDescent="0.25">
      <c r="A43" s="22"/>
      <c r="B43" s="40"/>
      <c r="C43" s="1247" t="s">
        <v>568</v>
      </c>
      <c r="D43" s="1248"/>
      <c r="E43" s="1249"/>
      <c r="F43" s="41">
        <v>0.33</v>
      </c>
      <c r="G43" s="42">
        <v>1.05</v>
      </c>
      <c r="H43" s="42">
        <v>1.67</v>
      </c>
      <c r="I43" s="42">
        <v>2.84</v>
      </c>
      <c r="J43" s="43" t="s">
        <v>510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a0Cql3GHAzFpRJQgBLm0g6FIoC3wM1xobw8Rtx4MlqdxcKBwMuo8OhaiVpu63W1pf0hnU7CwxOlw2r7v5Q0idg==" saltValue="faBhch9qj+sl7wk5f3tS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218</v>
      </c>
      <c r="L45" s="60">
        <v>216</v>
      </c>
      <c r="M45" s="60">
        <v>188</v>
      </c>
      <c r="N45" s="60">
        <v>190</v>
      </c>
      <c r="O45" s="61">
        <v>178</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510</v>
      </c>
      <c r="L46" s="64" t="s">
        <v>510</v>
      </c>
      <c r="M46" s="64" t="s">
        <v>510</v>
      </c>
      <c r="N46" s="64" t="s">
        <v>510</v>
      </c>
      <c r="O46" s="65" t="s">
        <v>510</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510</v>
      </c>
      <c r="L47" s="64" t="s">
        <v>510</v>
      </c>
      <c r="M47" s="64" t="s">
        <v>510</v>
      </c>
      <c r="N47" s="64" t="s">
        <v>510</v>
      </c>
      <c r="O47" s="65" t="s">
        <v>510</v>
      </c>
      <c r="P47" s="48"/>
      <c r="Q47" s="48"/>
      <c r="R47" s="48"/>
      <c r="S47" s="48"/>
      <c r="T47" s="48"/>
      <c r="U47" s="48"/>
    </row>
    <row r="48" spans="1:21" ht="30.75" customHeight="1" x14ac:dyDescent="0.2">
      <c r="A48" s="48"/>
      <c r="B48" s="1254"/>
      <c r="C48" s="1255"/>
      <c r="D48" s="62"/>
      <c r="E48" s="1260" t="s">
        <v>15</v>
      </c>
      <c r="F48" s="1260"/>
      <c r="G48" s="1260"/>
      <c r="H48" s="1260"/>
      <c r="I48" s="1260"/>
      <c r="J48" s="1261"/>
      <c r="K48" s="63">
        <v>249</v>
      </c>
      <c r="L48" s="64">
        <v>245</v>
      </c>
      <c r="M48" s="64">
        <v>210</v>
      </c>
      <c r="N48" s="64">
        <v>187</v>
      </c>
      <c r="O48" s="65">
        <v>177</v>
      </c>
      <c r="P48" s="48"/>
      <c r="Q48" s="48"/>
      <c r="R48" s="48"/>
      <c r="S48" s="48"/>
      <c r="T48" s="48"/>
      <c r="U48" s="48"/>
    </row>
    <row r="49" spans="1:21" ht="30.75" customHeight="1" x14ac:dyDescent="0.2">
      <c r="A49" s="48"/>
      <c r="B49" s="1254"/>
      <c r="C49" s="1255"/>
      <c r="D49" s="62"/>
      <c r="E49" s="1260" t="s">
        <v>16</v>
      </c>
      <c r="F49" s="1260"/>
      <c r="G49" s="1260"/>
      <c r="H49" s="1260"/>
      <c r="I49" s="1260"/>
      <c r="J49" s="1261"/>
      <c r="K49" s="63" t="s">
        <v>510</v>
      </c>
      <c r="L49" s="64" t="s">
        <v>510</v>
      </c>
      <c r="M49" s="64" t="s">
        <v>510</v>
      </c>
      <c r="N49" s="64" t="s">
        <v>510</v>
      </c>
      <c r="O49" s="65" t="s">
        <v>510</v>
      </c>
      <c r="P49" s="48"/>
      <c r="Q49" s="48"/>
      <c r="R49" s="48"/>
      <c r="S49" s="48"/>
      <c r="T49" s="48"/>
      <c r="U49" s="48"/>
    </row>
    <row r="50" spans="1:21" ht="30.75" customHeight="1" x14ac:dyDescent="0.2">
      <c r="A50" s="48"/>
      <c r="B50" s="1254"/>
      <c r="C50" s="1255"/>
      <c r="D50" s="62"/>
      <c r="E50" s="1260" t="s">
        <v>17</v>
      </c>
      <c r="F50" s="1260"/>
      <c r="G50" s="1260"/>
      <c r="H50" s="1260"/>
      <c r="I50" s="1260"/>
      <c r="J50" s="1261"/>
      <c r="K50" s="63" t="s">
        <v>510</v>
      </c>
      <c r="L50" s="64" t="s">
        <v>510</v>
      </c>
      <c r="M50" s="64" t="s">
        <v>510</v>
      </c>
      <c r="N50" s="64" t="s">
        <v>510</v>
      </c>
      <c r="O50" s="65" t="s">
        <v>510</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510</v>
      </c>
      <c r="L51" s="64" t="s">
        <v>510</v>
      </c>
      <c r="M51" s="64" t="s">
        <v>510</v>
      </c>
      <c r="N51" s="64" t="s">
        <v>510</v>
      </c>
      <c r="O51" s="65" t="s">
        <v>510</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486</v>
      </c>
      <c r="L52" s="64">
        <v>489</v>
      </c>
      <c r="M52" s="64">
        <v>500</v>
      </c>
      <c r="N52" s="64">
        <v>485</v>
      </c>
      <c r="O52" s="65">
        <v>472</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-19</v>
      </c>
      <c r="L53" s="69">
        <v>-28</v>
      </c>
      <c r="M53" s="69">
        <v>-102</v>
      </c>
      <c r="N53" s="69">
        <v>-108</v>
      </c>
      <c r="O53" s="70">
        <v>-117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5">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2">
      <c r="B57" s="1268" t="s">
        <v>25</v>
      </c>
      <c r="C57" s="1269"/>
      <c r="D57" s="1272" t="s">
        <v>26</v>
      </c>
      <c r="E57" s="1273"/>
      <c r="F57" s="1273"/>
      <c r="G57" s="1273"/>
      <c r="H57" s="1273"/>
      <c r="I57" s="1273"/>
      <c r="J57" s="1274"/>
      <c r="K57" s="83"/>
      <c r="L57" s="84"/>
      <c r="M57" s="84"/>
      <c r="N57" s="84"/>
      <c r="O57" s="85"/>
    </row>
    <row r="58" spans="1:21" ht="31.5" customHeight="1" thickBot="1" x14ac:dyDescent="0.25">
      <c r="B58" s="1270"/>
      <c r="C58" s="1271"/>
      <c r="D58" s="1275" t="s">
        <v>27</v>
      </c>
      <c r="E58" s="1276"/>
      <c r="F58" s="1276"/>
      <c r="G58" s="1276"/>
      <c r="H58" s="1276"/>
      <c r="I58" s="1276"/>
      <c r="J58" s="127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3xVyuEEEAUbKlp1W44fh9NXFRKNFDrExmHznWAYNg/TvUBCfigCX2pvsd43/btGN/HzNO84RqtwJZKtgRL8sQ==" saltValue="w+EAx35EX2ZA36qH0UWj6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552</v>
      </c>
      <c r="J40" s="100" t="s">
        <v>553</v>
      </c>
      <c r="K40" s="100" t="s">
        <v>554</v>
      </c>
      <c r="L40" s="100" t="s">
        <v>555</v>
      </c>
      <c r="M40" s="101" t="s">
        <v>556</v>
      </c>
    </row>
    <row r="41" spans="2:13" ht="27.75" customHeight="1" x14ac:dyDescent="0.2">
      <c r="B41" s="1278" t="s">
        <v>30</v>
      </c>
      <c r="C41" s="1279"/>
      <c r="D41" s="102"/>
      <c r="E41" s="1284" t="s">
        <v>31</v>
      </c>
      <c r="F41" s="1284"/>
      <c r="G41" s="1284"/>
      <c r="H41" s="1285"/>
      <c r="I41" s="103">
        <v>1970</v>
      </c>
      <c r="J41" s="104">
        <v>2156</v>
      </c>
      <c r="K41" s="104">
        <v>2311</v>
      </c>
      <c r="L41" s="104">
        <v>2756</v>
      </c>
      <c r="M41" s="105">
        <v>3221</v>
      </c>
    </row>
    <row r="42" spans="2:13" ht="27.75" customHeight="1" x14ac:dyDescent="0.2">
      <c r="B42" s="1280"/>
      <c r="C42" s="1281"/>
      <c r="D42" s="106"/>
      <c r="E42" s="1286" t="s">
        <v>32</v>
      </c>
      <c r="F42" s="1286"/>
      <c r="G42" s="1286"/>
      <c r="H42" s="1287"/>
      <c r="I42" s="107" t="s">
        <v>510</v>
      </c>
      <c r="J42" s="108" t="s">
        <v>510</v>
      </c>
      <c r="K42" s="108" t="s">
        <v>510</v>
      </c>
      <c r="L42" s="108" t="s">
        <v>510</v>
      </c>
      <c r="M42" s="109" t="s">
        <v>510</v>
      </c>
    </row>
    <row r="43" spans="2:13" ht="27.75" customHeight="1" x14ac:dyDescent="0.2">
      <c r="B43" s="1280"/>
      <c r="C43" s="1281"/>
      <c r="D43" s="106"/>
      <c r="E43" s="1286" t="s">
        <v>33</v>
      </c>
      <c r="F43" s="1286"/>
      <c r="G43" s="1286"/>
      <c r="H43" s="1287"/>
      <c r="I43" s="107">
        <v>1485</v>
      </c>
      <c r="J43" s="108">
        <v>1401</v>
      </c>
      <c r="K43" s="108">
        <v>1293</v>
      </c>
      <c r="L43" s="108">
        <v>1167</v>
      </c>
      <c r="M43" s="109">
        <v>996</v>
      </c>
    </row>
    <row r="44" spans="2:13" ht="27.75" customHeight="1" x14ac:dyDescent="0.2">
      <c r="B44" s="1280"/>
      <c r="C44" s="1281"/>
      <c r="D44" s="106"/>
      <c r="E44" s="1286" t="s">
        <v>34</v>
      </c>
      <c r="F44" s="1286"/>
      <c r="G44" s="1286"/>
      <c r="H44" s="1287"/>
      <c r="I44" s="107" t="s">
        <v>510</v>
      </c>
      <c r="J44" s="108" t="s">
        <v>510</v>
      </c>
      <c r="K44" s="108" t="s">
        <v>510</v>
      </c>
      <c r="L44" s="108" t="s">
        <v>510</v>
      </c>
      <c r="M44" s="109" t="s">
        <v>510</v>
      </c>
    </row>
    <row r="45" spans="2:13" ht="27.75" customHeight="1" x14ac:dyDescent="0.2">
      <c r="B45" s="1280"/>
      <c r="C45" s="1281"/>
      <c r="D45" s="106"/>
      <c r="E45" s="1286" t="s">
        <v>35</v>
      </c>
      <c r="F45" s="1286"/>
      <c r="G45" s="1286"/>
      <c r="H45" s="1287"/>
      <c r="I45" s="107">
        <v>1193</v>
      </c>
      <c r="J45" s="108">
        <v>1111</v>
      </c>
      <c r="K45" s="108">
        <v>1026</v>
      </c>
      <c r="L45" s="108">
        <v>1038</v>
      </c>
      <c r="M45" s="109">
        <v>1083</v>
      </c>
    </row>
    <row r="46" spans="2:13" ht="27.75" customHeight="1" x14ac:dyDescent="0.2">
      <c r="B46" s="1280"/>
      <c r="C46" s="1281"/>
      <c r="D46" s="110"/>
      <c r="E46" s="1286" t="s">
        <v>36</v>
      </c>
      <c r="F46" s="1286"/>
      <c r="G46" s="1286"/>
      <c r="H46" s="1287"/>
      <c r="I46" s="107" t="s">
        <v>510</v>
      </c>
      <c r="J46" s="108" t="s">
        <v>510</v>
      </c>
      <c r="K46" s="108" t="s">
        <v>510</v>
      </c>
      <c r="L46" s="108" t="s">
        <v>510</v>
      </c>
      <c r="M46" s="109" t="s">
        <v>510</v>
      </c>
    </row>
    <row r="47" spans="2:13" ht="27.75" customHeight="1" x14ac:dyDescent="0.2">
      <c r="B47" s="1280"/>
      <c r="C47" s="1281"/>
      <c r="D47" s="111"/>
      <c r="E47" s="1288" t="s">
        <v>37</v>
      </c>
      <c r="F47" s="1289"/>
      <c r="G47" s="1289"/>
      <c r="H47" s="1290"/>
      <c r="I47" s="107" t="s">
        <v>510</v>
      </c>
      <c r="J47" s="108" t="s">
        <v>510</v>
      </c>
      <c r="K47" s="108" t="s">
        <v>510</v>
      </c>
      <c r="L47" s="108" t="s">
        <v>510</v>
      </c>
      <c r="M47" s="109" t="s">
        <v>510</v>
      </c>
    </row>
    <row r="48" spans="2:13" ht="27.75" customHeight="1" x14ac:dyDescent="0.2">
      <c r="B48" s="1280"/>
      <c r="C48" s="1281"/>
      <c r="D48" s="106"/>
      <c r="E48" s="1286" t="s">
        <v>38</v>
      </c>
      <c r="F48" s="1286"/>
      <c r="G48" s="1286"/>
      <c r="H48" s="1287"/>
      <c r="I48" s="107" t="s">
        <v>510</v>
      </c>
      <c r="J48" s="108" t="s">
        <v>510</v>
      </c>
      <c r="K48" s="108" t="s">
        <v>510</v>
      </c>
      <c r="L48" s="108" t="s">
        <v>510</v>
      </c>
      <c r="M48" s="109" t="s">
        <v>510</v>
      </c>
    </row>
    <row r="49" spans="2:13" ht="27.75" customHeight="1" x14ac:dyDescent="0.2">
      <c r="B49" s="1282"/>
      <c r="C49" s="1283"/>
      <c r="D49" s="106"/>
      <c r="E49" s="1286" t="s">
        <v>39</v>
      </c>
      <c r="F49" s="1286"/>
      <c r="G49" s="1286"/>
      <c r="H49" s="1287"/>
      <c r="I49" s="107" t="s">
        <v>510</v>
      </c>
      <c r="J49" s="108" t="s">
        <v>510</v>
      </c>
      <c r="K49" s="108" t="s">
        <v>510</v>
      </c>
      <c r="L49" s="108" t="s">
        <v>510</v>
      </c>
      <c r="M49" s="109" t="s">
        <v>510</v>
      </c>
    </row>
    <row r="50" spans="2:13" ht="27.75" customHeight="1" x14ac:dyDescent="0.2">
      <c r="B50" s="1291" t="s">
        <v>40</v>
      </c>
      <c r="C50" s="1292"/>
      <c r="D50" s="112"/>
      <c r="E50" s="1286" t="s">
        <v>41</v>
      </c>
      <c r="F50" s="1286"/>
      <c r="G50" s="1286"/>
      <c r="H50" s="1287"/>
      <c r="I50" s="107">
        <v>1931</v>
      </c>
      <c r="J50" s="108">
        <v>1939</v>
      </c>
      <c r="K50" s="108">
        <v>2181</v>
      </c>
      <c r="L50" s="108">
        <v>2204</v>
      </c>
      <c r="M50" s="109">
        <v>1911</v>
      </c>
    </row>
    <row r="51" spans="2:13" ht="27.75" customHeight="1" x14ac:dyDescent="0.2">
      <c r="B51" s="1280"/>
      <c r="C51" s="1281"/>
      <c r="D51" s="106"/>
      <c r="E51" s="1286" t="s">
        <v>42</v>
      </c>
      <c r="F51" s="1286"/>
      <c r="G51" s="1286"/>
      <c r="H51" s="1287"/>
      <c r="I51" s="107">
        <v>34</v>
      </c>
      <c r="J51" s="108">
        <v>27</v>
      </c>
      <c r="K51" s="108">
        <v>21</v>
      </c>
      <c r="L51" s="108">
        <v>14</v>
      </c>
      <c r="M51" s="109">
        <v>5</v>
      </c>
    </row>
    <row r="52" spans="2:13" ht="27.75" customHeight="1" x14ac:dyDescent="0.2">
      <c r="B52" s="1282"/>
      <c r="C52" s="1283"/>
      <c r="D52" s="106"/>
      <c r="E52" s="1286" t="s">
        <v>43</v>
      </c>
      <c r="F52" s="1286"/>
      <c r="G52" s="1286"/>
      <c r="H52" s="1287"/>
      <c r="I52" s="107">
        <v>5590</v>
      </c>
      <c r="J52" s="108">
        <v>5589</v>
      </c>
      <c r="K52" s="108">
        <v>5559</v>
      </c>
      <c r="L52" s="108">
        <v>5606</v>
      </c>
      <c r="M52" s="109">
        <v>5640</v>
      </c>
    </row>
    <row r="53" spans="2:13" ht="27.75" customHeight="1" thickBot="1" x14ac:dyDescent="0.25">
      <c r="B53" s="1293" t="s">
        <v>44</v>
      </c>
      <c r="C53" s="1294"/>
      <c r="D53" s="113"/>
      <c r="E53" s="1295" t="s">
        <v>45</v>
      </c>
      <c r="F53" s="1295"/>
      <c r="G53" s="1295"/>
      <c r="H53" s="1296"/>
      <c r="I53" s="114">
        <v>-2907</v>
      </c>
      <c r="J53" s="115">
        <v>-2887</v>
      </c>
      <c r="K53" s="115">
        <v>-3130</v>
      </c>
      <c r="L53" s="115">
        <v>-2862</v>
      </c>
      <c r="M53" s="116">
        <v>-2257</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BsLgUamgUa1yQDjovW2d73kZJhAT2poyD5uQMg1oozxoTX7lnHW9dwZD7CEYU3k1leCtMgT9KN4AU5pXuieGAA==" saltValue="qbPtn2OAQDts59lxesAu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0"/>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554</v>
      </c>
      <c r="G54" s="125" t="s">
        <v>555</v>
      </c>
      <c r="H54" s="126" t="s">
        <v>556</v>
      </c>
    </row>
    <row r="55" spans="2:8" ht="52.5" customHeight="1" x14ac:dyDescent="0.2">
      <c r="B55" s="127"/>
      <c r="C55" s="1305" t="s">
        <v>48</v>
      </c>
      <c r="D55" s="1305"/>
      <c r="E55" s="1306"/>
      <c r="F55" s="128">
        <v>1332</v>
      </c>
      <c r="G55" s="128">
        <v>1333</v>
      </c>
      <c r="H55" s="129">
        <v>1123</v>
      </c>
    </row>
    <row r="56" spans="2:8" ht="52.5" customHeight="1" x14ac:dyDescent="0.2">
      <c r="B56" s="130"/>
      <c r="C56" s="1307" t="s">
        <v>49</v>
      </c>
      <c r="D56" s="1307"/>
      <c r="E56" s="1308"/>
      <c r="F56" s="131" t="s">
        <v>510</v>
      </c>
      <c r="G56" s="131" t="s">
        <v>510</v>
      </c>
      <c r="H56" s="132" t="s">
        <v>510</v>
      </c>
    </row>
    <row r="57" spans="2:8" ht="53.25" customHeight="1" x14ac:dyDescent="0.2">
      <c r="B57" s="130"/>
      <c r="C57" s="1309" t="s">
        <v>50</v>
      </c>
      <c r="D57" s="1309"/>
      <c r="E57" s="1310"/>
      <c r="F57" s="133">
        <v>416</v>
      </c>
      <c r="G57" s="133">
        <v>387</v>
      </c>
      <c r="H57" s="134">
        <v>249</v>
      </c>
    </row>
    <row r="58" spans="2:8" ht="45.75" customHeight="1" x14ac:dyDescent="0.2">
      <c r="B58" s="135"/>
      <c r="C58" s="1297" t="s">
        <v>590</v>
      </c>
      <c r="D58" s="1298"/>
      <c r="E58" s="1299"/>
      <c r="F58" s="136">
        <v>416</v>
      </c>
      <c r="G58" s="136">
        <v>386</v>
      </c>
      <c r="H58" s="137">
        <v>246</v>
      </c>
    </row>
    <row r="59" spans="2:8" ht="45.75" customHeight="1" x14ac:dyDescent="0.2">
      <c r="B59" s="135"/>
      <c r="C59" s="1297" t="s">
        <v>591</v>
      </c>
      <c r="D59" s="1298"/>
      <c r="E59" s="1299"/>
      <c r="F59" s="136" t="s">
        <v>510</v>
      </c>
      <c r="G59" s="136">
        <v>1</v>
      </c>
      <c r="H59" s="137">
        <v>2</v>
      </c>
    </row>
    <row r="60" spans="2:8" ht="45.75" customHeight="1" x14ac:dyDescent="0.2">
      <c r="B60" s="135"/>
      <c r="C60" s="1297"/>
      <c r="D60" s="1298"/>
      <c r="E60" s="1299"/>
      <c r="F60" s="136"/>
      <c r="G60" s="136"/>
      <c r="H60" s="137"/>
    </row>
    <row r="61" spans="2:8" ht="45.75" customHeight="1" x14ac:dyDescent="0.2">
      <c r="B61" s="135"/>
      <c r="C61" s="1297"/>
      <c r="D61" s="1298"/>
      <c r="E61" s="1299"/>
      <c r="F61" s="136"/>
      <c r="G61" s="136"/>
      <c r="H61" s="137"/>
    </row>
    <row r="62" spans="2:8" ht="45.75" customHeight="1" thickBot="1" x14ac:dyDescent="0.25">
      <c r="B62" s="138"/>
      <c r="C62" s="1300"/>
      <c r="D62" s="1301"/>
      <c r="E62" s="1302"/>
      <c r="F62" s="139"/>
      <c r="G62" s="139"/>
      <c r="H62" s="140"/>
    </row>
    <row r="63" spans="2:8" ht="52.5" customHeight="1" thickBot="1" x14ac:dyDescent="0.25">
      <c r="B63" s="141"/>
      <c r="C63" s="1303" t="s">
        <v>51</v>
      </c>
      <c r="D63" s="1303"/>
      <c r="E63" s="1304"/>
      <c r="F63" s="142">
        <v>1748</v>
      </c>
      <c r="G63" s="142">
        <v>1719</v>
      </c>
      <c r="H63" s="143">
        <v>1372</v>
      </c>
    </row>
    <row r="64" spans="2:8" ht="15" customHeight="1" x14ac:dyDescent="0.2"/>
    <row r="65" ht="0" hidden="1" customHeight="1" x14ac:dyDescent="0.2"/>
    <row r="66" ht="0" hidden="1" customHeight="1" x14ac:dyDescent="0.2"/>
    <row r="67" ht="0" hidden="1" customHeight="1" x14ac:dyDescent="0.2"/>
    <row r="68" ht="0" hidden="1" customHeight="1" x14ac:dyDescent="0.2"/>
    <row r="69" ht="0" hidden="1" customHeight="1" x14ac:dyDescent="0.2"/>
    <row r="70" ht="0" hidden="1" customHeight="1" x14ac:dyDescent="0.2"/>
  </sheetData>
  <sheetProtection algorithmName="SHA-512" hashValue="ZUbwL+cO525zqYzmfxTSkG+zCo3Ai3AfqpjmkeTOQDWIXpjLOKk/xORV4n+SXAnAudrAiCRM626lWou9XXor1g==" saltValue="l+jPCbBHv3J1jJ6jHcBq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592</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592</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593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594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603</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595</v>
      </c>
    </row>
    <row r="50" spans="1:109" ht="13.2"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552</v>
      </c>
      <c r="BQ50" s="1317"/>
      <c r="BR50" s="1317"/>
      <c r="BS50" s="1317"/>
      <c r="BT50" s="1317"/>
      <c r="BU50" s="1317"/>
      <c r="BV50" s="1317"/>
      <c r="BW50" s="1317"/>
      <c r="BX50" s="1317" t="s">
        <v>553</v>
      </c>
      <c r="BY50" s="1317"/>
      <c r="BZ50" s="1317"/>
      <c r="CA50" s="1317"/>
      <c r="CB50" s="1317"/>
      <c r="CC50" s="1317"/>
      <c r="CD50" s="1317"/>
      <c r="CE50" s="1317"/>
      <c r="CF50" s="1317" t="s">
        <v>554</v>
      </c>
      <c r="CG50" s="1317"/>
      <c r="CH50" s="1317"/>
      <c r="CI50" s="1317"/>
      <c r="CJ50" s="1317"/>
      <c r="CK50" s="1317"/>
      <c r="CL50" s="1317"/>
      <c r="CM50" s="1317"/>
      <c r="CN50" s="1317" t="s">
        <v>555</v>
      </c>
      <c r="CO50" s="1317"/>
      <c r="CP50" s="1317"/>
      <c r="CQ50" s="1317"/>
      <c r="CR50" s="1317"/>
      <c r="CS50" s="1317"/>
      <c r="CT50" s="1317"/>
      <c r="CU50" s="1317"/>
      <c r="CV50" s="1317" t="s">
        <v>556</v>
      </c>
      <c r="CW50" s="1317"/>
      <c r="CX50" s="1317"/>
      <c r="CY50" s="1317"/>
      <c r="CZ50" s="1317"/>
      <c r="DA50" s="1317"/>
      <c r="DB50" s="1317"/>
      <c r="DC50" s="1317"/>
    </row>
    <row r="51" spans="1:109" ht="13.5" customHeight="1" x14ac:dyDescent="0.2">
      <c r="B51" s="397"/>
      <c r="G51" s="1328"/>
      <c r="H51" s="1328"/>
      <c r="I51" s="1332"/>
      <c r="J51" s="1332"/>
      <c r="K51" s="1318"/>
      <c r="L51" s="1318"/>
      <c r="M51" s="1318"/>
      <c r="N51" s="1318"/>
      <c r="AM51" s="406"/>
      <c r="AN51" s="1316" t="s">
        <v>596</v>
      </c>
      <c r="AO51" s="1316"/>
      <c r="AP51" s="1316"/>
      <c r="AQ51" s="1316"/>
      <c r="AR51" s="1316"/>
      <c r="AS51" s="1316"/>
      <c r="AT51" s="1316"/>
      <c r="AU51" s="1316"/>
      <c r="AV51" s="1316"/>
      <c r="AW51" s="1316"/>
      <c r="AX51" s="1316"/>
      <c r="AY51" s="1316"/>
      <c r="AZ51" s="1316"/>
      <c r="BA51" s="1316"/>
      <c r="BB51" s="1316" t="s">
        <v>597</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ht="13.2" x14ac:dyDescent="0.2">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598</v>
      </c>
      <c r="BC53" s="1316"/>
      <c r="BD53" s="1316"/>
      <c r="BE53" s="1316"/>
      <c r="BF53" s="1316"/>
      <c r="BG53" s="1316"/>
      <c r="BH53" s="1316"/>
      <c r="BI53" s="1316"/>
      <c r="BJ53" s="1316"/>
      <c r="BK53" s="1316"/>
      <c r="BL53" s="1316"/>
      <c r="BM53" s="1316"/>
      <c r="BN53" s="1316"/>
      <c r="BO53" s="1316"/>
      <c r="BP53" s="1313">
        <v>62.8</v>
      </c>
      <c r="BQ53" s="1313"/>
      <c r="BR53" s="1313"/>
      <c r="BS53" s="1313"/>
      <c r="BT53" s="1313"/>
      <c r="BU53" s="1313"/>
      <c r="BV53" s="1313"/>
      <c r="BW53" s="1313"/>
      <c r="BX53" s="1313">
        <v>63.9</v>
      </c>
      <c r="BY53" s="1313"/>
      <c r="BZ53" s="1313"/>
      <c r="CA53" s="1313"/>
      <c r="CB53" s="1313"/>
      <c r="CC53" s="1313"/>
      <c r="CD53" s="1313"/>
      <c r="CE53" s="1313"/>
      <c r="CF53" s="1313">
        <v>65.2</v>
      </c>
      <c r="CG53" s="1313"/>
      <c r="CH53" s="1313"/>
      <c r="CI53" s="1313"/>
      <c r="CJ53" s="1313"/>
      <c r="CK53" s="1313"/>
      <c r="CL53" s="1313"/>
      <c r="CM53" s="1313"/>
      <c r="CN53" s="1313">
        <v>66.099999999999994</v>
      </c>
      <c r="CO53" s="1313"/>
      <c r="CP53" s="1313"/>
      <c r="CQ53" s="1313"/>
      <c r="CR53" s="1313"/>
      <c r="CS53" s="1313"/>
      <c r="CT53" s="1313"/>
      <c r="CU53" s="1313"/>
      <c r="CV53" s="1313">
        <v>67.2</v>
      </c>
      <c r="CW53" s="1313"/>
      <c r="CX53" s="1313"/>
      <c r="CY53" s="1313"/>
      <c r="CZ53" s="1313"/>
      <c r="DA53" s="1313"/>
      <c r="DB53" s="1313"/>
      <c r="DC53" s="1313"/>
    </row>
    <row r="54" spans="1:109" ht="13.2"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5"/>
      <c r="B55" s="397"/>
      <c r="G55" s="1311"/>
      <c r="H55" s="1311"/>
      <c r="I55" s="1311"/>
      <c r="J55" s="1311"/>
      <c r="K55" s="1318"/>
      <c r="L55" s="1318"/>
      <c r="M55" s="1318"/>
      <c r="N55" s="1318"/>
      <c r="AN55" s="1317" t="s">
        <v>599</v>
      </c>
      <c r="AO55" s="1317"/>
      <c r="AP55" s="1317"/>
      <c r="AQ55" s="1317"/>
      <c r="AR55" s="1317"/>
      <c r="AS55" s="1317"/>
      <c r="AT55" s="1317"/>
      <c r="AU55" s="1317"/>
      <c r="AV55" s="1317"/>
      <c r="AW55" s="1317"/>
      <c r="AX55" s="1317"/>
      <c r="AY55" s="1317"/>
      <c r="AZ55" s="1317"/>
      <c r="BA55" s="1317"/>
      <c r="BB55" s="1316" t="s">
        <v>597</v>
      </c>
      <c r="BC55" s="1316"/>
      <c r="BD55" s="1316"/>
      <c r="BE55" s="1316"/>
      <c r="BF55" s="1316"/>
      <c r="BG55" s="1316"/>
      <c r="BH55" s="1316"/>
      <c r="BI55" s="1316"/>
      <c r="BJ55" s="1316"/>
      <c r="BK55" s="1316"/>
      <c r="BL55" s="1316"/>
      <c r="BM55" s="1316"/>
      <c r="BN55" s="1316"/>
      <c r="BO55" s="1316"/>
      <c r="BP55" s="1313">
        <v>32.9</v>
      </c>
      <c r="BQ55" s="1313"/>
      <c r="BR55" s="1313"/>
      <c r="BS55" s="1313"/>
      <c r="BT55" s="1313"/>
      <c r="BU55" s="1313"/>
      <c r="BV55" s="1313"/>
      <c r="BW55" s="1313"/>
      <c r="BX55" s="1313">
        <v>28.5</v>
      </c>
      <c r="BY55" s="1313"/>
      <c r="BZ55" s="1313"/>
      <c r="CA55" s="1313"/>
      <c r="CB55" s="1313"/>
      <c r="CC55" s="1313"/>
      <c r="CD55" s="1313"/>
      <c r="CE55" s="1313"/>
      <c r="CF55" s="1313">
        <v>20.5</v>
      </c>
      <c r="CG55" s="1313"/>
      <c r="CH55" s="1313"/>
      <c r="CI55" s="1313"/>
      <c r="CJ55" s="1313"/>
      <c r="CK55" s="1313"/>
      <c r="CL55" s="1313"/>
      <c r="CM55" s="1313"/>
      <c r="CN55" s="1313">
        <v>21.4</v>
      </c>
      <c r="CO55" s="1313"/>
      <c r="CP55" s="1313"/>
      <c r="CQ55" s="1313"/>
      <c r="CR55" s="1313"/>
      <c r="CS55" s="1313"/>
      <c r="CT55" s="1313"/>
      <c r="CU55" s="1313"/>
      <c r="CV55" s="1313">
        <v>12.8</v>
      </c>
      <c r="CW55" s="1313"/>
      <c r="CX55" s="1313"/>
      <c r="CY55" s="1313"/>
      <c r="CZ55" s="1313"/>
      <c r="DA55" s="1313"/>
      <c r="DB55" s="1313"/>
      <c r="DC55" s="1313"/>
    </row>
    <row r="56" spans="1:109" ht="13.2"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2"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598</v>
      </c>
      <c r="BC57" s="1316"/>
      <c r="BD57" s="1316"/>
      <c r="BE57" s="1316"/>
      <c r="BF57" s="1316"/>
      <c r="BG57" s="1316"/>
      <c r="BH57" s="1316"/>
      <c r="BI57" s="1316"/>
      <c r="BJ57" s="1316"/>
      <c r="BK57" s="1316"/>
      <c r="BL57" s="1316"/>
      <c r="BM57" s="1316"/>
      <c r="BN57" s="1316"/>
      <c r="BO57" s="1316"/>
      <c r="BP57" s="1313">
        <v>57</v>
      </c>
      <c r="BQ57" s="1313"/>
      <c r="BR57" s="1313"/>
      <c r="BS57" s="1313"/>
      <c r="BT57" s="1313"/>
      <c r="BU57" s="1313"/>
      <c r="BV57" s="1313"/>
      <c r="BW57" s="1313"/>
      <c r="BX57" s="1313">
        <v>59.7</v>
      </c>
      <c r="BY57" s="1313"/>
      <c r="BZ57" s="1313"/>
      <c r="CA57" s="1313"/>
      <c r="CB57" s="1313"/>
      <c r="CC57" s="1313"/>
      <c r="CD57" s="1313"/>
      <c r="CE57" s="1313"/>
      <c r="CF57" s="1313">
        <v>60</v>
      </c>
      <c r="CG57" s="1313"/>
      <c r="CH57" s="1313"/>
      <c r="CI57" s="1313"/>
      <c r="CJ57" s="1313"/>
      <c r="CK57" s="1313"/>
      <c r="CL57" s="1313"/>
      <c r="CM57" s="1313"/>
      <c r="CN57" s="1313">
        <v>60.3</v>
      </c>
      <c r="CO57" s="1313"/>
      <c r="CP57" s="1313"/>
      <c r="CQ57" s="1313"/>
      <c r="CR57" s="1313"/>
      <c r="CS57" s="1313"/>
      <c r="CT57" s="1313"/>
      <c r="CU57" s="1313"/>
      <c r="CV57" s="1313">
        <v>61</v>
      </c>
      <c r="CW57" s="1313"/>
      <c r="CX57" s="1313"/>
      <c r="CY57" s="1313"/>
      <c r="CZ57" s="1313"/>
      <c r="DA57" s="1313"/>
      <c r="DB57" s="1313"/>
      <c r="DC57" s="1313"/>
      <c r="DD57" s="410"/>
      <c r="DE57" s="409"/>
    </row>
    <row r="58" spans="1:109" s="405" customFormat="1" ht="13.2"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600</v>
      </c>
    </row>
    <row r="64" spans="1:109" ht="13.2" x14ac:dyDescent="0.2">
      <c r="B64" s="397"/>
      <c r="G64" s="404"/>
      <c r="I64" s="417"/>
      <c r="J64" s="417"/>
      <c r="K64" s="417"/>
      <c r="L64" s="417"/>
      <c r="M64" s="417"/>
      <c r="N64" s="418"/>
      <c r="AM64" s="404"/>
      <c r="AN64" s="404" t="s">
        <v>594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9" t="s">
        <v>602</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595</v>
      </c>
    </row>
    <row r="72" spans="2:107" ht="13.2"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552</v>
      </c>
      <c r="BQ72" s="1317"/>
      <c r="BR72" s="1317"/>
      <c r="BS72" s="1317"/>
      <c r="BT72" s="1317"/>
      <c r="BU72" s="1317"/>
      <c r="BV72" s="1317"/>
      <c r="BW72" s="1317"/>
      <c r="BX72" s="1317" t="s">
        <v>553</v>
      </c>
      <c r="BY72" s="1317"/>
      <c r="BZ72" s="1317"/>
      <c r="CA72" s="1317"/>
      <c r="CB72" s="1317"/>
      <c r="CC72" s="1317"/>
      <c r="CD72" s="1317"/>
      <c r="CE72" s="1317"/>
      <c r="CF72" s="1317" t="s">
        <v>554</v>
      </c>
      <c r="CG72" s="1317"/>
      <c r="CH72" s="1317"/>
      <c r="CI72" s="1317"/>
      <c r="CJ72" s="1317"/>
      <c r="CK72" s="1317"/>
      <c r="CL72" s="1317"/>
      <c r="CM72" s="1317"/>
      <c r="CN72" s="1317" t="s">
        <v>555</v>
      </c>
      <c r="CO72" s="1317"/>
      <c r="CP72" s="1317"/>
      <c r="CQ72" s="1317"/>
      <c r="CR72" s="1317"/>
      <c r="CS72" s="1317"/>
      <c r="CT72" s="1317"/>
      <c r="CU72" s="1317"/>
      <c r="CV72" s="1317" t="s">
        <v>556</v>
      </c>
      <c r="CW72" s="1317"/>
      <c r="CX72" s="1317"/>
      <c r="CY72" s="1317"/>
      <c r="CZ72" s="1317"/>
      <c r="DA72" s="1317"/>
      <c r="DB72" s="1317"/>
      <c r="DC72" s="1317"/>
    </row>
    <row r="73" spans="2:107" ht="13.2" x14ac:dyDescent="0.2">
      <c r="B73" s="397"/>
      <c r="G73" s="1328"/>
      <c r="H73" s="1328"/>
      <c r="I73" s="1328"/>
      <c r="J73" s="1328"/>
      <c r="K73" s="1312"/>
      <c r="L73" s="1312"/>
      <c r="M73" s="1312"/>
      <c r="N73" s="1312"/>
      <c r="AM73" s="406"/>
      <c r="AN73" s="1316" t="s">
        <v>596</v>
      </c>
      <c r="AO73" s="1316"/>
      <c r="AP73" s="1316"/>
      <c r="AQ73" s="1316"/>
      <c r="AR73" s="1316"/>
      <c r="AS73" s="1316"/>
      <c r="AT73" s="1316"/>
      <c r="AU73" s="1316"/>
      <c r="AV73" s="1316"/>
      <c r="AW73" s="1316"/>
      <c r="AX73" s="1316"/>
      <c r="AY73" s="1316"/>
      <c r="AZ73" s="1316"/>
      <c r="BA73" s="1316"/>
      <c r="BB73" s="1316" t="s">
        <v>597</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ht="13.2"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601</v>
      </c>
      <c r="BC75" s="1316"/>
      <c r="BD75" s="1316"/>
      <c r="BE75" s="1316"/>
      <c r="BF75" s="1316"/>
      <c r="BG75" s="1316"/>
      <c r="BH75" s="1316"/>
      <c r="BI75" s="1316"/>
      <c r="BJ75" s="1316"/>
      <c r="BK75" s="1316"/>
      <c r="BL75" s="1316"/>
      <c r="BM75" s="1316"/>
      <c r="BN75" s="1316"/>
      <c r="BO75" s="1316"/>
      <c r="BP75" s="1313">
        <v>-0.3</v>
      </c>
      <c r="BQ75" s="1313"/>
      <c r="BR75" s="1313"/>
      <c r="BS75" s="1313"/>
      <c r="BT75" s="1313"/>
      <c r="BU75" s="1313"/>
      <c r="BV75" s="1313"/>
      <c r="BW75" s="1313"/>
      <c r="BX75" s="1313">
        <v>-0.5</v>
      </c>
      <c r="BY75" s="1313"/>
      <c r="BZ75" s="1313"/>
      <c r="CA75" s="1313"/>
      <c r="CB75" s="1313"/>
      <c r="CC75" s="1313"/>
      <c r="CD75" s="1313"/>
      <c r="CE75" s="1313"/>
      <c r="CF75" s="1313">
        <v>-1.4</v>
      </c>
      <c r="CG75" s="1313"/>
      <c r="CH75" s="1313"/>
      <c r="CI75" s="1313"/>
      <c r="CJ75" s="1313"/>
      <c r="CK75" s="1313"/>
      <c r="CL75" s="1313"/>
      <c r="CM75" s="1313"/>
      <c r="CN75" s="1313">
        <v>-2.2999999999999998</v>
      </c>
      <c r="CO75" s="1313"/>
      <c r="CP75" s="1313"/>
      <c r="CQ75" s="1313"/>
      <c r="CR75" s="1313"/>
      <c r="CS75" s="1313"/>
      <c r="CT75" s="1313"/>
      <c r="CU75" s="1313"/>
      <c r="CV75" s="1313">
        <v>-3.1</v>
      </c>
      <c r="CW75" s="1313"/>
      <c r="CX75" s="1313"/>
      <c r="CY75" s="1313"/>
      <c r="CZ75" s="1313"/>
      <c r="DA75" s="1313"/>
      <c r="DB75" s="1313"/>
      <c r="DC75" s="1313"/>
    </row>
    <row r="76" spans="2:107" ht="13.2"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7"/>
      <c r="G77" s="1311"/>
      <c r="H77" s="1311"/>
      <c r="I77" s="1311"/>
      <c r="J77" s="1311"/>
      <c r="K77" s="1312"/>
      <c r="L77" s="1312"/>
      <c r="M77" s="1312"/>
      <c r="N77" s="1312"/>
      <c r="AN77" s="1317" t="s">
        <v>599</v>
      </c>
      <c r="AO77" s="1317"/>
      <c r="AP77" s="1317"/>
      <c r="AQ77" s="1317"/>
      <c r="AR77" s="1317"/>
      <c r="AS77" s="1317"/>
      <c r="AT77" s="1317"/>
      <c r="AU77" s="1317"/>
      <c r="AV77" s="1317"/>
      <c r="AW77" s="1317"/>
      <c r="AX77" s="1317"/>
      <c r="AY77" s="1317"/>
      <c r="AZ77" s="1317"/>
      <c r="BA77" s="1317"/>
      <c r="BB77" s="1316" t="s">
        <v>597</v>
      </c>
      <c r="BC77" s="1316"/>
      <c r="BD77" s="1316"/>
      <c r="BE77" s="1316"/>
      <c r="BF77" s="1316"/>
      <c r="BG77" s="1316"/>
      <c r="BH77" s="1316"/>
      <c r="BI77" s="1316"/>
      <c r="BJ77" s="1316"/>
      <c r="BK77" s="1316"/>
      <c r="BL77" s="1316"/>
      <c r="BM77" s="1316"/>
      <c r="BN77" s="1316"/>
      <c r="BO77" s="1316"/>
      <c r="BP77" s="1313">
        <v>32.9</v>
      </c>
      <c r="BQ77" s="1313"/>
      <c r="BR77" s="1313"/>
      <c r="BS77" s="1313"/>
      <c r="BT77" s="1313"/>
      <c r="BU77" s="1313"/>
      <c r="BV77" s="1313"/>
      <c r="BW77" s="1313"/>
      <c r="BX77" s="1313">
        <v>28.5</v>
      </c>
      <c r="BY77" s="1313"/>
      <c r="BZ77" s="1313"/>
      <c r="CA77" s="1313"/>
      <c r="CB77" s="1313"/>
      <c r="CC77" s="1313"/>
      <c r="CD77" s="1313"/>
      <c r="CE77" s="1313"/>
      <c r="CF77" s="1313">
        <v>20.5</v>
      </c>
      <c r="CG77" s="1313"/>
      <c r="CH77" s="1313"/>
      <c r="CI77" s="1313"/>
      <c r="CJ77" s="1313"/>
      <c r="CK77" s="1313"/>
      <c r="CL77" s="1313"/>
      <c r="CM77" s="1313"/>
      <c r="CN77" s="1313">
        <v>21.4</v>
      </c>
      <c r="CO77" s="1313"/>
      <c r="CP77" s="1313"/>
      <c r="CQ77" s="1313"/>
      <c r="CR77" s="1313"/>
      <c r="CS77" s="1313"/>
      <c r="CT77" s="1313"/>
      <c r="CU77" s="1313"/>
      <c r="CV77" s="1313">
        <v>12.8</v>
      </c>
      <c r="CW77" s="1313"/>
      <c r="CX77" s="1313"/>
      <c r="CY77" s="1313"/>
      <c r="CZ77" s="1313"/>
      <c r="DA77" s="1313"/>
      <c r="DB77" s="1313"/>
      <c r="DC77" s="1313"/>
    </row>
    <row r="78" spans="2:107" ht="13.2"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601</v>
      </c>
      <c r="BC79" s="1316"/>
      <c r="BD79" s="1316"/>
      <c r="BE79" s="1316"/>
      <c r="BF79" s="1316"/>
      <c r="BG79" s="1316"/>
      <c r="BH79" s="1316"/>
      <c r="BI79" s="1316"/>
      <c r="BJ79" s="1316"/>
      <c r="BK79" s="1316"/>
      <c r="BL79" s="1316"/>
      <c r="BM79" s="1316"/>
      <c r="BN79" s="1316"/>
      <c r="BO79" s="1316"/>
      <c r="BP79" s="1313">
        <v>8.1999999999999993</v>
      </c>
      <c r="BQ79" s="1313"/>
      <c r="BR79" s="1313"/>
      <c r="BS79" s="1313"/>
      <c r="BT79" s="1313"/>
      <c r="BU79" s="1313"/>
      <c r="BV79" s="1313"/>
      <c r="BW79" s="1313"/>
      <c r="BX79" s="1313">
        <v>8</v>
      </c>
      <c r="BY79" s="1313"/>
      <c r="BZ79" s="1313"/>
      <c r="CA79" s="1313"/>
      <c r="CB79" s="1313"/>
      <c r="CC79" s="1313"/>
      <c r="CD79" s="1313"/>
      <c r="CE79" s="1313"/>
      <c r="CF79" s="1313">
        <v>7.9</v>
      </c>
      <c r="CG79" s="1313"/>
      <c r="CH79" s="1313"/>
      <c r="CI79" s="1313"/>
      <c r="CJ79" s="1313"/>
      <c r="CK79" s="1313"/>
      <c r="CL79" s="1313"/>
      <c r="CM79" s="1313"/>
      <c r="CN79" s="1313">
        <v>7.7</v>
      </c>
      <c r="CO79" s="1313"/>
      <c r="CP79" s="1313"/>
      <c r="CQ79" s="1313"/>
      <c r="CR79" s="1313"/>
      <c r="CS79" s="1313"/>
      <c r="CT79" s="1313"/>
      <c r="CU79" s="1313"/>
      <c r="CV79" s="1313">
        <v>7.3</v>
      </c>
      <c r="CW79" s="1313"/>
      <c r="CX79" s="1313"/>
      <c r="CY79" s="1313"/>
      <c r="CZ79" s="1313"/>
      <c r="DA79" s="1313"/>
      <c r="DB79" s="1313"/>
      <c r="DC79" s="1313"/>
    </row>
    <row r="80" spans="2:107" ht="13.2"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Mc8xQUYnis+Fqd0+mtDi8kET7aoMneVkr1dVyz8qauLp2ZS9iLYklXdgNfM9mR1zNGB/vO/TyvglfQmXsxBj0g==" saltValue="8Sy+PH97eTO8BWiFkmaY2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499</v>
      </c>
    </row>
  </sheetData>
  <sheetProtection algorithmName="SHA-512" hashValue="GzILKGZcqol3DsrUPRZ7zvdiqx8kk625cfOZBDV8F0/d/CnWNPDFbSj8fxWoykJuwaoXJKI2umoMn+k7xn4w5Q==" saltValue="Tnv6szFFAlXMRkaTaC1hD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499</v>
      </c>
    </row>
  </sheetData>
  <sheetProtection algorithmName="SHA-512" hashValue="p48U9tQoeansirdPnmbPxo35jQ4Ky858grtIGgyvpsdHrgxEt+3DO9tYBoU83ViyDd78+8A3GbHnENkqLM0dYg==" saltValue="7ROUahjPwjGYUW5HfssFf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549</v>
      </c>
      <c r="G2" s="157"/>
      <c r="H2" s="158"/>
    </row>
    <row r="3" spans="1:8" x14ac:dyDescent="0.2">
      <c r="A3" s="154" t="s">
        <v>542</v>
      </c>
      <c r="B3" s="159"/>
      <c r="C3" s="160"/>
      <c r="D3" s="161">
        <v>30438</v>
      </c>
      <c r="E3" s="162"/>
      <c r="F3" s="163">
        <v>67293</v>
      </c>
      <c r="G3" s="164"/>
      <c r="H3" s="165"/>
    </row>
    <row r="4" spans="1:8" x14ac:dyDescent="0.2">
      <c r="A4" s="166"/>
      <c r="B4" s="167"/>
      <c r="C4" s="168"/>
      <c r="D4" s="169">
        <v>28626</v>
      </c>
      <c r="E4" s="170"/>
      <c r="F4" s="171">
        <v>35076</v>
      </c>
      <c r="G4" s="172"/>
      <c r="H4" s="173"/>
    </row>
    <row r="5" spans="1:8" x14ac:dyDescent="0.2">
      <c r="A5" s="154" t="s">
        <v>544</v>
      </c>
      <c r="B5" s="159"/>
      <c r="C5" s="160"/>
      <c r="D5" s="161">
        <v>41225</v>
      </c>
      <c r="E5" s="162"/>
      <c r="F5" s="163">
        <v>67343</v>
      </c>
      <c r="G5" s="164"/>
      <c r="H5" s="165"/>
    </row>
    <row r="6" spans="1:8" x14ac:dyDescent="0.2">
      <c r="A6" s="166"/>
      <c r="B6" s="167"/>
      <c r="C6" s="168"/>
      <c r="D6" s="169">
        <v>16633</v>
      </c>
      <c r="E6" s="170"/>
      <c r="F6" s="171">
        <v>32865</v>
      </c>
      <c r="G6" s="172"/>
      <c r="H6" s="173"/>
    </row>
    <row r="7" spans="1:8" x14ac:dyDescent="0.2">
      <c r="A7" s="154" t="s">
        <v>545</v>
      </c>
      <c r="B7" s="159"/>
      <c r="C7" s="160"/>
      <c r="D7" s="161">
        <v>48093</v>
      </c>
      <c r="E7" s="162"/>
      <c r="F7" s="163">
        <v>73475</v>
      </c>
      <c r="G7" s="164"/>
      <c r="H7" s="165"/>
    </row>
    <row r="8" spans="1:8" x14ac:dyDescent="0.2">
      <c r="A8" s="166"/>
      <c r="B8" s="167"/>
      <c r="C8" s="168"/>
      <c r="D8" s="169">
        <v>23614</v>
      </c>
      <c r="E8" s="170"/>
      <c r="F8" s="171">
        <v>43072</v>
      </c>
      <c r="G8" s="172"/>
      <c r="H8" s="173"/>
    </row>
    <row r="9" spans="1:8" x14ac:dyDescent="0.2">
      <c r="A9" s="154" t="s">
        <v>546</v>
      </c>
      <c r="B9" s="159"/>
      <c r="C9" s="160"/>
      <c r="D9" s="161">
        <v>57797</v>
      </c>
      <c r="E9" s="162"/>
      <c r="F9" s="163">
        <v>87464</v>
      </c>
      <c r="G9" s="164"/>
      <c r="H9" s="165"/>
    </row>
    <row r="10" spans="1:8" x14ac:dyDescent="0.2">
      <c r="A10" s="166"/>
      <c r="B10" s="167"/>
      <c r="C10" s="168"/>
      <c r="D10" s="169">
        <v>30541</v>
      </c>
      <c r="E10" s="170"/>
      <c r="F10" s="171">
        <v>47479</v>
      </c>
      <c r="G10" s="172"/>
      <c r="H10" s="173"/>
    </row>
    <row r="11" spans="1:8" x14ac:dyDescent="0.2">
      <c r="A11" s="154" t="s">
        <v>547</v>
      </c>
      <c r="B11" s="159"/>
      <c r="C11" s="160"/>
      <c r="D11" s="161">
        <v>77617</v>
      </c>
      <c r="E11" s="162"/>
      <c r="F11" s="163">
        <v>96248</v>
      </c>
      <c r="G11" s="164"/>
      <c r="H11" s="165"/>
    </row>
    <row r="12" spans="1:8" x14ac:dyDescent="0.2">
      <c r="A12" s="166"/>
      <c r="B12" s="167"/>
      <c r="C12" s="174"/>
      <c r="D12" s="169">
        <v>40755</v>
      </c>
      <c r="E12" s="170"/>
      <c r="F12" s="171">
        <v>55768</v>
      </c>
      <c r="G12" s="172"/>
      <c r="H12" s="173"/>
    </row>
    <row r="13" spans="1:8" x14ac:dyDescent="0.2">
      <c r="A13" s="154"/>
      <c r="B13" s="159"/>
      <c r="C13" s="175"/>
      <c r="D13" s="176">
        <v>51034</v>
      </c>
      <c r="E13" s="177"/>
      <c r="F13" s="178">
        <v>78365</v>
      </c>
      <c r="G13" s="179"/>
      <c r="H13" s="165"/>
    </row>
    <row r="14" spans="1:8" x14ac:dyDescent="0.2">
      <c r="A14" s="166"/>
      <c r="B14" s="167"/>
      <c r="C14" s="168"/>
      <c r="D14" s="169">
        <v>28034</v>
      </c>
      <c r="E14" s="170"/>
      <c r="F14" s="171">
        <v>42852</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7.83</v>
      </c>
      <c r="C19" s="180">
        <f>ROUND(VALUE(SUBSTITUTE(実質収支比率等に係る経年分析!G$48,"▲","-")),2)</f>
        <v>7.33</v>
      </c>
      <c r="D19" s="180">
        <f>ROUND(VALUE(SUBSTITUTE(実質収支比率等に係る経年分析!H$48,"▲","-")),2)</f>
        <v>8.58</v>
      </c>
      <c r="E19" s="180">
        <f>ROUND(VALUE(SUBSTITUTE(実質収支比率等に係る経年分析!I$48,"▲","-")),2)</f>
        <v>6.57</v>
      </c>
      <c r="F19" s="180">
        <f>ROUND(VALUE(SUBSTITUTE(実質収支比率等に係る経年分析!J$48,"▲","-")),2)</f>
        <v>11.13</v>
      </c>
    </row>
    <row r="20" spans="1:11" x14ac:dyDescent="0.2">
      <c r="A20" s="180" t="s">
        <v>55</v>
      </c>
      <c r="B20" s="180">
        <f>ROUND(VALUE(SUBSTITUTE(実質収支比率等に係る経年分析!F$47,"▲","-")),2)</f>
        <v>33.299999999999997</v>
      </c>
      <c r="C20" s="180">
        <f>ROUND(VALUE(SUBSTITUTE(実質収支比率等に係る経年分析!G$47,"▲","-")),2)</f>
        <v>33.659999999999997</v>
      </c>
      <c r="D20" s="180">
        <f>ROUND(VALUE(SUBSTITUTE(実質収支比率等に係る経年分析!H$47,"▲","-")),2)</f>
        <v>34.299999999999997</v>
      </c>
      <c r="E20" s="180">
        <f>ROUND(VALUE(SUBSTITUTE(実質収支比率等に係る経年分析!I$47,"▲","-")),2)</f>
        <v>34.04</v>
      </c>
      <c r="F20" s="180">
        <f>ROUND(VALUE(SUBSTITUTE(実質収支比率等に係る経年分析!J$47,"▲","-")),2)</f>
        <v>27.41</v>
      </c>
    </row>
    <row r="21" spans="1:11" x14ac:dyDescent="0.2">
      <c r="A21" s="180" t="s">
        <v>56</v>
      </c>
      <c r="B21" s="180">
        <f>IF(ISNUMBER(VALUE(SUBSTITUTE(実質収支比率等に係る経年分析!F$49,"▲","-"))),ROUND(VALUE(SUBSTITUTE(実質収支比率等に係る経年分析!F$49,"▲","-")),2),NA())</f>
        <v>-2.19</v>
      </c>
      <c r="C21" s="180">
        <f>IF(ISNUMBER(VALUE(SUBSTITUTE(実質収支比率等に係る経年分析!G$49,"▲","-"))),ROUND(VALUE(SUBSTITUTE(実質収支比率等に係る経年分析!G$49,"▲","-")),2),NA())</f>
        <v>-0.56999999999999995</v>
      </c>
      <c r="D21" s="180">
        <f>IF(ISNUMBER(VALUE(SUBSTITUTE(実質収支比率等に係る経年分析!H$49,"▲","-"))),ROUND(VALUE(SUBSTITUTE(実質収支比率等に係る経年分析!H$49,"▲","-")),2),NA())</f>
        <v>2.06</v>
      </c>
      <c r="E21" s="180">
        <f>IF(ISNUMBER(VALUE(SUBSTITUTE(実質収支比率等に係る経年分析!I$49,"▲","-"))),ROUND(VALUE(SUBSTITUTE(実質収支比率等に係る経年分析!I$49,"▲","-")),2),NA())</f>
        <v>-1.93</v>
      </c>
      <c r="F21" s="180">
        <f>IF(ISNUMBER(VALUE(SUBSTITUTE(実質収支比率等に係る経年分析!J$49,"▲","-"))),ROUND(VALUE(SUBSTITUTE(実質収支比率等に係る経年分析!J$49,"▲","-")),2),NA())</f>
        <v>-0.26</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1.67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2.84</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0.56999999999999995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2">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1.1100000000000001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7.85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1.48</v>
      </c>
    </row>
    <row r="34" spans="1:16" x14ac:dyDescent="0.2">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2.2000000000000002</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1.85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2.5499999999999998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3.47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4.47</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7.33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8.92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11.45</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486</v>
      </c>
      <c r="E42" s="182"/>
      <c r="F42" s="182"/>
      <c r="G42" s="182">
        <f>'実質公債費比率（分子）の構造'!L$52</f>
        <v>489</v>
      </c>
      <c r="H42" s="182"/>
      <c r="I42" s="182"/>
      <c r="J42" s="182">
        <f>'実質公債費比率（分子）の構造'!M$52</f>
        <v>500</v>
      </c>
      <c r="K42" s="182"/>
      <c r="L42" s="182"/>
      <c r="M42" s="182">
        <f>'実質公債費比率（分子）の構造'!N$52</f>
        <v>485</v>
      </c>
      <c r="N42" s="182"/>
      <c r="O42" s="182"/>
      <c r="P42" s="182">
        <f>'実質公債費比率（分子）の構造'!O$52</f>
        <v>472</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249</v>
      </c>
      <c r="C46" s="182"/>
      <c r="D46" s="182"/>
      <c r="E46" s="182">
        <f>'実質公債費比率（分子）の構造'!L$48</f>
        <v>245</v>
      </c>
      <c r="F46" s="182"/>
      <c r="G46" s="182"/>
      <c r="H46" s="182">
        <f>'実質公債費比率（分子）の構造'!M$48</f>
        <v>210</v>
      </c>
      <c r="I46" s="182"/>
      <c r="J46" s="182"/>
      <c r="K46" s="182">
        <f>'実質公債費比率（分子）の構造'!N$48</f>
        <v>187</v>
      </c>
      <c r="L46" s="182"/>
      <c r="M46" s="182"/>
      <c r="N46" s="182">
        <f>'実質公債費比率（分子）の構造'!O$48</f>
        <v>177</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218</v>
      </c>
      <c r="C49" s="182"/>
      <c r="D49" s="182"/>
      <c r="E49" s="182">
        <f>'実質公債費比率（分子）の構造'!L$45</f>
        <v>216</v>
      </c>
      <c r="F49" s="182"/>
      <c r="G49" s="182"/>
      <c r="H49" s="182">
        <f>'実質公債費比率（分子）の構造'!M$45</f>
        <v>188</v>
      </c>
      <c r="I49" s="182"/>
      <c r="J49" s="182"/>
      <c r="K49" s="182">
        <f>'実質公債費比率（分子）の構造'!N$45</f>
        <v>190</v>
      </c>
      <c r="L49" s="182"/>
      <c r="M49" s="182"/>
      <c r="N49" s="182">
        <f>'実質公債費比率（分子）の構造'!O$45</f>
        <v>178</v>
      </c>
      <c r="O49" s="182"/>
      <c r="P49" s="182"/>
    </row>
    <row r="50" spans="1:16" x14ac:dyDescent="0.2">
      <c r="A50" s="182" t="s">
        <v>71</v>
      </c>
      <c r="B50" s="182" t="e">
        <f>NA()</f>
        <v>#N/A</v>
      </c>
      <c r="C50" s="182">
        <f>IF(ISNUMBER('実質公債費比率（分子）の構造'!K$53),'実質公債費比率（分子）の構造'!K$53,NA())</f>
        <v>-19</v>
      </c>
      <c r="D50" s="182" t="e">
        <f>NA()</f>
        <v>#N/A</v>
      </c>
      <c r="E50" s="182" t="e">
        <f>NA()</f>
        <v>#N/A</v>
      </c>
      <c r="F50" s="182">
        <f>IF(ISNUMBER('実質公債費比率（分子）の構造'!L$53),'実質公債費比率（分子）の構造'!L$53,NA())</f>
        <v>-28</v>
      </c>
      <c r="G50" s="182" t="e">
        <f>NA()</f>
        <v>#N/A</v>
      </c>
      <c r="H50" s="182" t="e">
        <f>NA()</f>
        <v>#N/A</v>
      </c>
      <c r="I50" s="182">
        <f>IF(ISNUMBER('実質公債費比率（分子）の構造'!M$53),'実質公債費比率（分子）の構造'!M$53,NA())</f>
        <v>-102</v>
      </c>
      <c r="J50" s="182" t="e">
        <f>NA()</f>
        <v>#N/A</v>
      </c>
      <c r="K50" s="182" t="e">
        <f>NA()</f>
        <v>#N/A</v>
      </c>
      <c r="L50" s="182">
        <f>IF(ISNUMBER('実質公債費比率（分子）の構造'!N$53),'実質公債費比率（分子）の構造'!N$53,NA())</f>
        <v>-108</v>
      </c>
      <c r="M50" s="182" t="e">
        <f>NA()</f>
        <v>#N/A</v>
      </c>
      <c r="N50" s="182" t="e">
        <f>NA()</f>
        <v>#N/A</v>
      </c>
      <c r="O50" s="182">
        <f>IF(ISNUMBER('実質公債費比率（分子）の構造'!O$53),'実質公債費比率（分子）の構造'!O$53,NA())</f>
        <v>-117</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5590</v>
      </c>
      <c r="E56" s="181"/>
      <c r="F56" s="181"/>
      <c r="G56" s="181">
        <f>'将来負担比率（分子）の構造'!J$52</f>
        <v>5589</v>
      </c>
      <c r="H56" s="181"/>
      <c r="I56" s="181"/>
      <c r="J56" s="181">
        <f>'将来負担比率（分子）の構造'!K$52</f>
        <v>5559</v>
      </c>
      <c r="K56" s="181"/>
      <c r="L56" s="181"/>
      <c r="M56" s="181">
        <f>'将来負担比率（分子）の構造'!L$52</f>
        <v>5606</v>
      </c>
      <c r="N56" s="181"/>
      <c r="O56" s="181"/>
      <c r="P56" s="181">
        <f>'将来負担比率（分子）の構造'!M$52</f>
        <v>5640</v>
      </c>
    </row>
    <row r="57" spans="1:16" x14ac:dyDescent="0.2">
      <c r="A57" s="181" t="s">
        <v>42</v>
      </c>
      <c r="B57" s="181"/>
      <c r="C57" s="181"/>
      <c r="D57" s="181">
        <f>'将来負担比率（分子）の構造'!I$51</f>
        <v>34</v>
      </c>
      <c r="E57" s="181"/>
      <c r="F57" s="181"/>
      <c r="G57" s="181">
        <f>'将来負担比率（分子）の構造'!J$51</f>
        <v>27</v>
      </c>
      <c r="H57" s="181"/>
      <c r="I57" s="181"/>
      <c r="J57" s="181">
        <f>'将来負担比率（分子）の構造'!K$51</f>
        <v>21</v>
      </c>
      <c r="K57" s="181"/>
      <c r="L57" s="181"/>
      <c r="M57" s="181">
        <f>'将来負担比率（分子）の構造'!L$51</f>
        <v>14</v>
      </c>
      <c r="N57" s="181"/>
      <c r="O57" s="181"/>
      <c r="P57" s="181">
        <f>'将来負担比率（分子）の構造'!M$51</f>
        <v>5</v>
      </c>
    </row>
    <row r="58" spans="1:16" x14ac:dyDescent="0.2">
      <c r="A58" s="181" t="s">
        <v>41</v>
      </c>
      <c r="B58" s="181"/>
      <c r="C58" s="181"/>
      <c r="D58" s="181">
        <f>'将来負担比率（分子）の構造'!I$50</f>
        <v>1931</v>
      </c>
      <c r="E58" s="181"/>
      <c r="F58" s="181"/>
      <c r="G58" s="181">
        <f>'将来負担比率（分子）の構造'!J$50</f>
        <v>1939</v>
      </c>
      <c r="H58" s="181"/>
      <c r="I58" s="181"/>
      <c r="J58" s="181">
        <f>'将来負担比率（分子）の構造'!K$50</f>
        <v>2181</v>
      </c>
      <c r="K58" s="181"/>
      <c r="L58" s="181"/>
      <c r="M58" s="181">
        <f>'将来負担比率（分子）の構造'!L$50</f>
        <v>2204</v>
      </c>
      <c r="N58" s="181"/>
      <c r="O58" s="181"/>
      <c r="P58" s="181">
        <f>'将来負担比率（分子）の構造'!M$50</f>
        <v>1911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1193</v>
      </c>
      <c r="C62" s="181"/>
      <c r="D62" s="181"/>
      <c r="E62" s="181">
        <f>'将来負担比率（分子）の構造'!J$45</f>
        <v>1111</v>
      </c>
      <c r="F62" s="181"/>
      <c r="G62" s="181"/>
      <c r="H62" s="181">
        <f>'将来負担比率（分子）の構造'!K$45</f>
        <v>1026</v>
      </c>
      <c r="I62" s="181"/>
      <c r="J62" s="181"/>
      <c r="K62" s="181">
        <f>'将来負担比率（分子）の構造'!L$45</f>
        <v>1038</v>
      </c>
      <c r="L62" s="181"/>
      <c r="M62" s="181"/>
      <c r="N62" s="181">
        <f>'将来負担比率（分子）の構造'!M$45</f>
        <v>1083</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1485</v>
      </c>
      <c r="C64" s="181"/>
      <c r="D64" s="181"/>
      <c r="E64" s="181">
        <f>'将来負担比率（分子）の構造'!J$43</f>
        <v>1401</v>
      </c>
      <c r="F64" s="181"/>
      <c r="G64" s="181"/>
      <c r="H64" s="181">
        <f>'将来負担比率（分子）の構造'!K$43</f>
        <v>1293</v>
      </c>
      <c r="I64" s="181"/>
      <c r="J64" s="181"/>
      <c r="K64" s="181">
        <f>'将来負担比率（分子）の構造'!L$43</f>
        <v>1167</v>
      </c>
      <c r="L64" s="181"/>
      <c r="M64" s="181"/>
      <c r="N64" s="181">
        <f>'将来負担比率（分子）の構造'!M$43</f>
        <v>996</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1970</v>
      </c>
      <c r="C66" s="181"/>
      <c r="D66" s="181"/>
      <c r="E66" s="181">
        <f>'将来負担比率（分子）の構造'!J$41</f>
        <v>2156</v>
      </c>
      <c r="F66" s="181"/>
      <c r="G66" s="181"/>
      <c r="H66" s="181">
        <f>'将来負担比率（分子）の構造'!K$41</f>
        <v>2311</v>
      </c>
      <c r="I66" s="181"/>
      <c r="J66" s="181"/>
      <c r="K66" s="181">
        <f>'将来負担比率（分子）の構造'!L$41</f>
        <v>2756</v>
      </c>
      <c r="L66" s="181"/>
      <c r="M66" s="181"/>
      <c r="N66" s="181">
        <f>'将来負担比率（分子）の構造'!M$41</f>
        <v>3221</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1332</v>
      </c>
      <c r="C72" s="185">
        <f>基金残高に係る経年分析!G55</f>
        <v>1333</v>
      </c>
      <c r="D72" s="185">
        <f>基金残高に係る経年分析!H55</f>
        <v>1123</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416</v>
      </c>
      <c r="C74" s="185">
        <f>基金残高に係る経年分析!G57</f>
        <v>387</v>
      </c>
      <c r="D74" s="185">
        <f>基金残高に係る経年分析!H57</f>
        <v>249</v>
      </c>
    </row>
  </sheetData>
  <sheetProtection algorithmName="SHA-512" hashValue="bsHTMJrkv5r9zuntnQql5Ewvm9KBwI7tddYwxqvu1N8hxs0AKQ0ni++2B8T3RsIDjb7YMuqeqhD2j2Kb0ZA2UQ==" saltValue="mGjSFkT5PVux/UmHCVW6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207</v>
      </c>
      <c r="DI1" s="662"/>
      <c r="DJ1" s="662"/>
      <c r="DK1" s="662"/>
      <c r="DL1" s="662"/>
      <c r="DM1" s="662"/>
      <c r="DN1" s="663"/>
      <c r="DO1" s="226"/>
      <c r="DP1" s="661" t="s">
        <v>208</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210</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211</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212</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213</v>
      </c>
      <c r="S4" s="665"/>
      <c r="T4" s="665"/>
      <c r="U4" s="665"/>
      <c r="V4" s="665"/>
      <c r="W4" s="665"/>
      <c r="X4" s="665"/>
      <c r="Y4" s="666"/>
      <c r="Z4" s="664" t="s">
        <v>214</v>
      </c>
      <c r="AA4" s="665"/>
      <c r="AB4" s="665"/>
      <c r="AC4" s="666"/>
      <c r="AD4" s="664" t="s">
        <v>215</v>
      </c>
      <c r="AE4" s="665"/>
      <c r="AF4" s="665"/>
      <c r="AG4" s="665"/>
      <c r="AH4" s="665"/>
      <c r="AI4" s="665"/>
      <c r="AJ4" s="665"/>
      <c r="AK4" s="666"/>
      <c r="AL4" s="664" t="s">
        <v>214</v>
      </c>
      <c r="AM4" s="665"/>
      <c r="AN4" s="665"/>
      <c r="AO4" s="666"/>
      <c r="AP4" s="670" t="s">
        <v>216</v>
      </c>
      <c r="AQ4" s="670"/>
      <c r="AR4" s="670"/>
      <c r="AS4" s="670"/>
      <c r="AT4" s="670"/>
      <c r="AU4" s="670"/>
      <c r="AV4" s="670"/>
      <c r="AW4" s="670"/>
      <c r="AX4" s="670"/>
      <c r="AY4" s="670"/>
      <c r="AZ4" s="670"/>
      <c r="BA4" s="670"/>
      <c r="BB4" s="670"/>
      <c r="BC4" s="670"/>
      <c r="BD4" s="670"/>
      <c r="BE4" s="670"/>
      <c r="BF4" s="670"/>
      <c r="BG4" s="670" t="s">
        <v>217</v>
      </c>
      <c r="BH4" s="670"/>
      <c r="BI4" s="670"/>
      <c r="BJ4" s="670"/>
      <c r="BK4" s="670"/>
      <c r="BL4" s="670"/>
      <c r="BM4" s="670"/>
      <c r="BN4" s="670"/>
      <c r="BO4" s="670" t="s">
        <v>214</v>
      </c>
      <c r="BP4" s="670"/>
      <c r="BQ4" s="670"/>
      <c r="BR4" s="670"/>
      <c r="BS4" s="670" t="s">
        <v>218</v>
      </c>
      <c r="BT4" s="670"/>
      <c r="BU4" s="670"/>
      <c r="BV4" s="670"/>
      <c r="BW4" s="670"/>
      <c r="BX4" s="670"/>
      <c r="BY4" s="670"/>
      <c r="BZ4" s="670"/>
      <c r="CA4" s="670"/>
      <c r="CB4" s="670"/>
      <c r="CD4" s="667" t="s">
        <v>219</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220</v>
      </c>
      <c r="C5" s="672"/>
      <c r="D5" s="672"/>
      <c r="E5" s="672"/>
      <c r="F5" s="672"/>
      <c r="G5" s="672"/>
      <c r="H5" s="672"/>
      <c r="I5" s="672"/>
      <c r="J5" s="672"/>
      <c r="K5" s="672"/>
      <c r="L5" s="672"/>
      <c r="M5" s="672"/>
      <c r="N5" s="672"/>
      <c r="O5" s="672"/>
      <c r="P5" s="672"/>
      <c r="Q5" s="673"/>
      <c r="R5" s="674">
        <v>2719060</v>
      </c>
      <c r="S5" s="675"/>
      <c r="T5" s="675"/>
      <c r="U5" s="675"/>
      <c r="V5" s="675"/>
      <c r="W5" s="675"/>
      <c r="X5" s="675"/>
      <c r="Y5" s="676"/>
      <c r="Z5" s="677">
        <v>31.1</v>
      </c>
      <c r="AA5" s="677"/>
      <c r="AB5" s="677"/>
      <c r="AC5" s="677"/>
      <c r="AD5" s="678">
        <v>2719060</v>
      </c>
      <c r="AE5" s="678"/>
      <c r="AF5" s="678"/>
      <c r="AG5" s="678"/>
      <c r="AH5" s="678"/>
      <c r="AI5" s="678"/>
      <c r="AJ5" s="678"/>
      <c r="AK5" s="678"/>
      <c r="AL5" s="679">
        <v>71.5</v>
      </c>
      <c r="AM5" s="680"/>
      <c r="AN5" s="680"/>
      <c r="AO5" s="681"/>
      <c r="AP5" s="671" t="s">
        <v>221</v>
      </c>
      <c r="AQ5" s="672"/>
      <c r="AR5" s="672"/>
      <c r="AS5" s="672"/>
      <c r="AT5" s="672"/>
      <c r="AU5" s="672"/>
      <c r="AV5" s="672"/>
      <c r="AW5" s="672"/>
      <c r="AX5" s="672"/>
      <c r="AY5" s="672"/>
      <c r="AZ5" s="672"/>
      <c r="BA5" s="672"/>
      <c r="BB5" s="672"/>
      <c r="BC5" s="672"/>
      <c r="BD5" s="672"/>
      <c r="BE5" s="672"/>
      <c r="BF5" s="673"/>
      <c r="BG5" s="685">
        <v>2718489</v>
      </c>
      <c r="BH5" s="686"/>
      <c r="BI5" s="686"/>
      <c r="BJ5" s="686"/>
      <c r="BK5" s="686"/>
      <c r="BL5" s="686"/>
      <c r="BM5" s="686"/>
      <c r="BN5" s="687"/>
      <c r="BO5" s="688">
        <v>100</v>
      </c>
      <c r="BP5" s="688"/>
      <c r="BQ5" s="688"/>
      <c r="BR5" s="688"/>
      <c r="BS5" s="689">
        <v>5118</v>
      </c>
      <c r="BT5" s="689"/>
      <c r="BU5" s="689"/>
      <c r="BV5" s="689"/>
      <c r="BW5" s="689"/>
      <c r="BX5" s="689"/>
      <c r="BY5" s="689"/>
      <c r="BZ5" s="689"/>
      <c r="CA5" s="689"/>
      <c r="CB5" s="693"/>
      <c r="CD5" s="667" t="s">
        <v>216</v>
      </c>
      <c r="CE5" s="668"/>
      <c r="CF5" s="668"/>
      <c r="CG5" s="668"/>
      <c r="CH5" s="668"/>
      <c r="CI5" s="668"/>
      <c r="CJ5" s="668"/>
      <c r="CK5" s="668"/>
      <c r="CL5" s="668"/>
      <c r="CM5" s="668"/>
      <c r="CN5" s="668"/>
      <c r="CO5" s="668"/>
      <c r="CP5" s="668"/>
      <c r="CQ5" s="669"/>
      <c r="CR5" s="667" t="s">
        <v>222</v>
      </c>
      <c r="CS5" s="668"/>
      <c r="CT5" s="668"/>
      <c r="CU5" s="668"/>
      <c r="CV5" s="668"/>
      <c r="CW5" s="668"/>
      <c r="CX5" s="668"/>
      <c r="CY5" s="669"/>
      <c r="CZ5" s="667" t="s">
        <v>214</v>
      </c>
      <c r="DA5" s="668"/>
      <c r="DB5" s="668"/>
      <c r="DC5" s="669"/>
      <c r="DD5" s="667" t="s">
        <v>223</v>
      </c>
      <c r="DE5" s="668"/>
      <c r="DF5" s="668"/>
      <c r="DG5" s="668"/>
      <c r="DH5" s="668"/>
      <c r="DI5" s="668"/>
      <c r="DJ5" s="668"/>
      <c r="DK5" s="668"/>
      <c r="DL5" s="668"/>
      <c r="DM5" s="668"/>
      <c r="DN5" s="668"/>
      <c r="DO5" s="668"/>
      <c r="DP5" s="669"/>
      <c r="DQ5" s="667" t="s">
        <v>224</v>
      </c>
      <c r="DR5" s="668"/>
      <c r="DS5" s="668"/>
      <c r="DT5" s="668"/>
      <c r="DU5" s="668"/>
      <c r="DV5" s="668"/>
      <c r="DW5" s="668"/>
      <c r="DX5" s="668"/>
      <c r="DY5" s="668"/>
      <c r="DZ5" s="668"/>
      <c r="EA5" s="668"/>
      <c r="EB5" s="668"/>
      <c r="EC5" s="669"/>
    </row>
    <row r="6" spans="2:143" ht="11.25" customHeight="1" x14ac:dyDescent="0.2">
      <c r="B6" s="682" t="s">
        <v>225</v>
      </c>
      <c r="C6" s="683"/>
      <c r="D6" s="683"/>
      <c r="E6" s="683"/>
      <c r="F6" s="683"/>
      <c r="G6" s="683"/>
      <c r="H6" s="683"/>
      <c r="I6" s="683"/>
      <c r="J6" s="683"/>
      <c r="K6" s="683"/>
      <c r="L6" s="683"/>
      <c r="M6" s="683"/>
      <c r="N6" s="683"/>
      <c r="O6" s="683"/>
      <c r="P6" s="683"/>
      <c r="Q6" s="684"/>
      <c r="R6" s="685">
        <v>45766</v>
      </c>
      <c r="S6" s="686"/>
      <c r="T6" s="686"/>
      <c r="U6" s="686"/>
      <c r="V6" s="686"/>
      <c r="W6" s="686"/>
      <c r="X6" s="686"/>
      <c r="Y6" s="687"/>
      <c r="Z6" s="688">
        <v>0.5</v>
      </c>
      <c r="AA6" s="688"/>
      <c r="AB6" s="688"/>
      <c r="AC6" s="688"/>
      <c r="AD6" s="689">
        <v>45766</v>
      </c>
      <c r="AE6" s="689"/>
      <c r="AF6" s="689"/>
      <c r="AG6" s="689"/>
      <c r="AH6" s="689"/>
      <c r="AI6" s="689"/>
      <c r="AJ6" s="689"/>
      <c r="AK6" s="689"/>
      <c r="AL6" s="690">
        <v>1.2</v>
      </c>
      <c r="AM6" s="691"/>
      <c r="AN6" s="691"/>
      <c r="AO6" s="692"/>
      <c r="AP6" s="682" t="s">
        <v>226</v>
      </c>
      <c r="AQ6" s="683"/>
      <c r="AR6" s="683"/>
      <c r="AS6" s="683"/>
      <c r="AT6" s="683"/>
      <c r="AU6" s="683"/>
      <c r="AV6" s="683"/>
      <c r="AW6" s="683"/>
      <c r="AX6" s="683"/>
      <c r="AY6" s="683"/>
      <c r="AZ6" s="683"/>
      <c r="BA6" s="683"/>
      <c r="BB6" s="683"/>
      <c r="BC6" s="683"/>
      <c r="BD6" s="683"/>
      <c r="BE6" s="683"/>
      <c r="BF6" s="684"/>
      <c r="BG6" s="685">
        <v>2718489</v>
      </c>
      <c r="BH6" s="686"/>
      <c r="BI6" s="686"/>
      <c r="BJ6" s="686"/>
      <c r="BK6" s="686"/>
      <c r="BL6" s="686"/>
      <c r="BM6" s="686"/>
      <c r="BN6" s="687"/>
      <c r="BO6" s="688">
        <v>100</v>
      </c>
      <c r="BP6" s="688"/>
      <c r="BQ6" s="688"/>
      <c r="BR6" s="688"/>
      <c r="BS6" s="689">
        <v>5118</v>
      </c>
      <c r="BT6" s="689"/>
      <c r="BU6" s="689"/>
      <c r="BV6" s="689"/>
      <c r="BW6" s="689"/>
      <c r="BX6" s="689"/>
      <c r="BY6" s="689"/>
      <c r="BZ6" s="689"/>
      <c r="CA6" s="689"/>
      <c r="CB6" s="693"/>
      <c r="CD6" s="696" t="s">
        <v>227</v>
      </c>
      <c r="CE6" s="697"/>
      <c r="CF6" s="697"/>
      <c r="CG6" s="697"/>
      <c r="CH6" s="697"/>
      <c r="CI6" s="697"/>
      <c r="CJ6" s="697"/>
      <c r="CK6" s="697"/>
      <c r="CL6" s="697"/>
      <c r="CM6" s="697"/>
      <c r="CN6" s="697"/>
      <c r="CO6" s="697"/>
      <c r="CP6" s="697"/>
      <c r="CQ6" s="698"/>
      <c r="CR6" s="685">
        <v>96440</v>
      </c>
      <c r="CS6" s="686"/>
      <c r="CT6" s="686"/>
      <c r="CU6" s="686"/>
      <c r="CV6" s="686"/>
      <c r="CW6" s="686"/>
      <c r="CX6" s="686"/>
      <c r="CY6" s="687"/>
      <c r="CZ6" s="679">
        <v>1.2</v>
      </c>
      <c r="DA6" s="680"/>
      <c r="DB6" s="680"/>
      <c r="DC6" s="699"/>
      <c r="DD6" s="694" t="s">
        <v>171</v>
      </c>
      <c r="DE6" s="686"/>
      <c r="DF6" s="686"/>
      <c r="DG6" s="686"/>
      <c r="DH6" s="686"/>
      <c r="DI6" s="686"/>
      <c r="DJ6" s="686"/>
      <c r="DK6" s="686"/>
      <c r="DL6" s="686"/>
      <c r="DM6" s="686"/>
      <c r="DN6" s="686"/>
      <c r="DO6" s="686"/>
      <c r="DP6" s="687"/>
      <c r="DQ6" s="694">
        <v>96440</v>
      </c>
      <c r="DR6" s="686"/>
      <c r="DS6" s="686"/>
      <c r="DT6" s="686"/>
      <c r="DU6" s="686"/>
      <c r="DV6" s="686"/>
      <c r="DW6" s="686"/>
      <c r="DX6" s="686"/>
      <c r="DY6" s="686"/>
      <c r="DZ6" s="686"/>
      <c r="EA6" s="686"/>
      <c r="EB6" s="686"/>
      <c r="EC6" s="695"/>
    </row>
    <row r="7" spans="2:143" ht="11.25" customHeight="1" x14ac:dyDescent="0.2">
      <c r="B7" s="682" t="s">
        <v>228</v>
      </c>
      <c r="C7" s="683"/>
      <c r="D7" s="683"/>
      <c r="E7" s="683"/>
      <c r="F7" s="683"/>
      <c r="G7" s="683"/>
      <c r="H7" s="683"/>
      <c r="I7" s="683"/>
      <c r="J7" s="683"/>
      <c r="K7" s="683"/>
      <c r="L7" s="683"/>
      <c r="M7" s="683"/>
      <c r="N7" s="683"/>
      <c r="O7" s="683"/>
      <c r="P7" s="683"/>
      <c r="Q7" s="684"/>
      <c r="R7" s="685">
        <v>1300</v>
      </c>
      <c r="S7" s="686"/>
      <c r="T7" s="686"/>
      <c r="U7" s="686"/>
      <c r="V7" s="686"/>
      <c r="W7" s="686"/>
      <c r="X7" s="686"/>
      <c r="Y7" s="687"/>
      <c r="Z7" s="688">
        <v>0</v>
      </c>
      <c r="AA7" s="688"/>
      <c r="AB7" s="688"/>
      <c r="AC7" s="688"/>
      <c r="AD7" s="689">
        <v>1300</v>
      </c>
      <c r="AE7" s="689"/>
      <c r="AF7" s="689"/>
      <c r="AG7" s="689"/>
      <c r="AH7" s="689"/>
      <c r="AI7" s="689"/>
      <c r="AJ7" s="689"/>
      <c r="AK7" s="689"/>
      <c r="AL7" s="690">
        <v>0</v>
      </c>
      <c r="AM7" s="691"/>
      <c r="AN7" s="691"/>
      <c r="AO7" s="692"/>
      <c r="AP7" s="682" t="s">
        <v>229</v>
      </c>
      <c r="AQ7" s="683"/>
      <c r="AR7" s="683"/>
      <c r="AS7" s="683"/>
      <c r="AT7" s="683"/>
      <c r="AU7" s="683"/>
      <c r="AV7" s="683"/>
      <c r="AW7" s="683"/>
      <c r="AX7" s="683"/>
      <c r="AY7" s="683"/>
      <c r="AZ7" s="683"/>
      <c r="BA7" s="683"/>
      <c r="BB7" s="683"/>
      <c r="BC7" s="683"/>
      <c r="BD7" s="683"/>
      <c r="BE7" s="683"/>
      <c r="BF7" s="684"/>
      <c r="BG7" s="685">
        <v>1039426</v>
      </c>
      <c r="BH7" s="686"/>
      <c r="BI7" s="686"/>
      <c r="BJ7" s="686"/>
      <c r="BK7" s="686"/>
      <c r="BL7" s="686"/>
      <c r="BM7" s="686"/>
      <c r="BN7" s="687"/>
      <c r="BO7" s="688">
        <v>38.200000000000003</v>
      </c>
      <c r="BP7" s="688"/>
      <c r="BQ7" s="688"/>
      <c r="BR7" s="688"/>
      <c r="BS7" s="689">
        <v>5118</v>
      </c>
      <c r="BT7" s="689"/>
      <c r="BU7" s="689"/>
      <c r="BV7" s="689"/>
      <c r="BW7" s="689"/>
      <c r="BX7" s="689"/>
      <c r="BY7" s="689"/>
      <c r="BZ7" s="689"/>
      <c r="CA7" s="689"/>
      <c r="CB7" s="693"/>
      <c r="CD7" s="700" t="s">
        <v>230</v>
      </c>
      <c r="CE7" s="701"/>
      <c r="CF7" s="701"/>
      <c r="CG7" s="701"/>
      <c r="CH7" s="701"/>
      <c r="CI7" s="701"/>
      <c r="CJ7" s="701"/>
      <c r="CK7" s="701"/>
      <c r="CL7" s="701"/>
      <c r="CM7" s="701"/>
      <c r="CN7" s="701"/>
      <c r="CO7" s="701"/>
      <c r="CP7" s="701"/>
      <c r="CQ7" s="702"/>
      <c r="CR7" s="685">
        <v>2546929</v>
      </c>
      <c r="CS7" s="686"/>
      <c r="CT7" s="686"/>
      <c r="CU7" s="686"/>
      <c r="CV7" s="686"/>
      <c r="CW7" s="686"/>
      <c r="CX7" s="686"/>
      <c r="CY7" s="687"/>
      <c r="CZ7" s="688">
        <v>30.8</v>
      </c>
      <c r="DA7" s="688"/>
      <c r="DB7" s="688"/>
      <c r="DC7" s="688"/>
      <c r="DD7" s="694">
        <v>21058</v>
      </c>
      <c r="DE7" s="686"/>
      <c r="DF7" s="686"/>
      <c r="DG7" s="686"/>
      <c r="DH7" s="686"/>
      <c r="DI7" s="686"/>
      <c r="DJ7" s="686"/>
      <c r="DK7" s="686"/>
      <c r="DL7" s="686"/>
      <c r="DM7" s="686"/>
      <c r="DN7" s="686"/>
      <c r="DO7" s="686"/>
      <c r="DP7" s="687"/>
      <c r="DQ7" s="694">
        <v>729135</v>
      </c>
      <c r="DR7" s="686"/>
      <c r="DS7" s="686"/>
      <c r="DT7" s="686"/>
      <c r="DU7" s="686"/>
      <c r="DV7" s="686"/>
      <c r="DW7" s="686"/>
      <c r="DX7" s="686"/>
      <c r="DY7" s="686"/>
      <c r="DZ7" s="686"/>
      <c r="EA7" s="686"/>
      <c r="EB7" s="686"/>
      <c r="EC7" s="695"/>
    </row>
    <row r="8" spans="2:143" ht="11.25" customHeight="1" x14ac:dyDescent="0.2">
      <c r="B8" s="682" t="s">
        <v>231</v>
      </c>
      <c r="C8" s="683"/>
      <c r="D8" s="683"/>
      <c r="E8" s="683"/>
      <c r="F8" s="683"/>
      <c r="G8" s="683"/>
      <c r="H8" s="683"/>
      <c r="I8" s="683"/>
      <c r="J8" s="683"/>
      <c r="K8" s="683"/>
      <c r="L8" s="683"/>
      <c r="M8" s="683"/>
      <c r="N8" s="683"/>
      <c r="O8" s="683"/>
      <c r="P8" s="683"/>
      <c r="Q8" s="684"/>
      <c r="R8" s="685">
        <v>10987</v>
      </c>
      <c r="S8" s="686"/>
      <c r="T8" s="686"/>
      <c r="U8" s="686"/>
      <c r="V8" s="686"/>
      <c r="W8" s="686"/>
      <c r="X8" s="686"/>
      <c r="Y8" s="687"/>
      <c r="Z8" s="688">
        <v>0.1</v>
      </c>
      <c r="AA8" s="688"/>
      <c r="AB8" s="688"/>
      <c r="AC8" s="688"/>
      <c r="AD8" s="689">
        <v>10987</v>
      </c>
      <c r="AE8" s="689"/>
      <c r="AF8" s="689"/>
      <c r="AG8" s="689"/>
      <c r="AH8" s="689"/>
      <c r="AI8" s="689"/>
      <c r="AJ8" s="689"/>
      <c r="AK8" s="689"/>
      <c r="AL8" s="690">
        <v>0.3</v>
      </c>
      <c r="AM8" s="691"/>
      <c r="AN8" s="691"/>
      <c r="AO8" s="692"/>
      <c r="AP8" s="682" t="s">
        <v>232</v>
      </c>
      <c r="AQ8" s="683"/>
      <c r="AR8" s="683"/>
      <c r="AS8" s="683"/>
      <c r="AT8" s="683"/>
      <c r="AU8" s="683"/>
      <c r="AV8" s="683"/>
      <c r="AW8" s="683"/>
      <c r="AX8" s="683"/>
      <c r="AY8" s="683"/>
      <c r="AZ8" s="683"/>
      <c r="BA8" s="683"/>
      <c r="BB8" s="683"/>
      <c r="BC8" s="683"/>
      <c r="BD8" s="683"/>
      <c r="BE8" s="683"/>
      <c r="BF8" s="684"/>
      <c r="BG8" s="685">
        <v>31505</v>
      </c>
      <c r="BH8" s="686"/>
      <c r="BI8" s="686"/>
      <c r="BJ8" s="686"/>
      <c r="BK8" s="686"/>
      <c r="BL8" s="686"/>
      <c r="BM8" s="686"/>
      <c r="BN8" s="687"/>
      <c r="BO8" s="688">
        <v>1.2</v>
      </c>
      <c r="BP8" s="688"/>
      <c r="BQ8" s="688"/>
      <c r="BR8" s="688"/>
      <c r="BS8" s="694" t="s">
        <v>171</v>
      </c>
      <c r="BT8" s="686"/>
      <c r="BU8" s="686"/>
      <c r="BV8" s="686"/>
      <c r="BW8" s="686"/>
      <c r="BX8" s="686"/>
      <c r="BY8" s="686"/>
      <c r="BZ8" s="686"/>
      <c r="CA8" s="686"/>
      <c r="CB8" s="695"/>
      <c r="CD8" s="700" t="s">
        <v>233</v>
      </c>
      <c r="CE8" s="701"/>
      <c r="CF8" s="701"/>
      <c r="CG8" s="701"/>
      <c r="CH8" s="701"/>
      <c r="CI8" s="701"/>
      <c r="CJ8" s="701"/>
      <c r="CK8" s="701"/>
      <c r="CL8" s="701"/>
      <c r="CM8" s="701"/>
      <c r="CN8" s="701"/>
      <c r="CO8" s="701"/>
      <c r="CP8" s="701"/>
      <c r="CQ8" s="702"/>
      <c r="CR8" s="685">
        <v>1933850</v>
      </c>
      <c r="CS8" s="686"/>
      <c r="CT8" s="686"/>
      <c r="CU8" s="686"/>
      <c r="CV8" s="686"/>
      <c r="CW8" s="686"/>
      <c r="CX8" s="686"/>
      <c r="CY8" s="687"/>
      <c r="CZ8" s="688">
        <v>23.4</v>
      </c>
      <c r="DA8" s="688"/>
      <c r="DB8" s="688"/>
      <c r="DC8" s="688"/>
      <c r="DD8" s="694">
        <v>31989</v>
      </c>
      <c r="DE8" s="686"/>
      <c r="DF8" s="686"/>
      <c r="DG8" s="686"/>
      <c r="DH8" s="686"/>
      <c r="DI8" s="686"/>
      <c r="DJ8" s="686"/>
      <c r="DK8" s="686"/>
      <c r="DL8" s="686"/>
      <c r="DM8" s="686"/>
      <c r="DN8" s="686"/>
      <c r="DO8" s="686"/>
      <c r="DP8" s="687"/>
      <c r="DQ8" s="694">
        <v>928763</v>
      </c>
      <c r="DR8" s="686"/>
      <c r="DS8" s="686"/>
      <c r="DT8" s="686"/>
      <c r="DU8" s="686"/>
      <c r="DV8" s="686"/>
      <c r="DW8" s="686"/>
      <c r="DX8" s="686"/>
      <c r="DY8" s="686"/>
      <c r="DZ8" s="686"/>
      <c r="EA8" s="686"/>
      <c r="EB8" s="686"/>
      <c r="EC8" s="695"/>
    </row>
    <row r="9" spans="2:143" ht="11.25" customHeight="1" x14ac:dyDescent="0.2">
      <c r="B9" s="682" t="s">
        <v>234</v>
      </c>
      <c r="C9" s="683"/>
      <c r="D9" s="683"/>
      <c r="E9" s="683"/>
      <c r="F9" s="683"/>
      <c r="G9" s="683"/>
      <c r="H9" s="683"/>
      <c r="I9" s="683"/>
      <c r="J9" s="683"/>
      <c r="K9" s="683"/>
      <c r="L9" s="683"/>
      <c r="M9" s="683"/>
      <c r="N9" s="683"/>
      <c r="O9" s="683"/>
      <c r="P9" s="683"/>
      <c r="Q9" s="684"/>
      <c r="R9" s="685">
        <v>12981</v>
      </c>
      <c r="S9" s="686"/>
      <c r="T9" s="686"/>
      <c r="U9" s="686"/>
      <c r="V9" s="686"/>
      <c r="W9" s="686"/>
      <c r="X9" s="686"/>
      <c r="Y9" s="687"/>
      <c r="Z9" s="688">
        <v>0.1</v>
      </c>
      <c r="AA9" s="688"/>
      <c r="AB9" s="688"/>
      <c r="AC9" s="688"/>
      <c r="AD9" s="689">
        <v>12981</v>
      </c>
      <c r="AE9" s="689"/>
      <c r="AF9" s="689"/>
      <c r="AG9" s="689"/>
      <c r="AH9" s="689"/>
      <c r="AI9" s="689"/>
      <c r="AJ9" s="689"/>
      <c r="AK9" s="689"/>
      <c r="AL9" s="690">
        <v>0.3</v>
      </c>
      <c r="AM9" s="691"/>
      <c r="AN9" s="691"/>
      <c r="AO9" s="692"/>
      <c r="AP9" s="682" t="s">
        <v>235</v>
      </c>
      <c r="AQ9" s="683"/>
      <c r="AR9" s="683"/>
      <c r="AS9" s="683"/>
      <c r="AT9" s="683"/>
      <c r="AU9" s="683"/>
      <c r="AV9" s="683"/>
      <c r="AW9" s="683"/>
      <c r="AX9" s="683"/>
      <c r="AY9" s="683"/>
      <c r="AZ9" s="683"/>
      <c r="BA9" s="683"/>
      <c r="BB9" s="683"/>
      <c r="BC9" s="683"/>
      <c r="BD9" s="683"/>
      <c r="BE9" s="683"/>
      <c r="BF9" s="684"/>
      <c r="BG9" s="685">
        <v>908418</v>
      </c>
      <c r="BH9" s="686"/>
      <c r="BI9" s="686"/>
      <c r="BJ9" s="686"/>
      <c r="BK9" s="686"/>
      <c r="BL9" s="686"/>
      <c r="BM9" s="686"/>
      <c r="BN9" s="687"/>
      <c r="BO9" s="688">
        <v>33.4</v>
      </c>
      <c r="BP9" s="688"/>
      <c r="BQ9" s="688"/>
      <c r="BR9" s="688"/>
      <c r="BS9" s="694" t="s">
        <v>236</v>
      </c>
      <c r="BT9" s="686"/>
      <c r="BU9" s="686"/>
      <c r="BV9" s="686"/>
      <c r="BW9" s="686"/>
      <c r="BX9" s="686"/>
      <c r="BY9" s="686"/>
      <c r="BZ9" s="686"/>
      <c r="CA9" s="686"/>
      <c r="CB9" s="695"/>
      <c r="CD9" s="700" t="s">
        <v>237</v>
      </c>
      <c r="CE9" s="701"/>
      <c r="CF9" s="701"/>
      <c r="CG9" s="701"/>
      <c r="CH9" s="701"/>
      <c r="CI9" s="701"/>
      <c r="CJ9" s="701"/>
      <c r="CK9" s="701"/>
      <c r="CL9" s="701"/>
      <c r="CM9" s="701"/>
      <c r="CN9" s="701"/>
      <c r="CO9" s="701"/>
      <c r="CP9" s="701"/>
      <c r="CQ9" s="702"/>
      <c r="CR9" s="685">
        <v>482967</v>
      </c>
      <c r="CS9" s="686"/>
      <c r="CT9" s="686"/>
      <c r="CU9" s="686"/>
      <c r="CV9" s="686"/>
      <c r="CW9" s="686"/>
      <c r="CX9" s="686"/>
      <c r="CY9" s="687"/>
      <c r="CZ9" s="688">
        <v>5.8</v>
      </c>
      <c r="DA9" s="688"/>
      <c r="DB9" s="688"/>
      <c r="DC9" s="688"/>
      <c r="DD9" s="694">
        <v>840</v>
      </c>
      <c r="DE9" s="686"/>
      <c r="DF9" s="686"/>
      <c r="DG9" s="686"/>
      <c r="DH9" s="686"/>
      <c r="DI9" s="686"/>
      <c r="DJ9" s="686"/>
      <c r="DK9" s="686"/>
      <c r="DL9" s="686"/>
      <c r="DM9" s="686"/>
      <c r="DN9" s="686"/>
      <c r="DO9" s="686"/>
      <c r="DP9" s="687"/>
      <c r="DQ9" s="694">
        <v>462076</v>
      </c>
      <c r="DR9" s="686"/>
      <c r="DS9" s="686"/>
      <c r="DT9" s="686"/>
      <c r="DU9" s="686"/>
      <c r="DV9" s="686"/>
      <c r="DW9" s="686"/>
      <c r="DX9" s="686"/>
      <c r="DY9" s="686"/>
      <c r="DZ9" s="686"/>
      <c r="EA9" s="686"/>
      <c r="EB9" s="686"/>
      <c r="EC9" s="695"/>
    </row>
    <row r="10" spans="2:143" ht="11.25" customHeight="1" x14ac:dyDescent="0.2">
      <c r="B10" s="682" t="s">
        <v>238</v>
      </c>
      <c r="C10" s="683"/>
      <c r="D10" s="683"/>
      <c r="E10" s="683"/>
      <c r="F10" s="683"/>
      <c r="G10" s="683"/>
      <c r="H10" s="683"/>
      <c r="I10" s="683"/>
      <c r="J10" s="683"/>
      <c r="K10" s="683"/>
      <c r="L10" s="683"/>
      <c r="M10" s="683"/>
      <c r="N10" s="683"/>
      <c r="O10" s="683"/>
      <c r="P10" s="683"/>
      <c r="Q10" s="684"/>
      <c r="R10" s="685" t="s">
        <v>171</v>
      </c>
      <c r="S10" s="686"/>
      <c r="T10" s="686"/>
      <c r="U10" s="686"/>
      <c r="V10" s="686"/>
      <c r="W10" s="686"/>
      <c r="X10" s="686"/>
      <c r="Y10" s="687"/>
      <c r="Z10" s="688" t="s">
        <v>171</v>
      </c>
      <c r="AA10" s="688"/>
      <c r="AB10" s="688"/>
      <c r="AC10" s="688"/>
      <c r="AD10" s="689" t="s">
        <v>236</v>
      </c>
      <c r="AE10" s="689"/>
      <c r="AF10" s="689"/>
      <c r="AG10" s="689"/>
      <c r="AH10" s="689"/>
      <c r="AI10" s="689"/>
      <c r="AJ10" s="689"/>
      <c r="AK10" s="689"/>
      <c r="AL10" s="690" t="s">
        <v>236</v>
      </c>
      <c r="AM10" s="691"/>
      <c r="AN10" s="691"/>
      <c r="AO10" s="692"/>
      <c r="AP10" s="682" t="s">
        <v>239</v>
      </c>
      <c r="AQ10" s="683"/>
      <c r="AR10" s="683"/>
      <c r="AS10" s="683"/>
      <c r="AT10" s="683"/>
      <c r="AU10" s="683"/>
      <c r="AV10" s="683"/>
      <c r="AW10" s="683"/>
      <c r="AX10" s="683"/>
      <c r="AY10" s="683"/>
      <c r="AZ10" s="683"/>
      <c r="BA10" s="683"/>
      <c r="BB10" s="683"/>
      <c r="BC10" s="683"/>
      <c r="BD10" s="683"/>
      <c r="BE10" s="683"/>
      <c r="BF10" s="684"/>
      <c r="BG10" s="685">
        <v>55757</v>
      </c>
      <c r="BH10" s="686"/>
      <c r="BI10" s="686"/>
      <c r="BJ10" s="686"/>
      <c r="BK10" s="686"/>
      <c r="BL10" s="686"/>
      <c r="BM10" s="686"/>
      <c r="BN10" s="687"/>
      <c r="BO10" s="688">
        <v>2.1</v>
      </c>
      <c r="BP10" s="688"/>
      <c r="BQ10" s="688"/>
      <c r="BR10" s="688"/>
      <c r="BS10" s="694" t="s">
        <v>236</v>
      </c>
      <c r="BT10" s="686"/>
      <c r="BU10" s="686"/>
      <c r="BV10" s="686"/>
      <c r="BW10" s="686"/>
      <c r="BX10" s="686"/>
      <c r="BY10" s="686"/>
      <c r="BZ10" s="686"/>
      <c r="CA10" s="686"/>
      <c r="CB10" s="695"/>
      <c r="CD10" s="700" t="s">
        <v>240</v>
      </c>
      <c r="CE10" s="701"/>
      <c r="CF10" s="701"/>
      <c r="CG10" s="701"/>
      <c r="CH10" s="701"/>
      <c r="CI10" s="701"/>
      <c r="CJ10" s="701"/>
      <c r="CK10" s="701"/>
      <c r="CL10" s="701"/>
      <c r="CM10" s="701"/>
      <c r="CN10" s="701"/>
      <c r="CO10" s="701"/>
      <c r="CP10" s="701"/>
      <c r="CQ10" s="702"/>
      <c r="CR10" s="685">
        <v>10966</v>
      </c>
      <c r="CS10" s="686"/>
      <c r="CT10" s="686"/>
      <c r="CU10" s="686"/>
      <c r="CV10" s="686"/>
      <c r="CW10" s="686"/>
      <c r="CX10" s="686"/>
      <c r="CY10" s="687"/>
      <c r="CZ10" s="688">
        <v>0.1</v>
      </c>
      <c r="DA10" s="688"/>
      <c r="DB10" s="688"/>
      <c r="DC10" s="688"/>
      <c r="DD10" s="694" t="s">
        <v>236</v>
      </c>
      <c r="DE10" s="686"/>
      <c r="DF10" s="686"/>
      <c r="DG10" s="686"/>
      <c r="DH10" s="686"/>
      <c r="DI10" s="686"/>
      <c r="DJ10" s="686"/>
      <c r="DK10" s="686"/>
      <c r="DL10" s="686"/>
      <c r="DM10" s="686"/>
      <c r="DN10" s="686"/>
      <c r="DO10" s="686"/>
      <c r="DP10" s="687"/>
      <c r="DQ10" s="694">
        <v>966</v>
      </c>
      <c r="DR10" s="686"/>
      <c r="DS10" s="686"/>
      <c r="DT10" s="686"/>
      <c r="DU10" s="686"/>
      <c r="DV10" s="686"/>
      <c r="DW10" s="686"/>
      <c r="DX10" s="686"/>
      <c r="DY10" s="686"/>
      <c r="DZ10" s="686"/>
      <c r="EA10" s="686"/>
      <c r="EB10" s="686"/>
      <c r="EC10" s="695"/>
    </row>
    <row r="11" spans="2:143" ht="11.25" customHeight="1" x14ac:dyDescent="0.2">
      <c r="B11" s="682" t="s">
        <v>241</v>
      </c>
      <c r="C11" s="683"/>
      <c r="D11" s="683"/>
      <c r="E11" s="683"/>
      <c r="F11" s="683"/>
      <c r="G11" s="683"/>
      <c r="H11" s="683"/>
      <c r="I11" s="683"/>
      <c r="J11" s="683"/>
      <c r="K11" s="683"/>
      <c r="L11" s="683"/>
      <c r="M11" s="683"/>
      <c r="N11" s="683"/>
      <c r="O11" s="683"/>
      <c r="P11" s="683"/>
      <c r="Q11" s="684"/>
      <c r="R11" s="685">
        <v>348594</v>
      </c>
      <c r="S11" s="686"/>
      <c r="T11" s="686"/>
      <c r="U11" s="686"/>
      <c r="V11" s="686"/>
      <c r="W11" s="686"/>
      <c r="X11" s="686"/>
      <c r="Y11" s="687"/>
      <c r="Z11" s="690">
        <v>4</v>
      </c>
      <c r="AA11" s="691"/>
      <c r="AB11" s="691"/>
      <c r="AC11" s="703"/>
      <c r="AD11" s="694">
        <v>348594</v>
      </c>
      <c r="AE11" s="686"/>
      <c r="AF11" s="686"/>
      <c r="AG11" s="686"/>
      <c r="AH11" s="686"/>
      <c r="AI11" s="686"/>
      <c r="AJ11" s="686"/>
      <c r="AK11" s="687"/>
      <c r="AL11" s="690">
        <v>9.1999999999999993</v>
      </c>
      <c r="AM11" s="691"/>
      <c r="AN11" s="691"/>
      <c r="AO11" s="692"/>
      <c r="AP11" s="682" t="s">
        <v>242</v>
      </c>
      <c r="AQ11" s="683"/>
      <c r="AR11" s="683"/>
      <c r="AS11" s="683"/>
      <c r="AT11" s="683"/>
      <c r="AU11" s="683"/>
      <c r="AV11" s="683"/>
      <c r="AW11" s="683"/>
      <c r="AX11" s="683"/>
      <c r="AY11" s="683"/>
      <c r="AZ11" s="683"/>
      <c r="BA11" s="683"/>
      <c r="BB11" s="683"/>
      <c r="BC11" s="683"/>
      <c r="BD11" s="683"/>
      <c r="BE11" s="683"/>
      <c r="BF11" s="684"/>
      <c r="BG11" s="685">
        <v>43746</v>
      </c>
      <c r="BH11" s="686"/>
      <c r="BI11" s="686"/>
      <c r="BJ11" s="686"/>
      <c r="BK11" s="686"/>
      <c r="BL11" s="686"/>
      <c r="BM11" s="686"/>
      <c r="BN11" s="687"/>
      <c r="BO11" s="688">
        <v>1.6</v>
      </c>
      <c r="BP11" s="688"/>
      <c r="BQ11" s="688"/>
      <c r="BR11" s="688"/>
      <c r="BS11" s="694">
        <v>5118</v>
      </c>
      <c r="BT11" s="686"/>
      <c r="BU11" s="686"/>
      <c r="BV11" s="686"/>
      <c r="BW11" s="686"/>
      <c r="BX11" s="686"/>
      <c r="BY11" s="686"/>
      <c r="BZ11" s="686"/>
      <c r="CA11" s="686"/>
      <c r="CB11" s="695"/>
      <c r="CD11" s="700" t="s">
        <v>243</v>
      </c>
      <c r="CE11" s="701"/>
      <c r="CF11" s="701"/>
      <c r="CG11" s="701"/>
      <c r="CH11" s="701"/>
      <c r="CI11" s="701"/>
      <c r="CJ11" s="701"/>
      <c r="CK11" s="701"/>
      <c r="CL11" s="701"/>
      <c r="CM11" s="701"/>
      <c r="CN11" s="701"/>
      <c r="CO11" s="701"/>
      <c r="CP11" s="701"/>
      <c r="CQ11" s="702"/>
      <c r="CR11" s="685">
        <v>130616</v>
      </c>
      <c r="CS11" s="686"/>
      <c r="CT11" s="686"/>
      <c r="CU11" s="686"/>
      <c r="CV11" s="686"/>
      <c r="CW11" s="686"/>
      <c r="CX11" s="686"/>
      <c r="CY11" s="687"/>
      <c r="CZ11" s="688">
        <v>1.6</v>
      </c>
      <c r="DA11" s="688"/>
      <c r="DB11" s="688"/>
      <c r="DC11" s="688"/>
      <c r="DD11" s="694">
        <v>34179</v>
      </c>
      <c r="DE11" s="686"/>
      <c r="DF11" s="686"/>
      <c r="DG11" s="686"/>
      <c r="DH11" s="686"/>
      <c r="DI11" s="686"/>
      <c r="DJ11" s="686"/>
      <c r="DK11" s="686"/>
      <c r="DL11" s="686"/>
      <c r="DM11" s="686"/>
      <c r="DN11" s="686"/>
      <c r="DO11" s="686"/>
      <c r="DP11" s="687"/>
      <c r="DQ11" s="694">
        <v>105529</v>
      </c>
      <c r="DR11" s="686"/>
      <c r="DS11" s="686"/>
      <c r="DT11" s="686"/>
      <c r="DU11" s="686"/>
      <c r="DV11" s="686"/>
      <c r="DW11" s="686"/>
      <c r="DX11" s="686"/>
      <c r="DY11" s="686"/>
      <c r="DZ11" s="686"/>
      <c r="EA11" s="686"/>
      <c r="EB11" s="686"/>
      <c r="EC11" s="695"/>
    </row>
    <row r="12" spans="2:143" ht="11.25" customHeight="1" x14ac:dyDescent="0.2">
      <c r="B12" s="682" t="s">
        <v>244</v>
      </c>
      <c r="C12" s="683"/>
      <c r="D12" s="683"/>
      <c r="E12" s="683"/>
      <c r="F12" s="683"/>
      <c r="G12" s="683"/>
      <c r="H12" s="683"/>
      <c r="I12" s="683"/>
      <c r="J12" s="683"/>
      <c r="K12" s="683"/>
      <c r="L12" s="683"/>
      <c r="M12" s="683"/>
      <c r="N12" s="683"/>
      <c r="O12" s="683"/>
      <c r="P12" s="683"/>
      <c r="Q12" s="684"/>
      <c r="R12" s="685" t="s">
        <v>128</v>
      </c>
      <c r="S12" s="686"/>
      <c r="T12" s="686"/>
      <c r="U12" s="686"/>
      <c r="V12" s="686"/>
      <c r="W12" s="686"/>
      <c r="X12" s="686"/>
      <c r="Y12" s="687"/>
      <c r="Z12" s="688" t="s">
        <v>128</v>
      </c>
      <c r="AA12" s="688"/>
      <c r="AB12" s="688"/>
      <c r="AC12" s="688"/>
      <c r="AD12" s="689" t="s">
        <v>236</v>
      </c>
      <c r="AE12" s="689"/>
      <c r="AF12" s="689"/>
      <c r="AG12" s="689"/>
      <c r="AH12" s="689"/>
      <c r="AI12" s="689"/>
      <c r="AJ12" s="689"/>
      <c r="AK12" s="689"/>
      <c r="AL12" s="690" t="s">
        <v>171</v>
      </c>
      <c r="AM12" s="691"/>
      <c r="AN12" s="691"/>
      <c r="AO12" s="692"/>
      <c r="AP12" s="682" t="s">
        <v>245</v>
      </c>
      <c r="AQ12" s="683"/>
      <c r="AR12" s="683"/>
      <c r="AS12" s="683"/>
      <c r="AT12" s="683"/>
      <c r="AU12" s="683"/>
      <c r="AV12" s="683"/>
      <c r="AW12" s="683"/>
      <c r="AX12" s="683"/>
      <c r="AY12" s="683"/>
      <c r="AZ12" s="683"/>
      <c r="BA12" s="683"/>
      <c r="BB12" s="683"/>
      <c r="BC12" s="683"/>
      <c r="BD12" s="683"/>
      <c r="BE12" s="683"/>
      <c r="BF12" s="684"/>
      <c r="BG12" s="685">
        <v>1505982</v>
      </c>
      <c r="BH12" s="686"/>
      <c r="BI12" s="686"/>
      <c r="BJ12" s="686"/>
      <c r="BK12" s="686"/>
      <c r="BL12" s="686"/>
      <c r="BM12" s="686"/>
      <c r="BN12" s="687"/>
      <c r="BO12" s="688">
        <v>55.4</v>
      </c>
      <c r="BP12" s="688"/>
      <c r="BQ12" s="688"/>
      <c r="BR12" s="688"/>
      <c r="BS12" s="694" t="s">
        <v>236</v>
      </c>
      <c r="BT12" s="686"/>
      <c r="BU12" s="686"/>
      <c r="BV12" s="686"/>
      <c r="BW12" s="686"/>
      <c r="BX12" s="686"/>
      <c r="BY12" s="686"/>
      <c r="BZ12" s="686"/>
      <c r="CA12" s="686"/>
      <c r="CB12" s="695"/>
      <c r="CD12" s="700" t="s">
        <v>246</v>
      </c>
      <c r="CE12" s="701"/>
      <c r="CF12" s="701"/>
      <c r="CG12" s="701"/>
      <c r="CH12" s="701"/>
      <c r="CI12" s="701"/>
      <c r="CJ12" s="701"/>
      <c r="CK12" s="701"/>
      <c r="CL12" s="701"/>
      <c r="CM12" s="701"/>
      <c r="CN12" s="701"/>
      <c r="CO12" s="701"/>
      <c r="CP12" s="701"/>
      <c r="CQ12" s="702"/>
      <c r="CR12" s="685">
        <v>97707</v>
      </c>
      <c r="CS12" s="686"/>
      <c r="CT12" s="686"/>
      <c r="CU12" s="686"/>
      <c r="CV12" s="686"/>
      <c r="CW12" s="686"/>
      <c r="CX12" s="686"/>
      <c r="CY12" s="687"/>
      <c r="CZ12" s="688">
        <v>1.2</v>
      </c>
      <c r="DA12" s="688"/>
      <c r="DB12" s="688"/>
      <c r="DC12" s="688"/>
      <c r="DD12" s="694" t="s">
        <v>128</v>
      </c>
      <c r="DE12" s="686"/>
      <c r="DF12" s="686"/>
      <c r="DG12" s="686"/>
      <c r="DH12" s="686"/>
      <c r="DI12" s="686"/>
      <c r="DJ12" s="686"/>
      <c r="DK12" s="686"/>
      <c r="DL12" s="686"/>
      <c r="DM12" s="686"/>
      <c r="DN12" s="686"/>
      <c r="DO12" s="686"/>
      <c r="DP12" s="687"/>
      <c r="DQ12" s="694">
        <v>97420</v>
      </c>
      <c r="DR12" s="686"/>
      <c r="DS12" s="686"/>
      <c r="DT12" s="686"/>
      <c r="DU12" s="686"/>
      <c r="DV12" s="686"/>
      <c r="DW12" s="686"/>
      <c r="DX12" s="686"/>
      <c r="DY12" s="686"/>
      <c r="DZ12" s="686"/>
      <c r="EA12" s="686"/>
      <c r="EB12" s="686"/>
      <c r="EC12" s="695"/>
    </row>
    <row r="13" spans="2:143" ht="11.25" customHeight="1" x14ac:dyDescent="0.2">
      <c r="B13" s="682" t="s">
        <v>247</v>
      </c>
      <c r="C13" s="683"/>
      <c r="D13" s="683"/>
      <c r="E13" s="683"/>
      <c r="F13" s="683"/>
      <c r="G13" s="683"/>
      <c r="H13" s="683"/>
      <c r="I13" s="683"/>
      <c r="J13" s="683"/>
      <c r="K13" s="683"/>
      <c r="L13" s="683"/>
      <c r="M13" s="683"/>
      <c r="N13" s="683"/>
      <c r="O13" s="683"/>
      <c r="P13" s="683"/>
      <c r="Q13" s="684"/>
      <c r="R13" s="685" t="s">
        <v>171</v>
      </c>
      <c r="S13" s="686"/>
      <c r="T13" s="686"/>
      <c r="U13" s="686"/>
      <c r="V13" s="686"/>
      <c r="W13" s="686"/>
      <c r="X13" s="686"/>
      <c r="Y13" s="687"/>
      <c r="Z13" s="688" t="s">
        <v>236</v>
      </c>
      <c r="AA13" s="688"/>
      <c r="AB13" s="688"/>
      <c r="AC13" s="688"/>
      <c r="AD13" s="689" t="s">
        <v>236</v>
      </c>
      <c r="AE13" s="689"/>
      <c r="AF13" s="689"/>
      <c r="AG13" s="689"/>
      <c r="AH13" s="689"/>
      <c r="AI13" s="689"/>
      <c r="AJ13" s="689"/>
      <c r="AK13" s="689"/>
      <c r="AL13" s="690" t="s">
        <v>236</v>
      </c>
      <c r="AM13" s="691"/>
      <c r="AN13" s="691"/>
      <c r="AO13" s="692"/>
      <c r="AP13" s="682" t="s">
        <v>248</v>
      </c>
      <c r="AQ13" s="683"/>
      <c r="AR13" s="683"/>
      <c r="AS13" s="683"/>
      <c r="AT13" s="683"/>
      <c r="AU13" s="683"/>
      <c r="AV13" s="683"/>
      <c r="AW13" s="683"/>
      <c r="AX13" s="683"/>
      <c r="AY13" s="683"/>
      <c r="AZ13" s="683"/>
      <c r="BA13" s="683"/>
      <c r="BB13" s="683"/>
      <c r="BC13" s="683"/>
      <c r="BD13" s="683"/>
      <c r="BE13" s="683"/>
      <c r="BF13" s="684"/>
      <c r="BG13" s="685">
        <v>1504405</v>
      </c>
      <c r="BH13" s="686"/>
      <c r="BI13" s="686"/>
      <c r="BJ13" s="686"/>
      <c r="BK13" s="686"/>
      <c r="BL13" s="686"/>
      <c r="BM13" s="686"/>
      <c r="BN13" s="687"/>
      <c r="BO13" s="688">
        <v>55.3</v>
      </c>
      <c r="BP13" s="688"/>
      <c r="BQ13" s="688"/>
      <c r="BR13" s="688"/>
      <c r="BS13" s="694" t="s">
        <v>171</v>
      </c>
      <c r="BT13" s="686"/>
      <c r="BU13" s="686"/>
      <c r="BV13" s="686"/>
      <c r="BW13" s="686"/>
      <c r="BX13" s="686"/>
      <c r="BY13" s="686"/>
      <c r="BZ13" s="686"/>
      <c r="CA13" s="686"/>
      <c r="CB13" s="695"/>
      <c r="CD13" s="700" t="s">
        <v>249</v>
      </c>
      <c r="CE13" s="701"/>
      <c r="CF13" s="701"/>
      <c r="CG13" s="701"/>
      <c r="CH13" s="701"/>
      <c r="CI13" s="701"/>
      <c r="CJ13" s="701"/>
      <c r="CK13" s="701"/>
      <c r="CL13" s="701"/>
      <c r="CM13" s="701"/>
      <c r="CN13" s="701"/>
      <c r="CO13" s="701"/>
      <c r="CP13" s="701"/>
      <c r="CQ13" s="702"/>
      <c r="CR13" s="685">
        <v>854474</v>
      </c>
      <c r="CS13" s="686"/>
      <c r="CT13" s="686"/>
      <c r="CU13" s="686"/>
      <c r="CV13" s="686"/>
      <c r="CW13" s="686"/>
      <c r="CX13" s="686"/>
      <c r="CY13" s="687"/>
      <c r="CZ13" s="688">
        <v>10.3</v>
      </c>
      <c r="DA13" s="688"/>
      <c r="DB13" s="688"/>
      <c r="DC13" s="688"/>
      <c r="DD13" s="694">
        <v>507474</v>
      </c>
      <c r="DE13" s="686"/>
      <c r="DF13" s="686"/>
      <c r="DG13" s="686"/>
      <c r="DH13" s="686"/>
      <c r="DI13" s="686"/>
      <c r="DJ13" s="686"/>
      <c r="DK13" s="686"/>
      <c r="DL13" s="686"/>
      <c r="DM13" s="686"/>
      <c r="DN13" s="686"/>
      <c r="DO13" s="686"/>
      <c r="DP13" s="687"/>
      <c r="DQ13" s="694">
        <v>745599</v>
      </c>
      <c r="DR13" s="686"/>
      <c r="DS13" s="686"/>
      <c r="DT13" s="686"/>
      <c r="DU13" s="686"/>
      <c r="DV13" s="686"/>
      <c r="DW13" s="686"/>
      <c r="DX13" s="686"/>
      <c r="DY13" s="686"/>
      <c r="DZ13" s="686"/>
      <c r="EA13" s="686"/>
      <c r="EB13" s="686"/>
      <c r="EC13" s="695"/>
    </row>
    <row r="14" spans="2:143" ht="11.25" customHeight="1" x14ac:dyDescent="0.2">
      <c r="B14" s="682" t="s">
        <v>250</v>
      </c>
      <c r="C14" s="683"/>
      <c r="D14" s="683"/>
      <c r="E14" s="683"/>
      <c r="F14" s="683"/>
      <c r="G14" s="683"/>
      <c r="H14" s="683"/>
      <c r="I14" s="683"/>
      <c r="J14" s="683"/>
      <c r="K14" s="683"/>
      <c r="L14" s="683"/>
      <c r="M14" s="683"/>
      <c r="N14" s="683"/>
      <c r="O14" s="683"/>
      <c r="P14" s="683"/>
      <c r="Q14" s="684"/>
      <c r="R14" s="685">
        <v>13</v>
      </c>
      <c r="S14" s="686"/>
      <c r="T14" s="686"/>
      <c r="U14" s="686"/>
      <c r="V14" s="686"/>
      <c r="W14" s="686"/>
      <c r="X14" s="686"/>
      <c r="Y14" s="687"/>
      <c r="Z14" s="688">
        <v>0</v>
      </c>
      <c r="AA14" s="688"/>
      <c r="AB14" s="688"/>
      <c r="AC14" s="688"/>
      <c r="AD14" s="689">
        <v>13</v>
      </c>
      <c r="AE14" s="689"/>
      <c r="AF14" s="689"/>
      <c r="AG14" s="689"/>
      <c r="AH14" s="689"/>
      <c r="AI14" s="689"/>
      <c r="AJ14" s="689"/>
      <c r="AK14" s="689"/>
      <c r="AL14" s="690">
        <v>0</v>
      </c>
      <c r="AM14" s="691"/>
      <c r="AN14" s="691"/>
      <c r="AO14" s="692"/>
      <c r="AP14" s="682" t="s">
        <v>251</v>
      </c>
      <c r="AQ14" s="683"/>
      <c r="AR14" s="683"/>
      <c r="AS14" s="683"/>
      <c r="AT14" s="683"/>
      <c r="AU14" s="683"/>
      <c r="AV14" s="683"/>
      <c r="AW14" s="683"/>
      <c r="AX14" s="683"/>
      <c r="AY14" s="683"/>
      <c r="AZ14" s="683"/>
      <c r="BA14" s="683"/>
      <c r="BB14" s="683"/>
      <c r="BC14" s="683"/>
      <c r="BD14" s="683"/>
      <c r="BE14" s="683"/>
      <c r="BF14" s="684"/>
      <c r="BG14" s="685">
        <v>53991</v>
      </c>
      <c r="BH14" s="686"/>
      <c r="BI14" s="686"/>
      <c r="BJ14" s="686"/>
      <c r="BK14" s="686"/>
      <c r="BL14" s="686"/>
      <c r="BM14" s="686"/>
      <c r="BN14" s="687"/>
      <c r="BO14" s="688">
        <v>2</v>
      </c>
      <c r="BP14" s="688"/>
      <c r="BQ14" s="688"/>
      <c r="BR14" s="688"/>
      <c r="BS14" s="694" t="s">
        <v>171</v>
      </c>
      <c r="BT14" s="686"/>
      <c r="BU14" s="686"/>
      <c r="BV14" s="686"/>
      <c r="BW14" s="686"/>
      <c r="BX14" s="686"/>
      <c r="BY14" s="686"/>
      <c r="BZ14" s="686"/>
      <c r="CA14" s="686"/>
      <c r="CB14" s="695"/>
      <c r="CD14" s="700" t="s">
        <v>252</v>
      </c>
      <c r="CE14" s="701"/>
      <c r="CF14" s="701"/>
      <c r="CG14" s="701"/>
      <c r="CH14" s="701"/>
      <c r="CI14" s="701"/>
      <c r="CJ14" s="701"/>
      <c r="CK14" s="701"/>
      <c r="CL14" s="701"/>
      <c r="CM14" s="701"/>
      <c r="CN14" s="701"/>
      <c r="CO14" s="701"/>
      <c r="CP14" s="701"/>
      <c r="CQ14" s="702"/>
      <c r="CR14" s="685">
        <v>475185</v>
      </c>
      <c r="CS14" s="686"/>
      <c r="CT14" s="686"/>
      <c r="CU14" s="686"/>
      <c r="CV14" s="686"/>
      <c r="CW14" s="686"/>
      <c r="CX14" s="686"/>
      <c r="CY14" s="687"/>
      <c r="CZ14" s="688">
        <v>5.7</v>
      </c>
      <c r="DA14" s="688"/>
      <c r="DB14" s="688"/>
      <c r="DC14" s="688"/>
      <c r="DD14" s="694">
        <v>154697</v>
      </c>
      <c r="DE14" s="686"/>
      <c r="DF14" s="686"/>
      <c r="DG14" s="686"/>
      <c r="DH14" s="686"/>
      <c r="DI14" s="686"/>
      <c r="DJ14" s="686"/>
      <c r="DK14" s="686"/>
      <c r="DL14" s="686"/>
      <c r="DM14" s="686"/>
      <c r="DN14" s="686"/>
      <c r="DO14" s="686"/>
      <c r="DP14" s="687"/>
      <c r="DQ14" s="694">
        <v>326900</v>
      </c>
      <c r="DR14" s="686"/>
      <c r="DS14" s="686"/>
      <c r="DT14" s="686"/>
      <c r="DU14" s="686"/>
      <c r="DV14" s="686"/>
      <c r="DW14" s="686"/>
      <c r="DX14" s="686"/>
      <c r="DY14" s="686"/>
      <c r="DZ14" s="686"/>
      <c r="EA14" s="686"/>
      <c r="EB14" s="686"/>
      <c r="EC14" s="695"/>
    </row>
    <row r="15" spans="2:143" ht="11.25" customHeight="1" x14ac:dyDescent="0.2">
      <c r="B15" s="682" t="s">
        <v>253</v>
      </c>
      <c r="C15" s="683"/>
      <c r="D15" s="683"/>
      <c r="E15" s="683"/>
      <c r="F15" s="683"/>
      <c r="G15" s="683"/>
      <c r="H15" s="683"/>
      <c r="I15" s="683"/>
      <c r="J15" s="683"/>
      <c r="K15" s="683"/>
      <c r="L15" s="683"/>
      <c r="M15" s="683"/>
      <c r="N15" s="683"/>
      <c r="O15" s="683"/>
      <c r="P15" s="683"/>
      <c r="Q15" s="684"/>
      <c r="R15" s="685" t="s">
        <v>236</v>
      </c>
      <c r="S15" s="686"/>
      <c r="T15" s="686"/>
      <c r="U15" s="686"/>
      <c r="V15" s="686"/>
      <c r="W15" s="686"/>
      <c r="X15" s="686"/>
      <c r="Y15" s="687"/>
      <c r="Z15" s="688" t="s">
        <v>236</v>
      </c>
      <c r="AA15" s="688"/>
      <c r="AB15" s="688"/>
      <c r="AC15" s="688"/>
      <c r="AD15" s="689" t="s">
        <v>236</v>
      </c>
      <c r="AE15" s="689"/>
      <c r="AF15" s="689"/>
      <c r="AG15" s="689"/>
      <c r="AH15" s="689"/>
      <c r="AI15" s="689"/>
      <c r="AJ15" s="689"/>
      <c r="AK15" s="689"/>
      <c r="AL15" s="690" t="s">
        <v>171</v>
      </c>
      <c r="AM15" s="691"/>
      <c r="AN15" s="691"/>
      <c r="AO15" s="692"/>
      <c r="AP15" s="682" t="s">
        <v>254</v>
      </c>
      <c r="AQ15" s="683"/>
      <c r="AR15" s="683"/>
      <c r="AS15" s="683"/>
      <c r="AT15" s="683"/>
      <c r="AU15" s="683"/>
      <c r="AV15" s="683"/>
      <c r="AW15" s="683"/>
      <c r="AX15" s="683"/>
      <c r="AY15" s="683"/>
      <c r="AZ15" s="683"/>
      <c r="BA15" s="683"/>
      <c r="BB15" s="683"/>
      <c r="BC15" s="683"/>
      <c r="BD15" s="683"/>
      <c r="BE15" s="683"/>
      <c r="BF15" s="684"/>
      <c r="BG15" s="685">
        <v>119090</v>
      </c>
      <c r="BH15" s="686"/>
      <c r="BI15" s="686"/>
      <c r="BJ15" s="686"/>
      <c r="BK15" s="686"/>
      <c r="BL15" s="686"/>
      <c r="BM15" s="686"/>
      <c r="BN15" s="687"/>
      <c r="BO15" s="688">
        <v>4.4000000000000004</v>
      </c>
      <c r="BP15" s="688"/>
      <c r="BQ15" s="688"/>
      <c r="BR15" s="688"/>
      <c r="BS15" s="694" t="s">
        <v>236</v>
      </c>
      <c r="BT15" s="686"/>
      <c r="BU15" s="686"/>
      <c r="BV15" s="686"/>
      <c r="BW15" s="686"/>
      <c r="BX15" s="686"/>
      <c r="BY15" s="686"/>
      <c r="BZ15" s="686"/>
      <c r="CA15" s="686"/>
      <c r="CB15" s="695"/>
      <c r="CD15" s="700" t="s">
        <v>255</v>
      </c>
      <c r="CE15" s="701"/>
      <c r="CF15" s="701"/>
      <c r="CG15" s="701"/>
      <c r="CH15" s="701"/>
      <c r="CI15" s="701"/>
      <c r="CJ15" s="701"/>
      <c r="CK15" s="701"/>
      <c r="CL15" s="701"/>
      <c r="CM15" s="701"/>
      <c r="CN15" s="701"/>
      <c r="CO15" s="701"/>
      <c r="CP15" s="701"/>
      <c r="CQ15" s="702"/>
      <c r="CR15" s="685">
        <v>1429389</v>
      </c>
      <c r="CS15" s="686"/>
      <c r="CT15" s="686"/>
      <c r="CU15" s="686"/>
      <c r="CV15" s="686"/>
      <c r="CW15" s="686"/>
      <c r="CX15" s="686"/>
      <c r="CY15" s="687"/>
      <c r="CZ15" s="688">
        <v>17.3</v>
      </c>
      <c r="DA15" s="688"/>
      <c r="DB15" s="688"/>
      <c r="DC15" s="688"/>
      <c r="DD15" s="694">
        <v>593864</v>
      </c>
      <c r="DE15" s="686"/>
      <c r="DF15" s="686"/>
      <c r="DG15" s="686"/>
      <c r="DH15" s="686"/>
      <c r="DI15" s="686"/>
      <c r="DJ15" s="686"/>
      <c r="DK15" s="686"/>
      <c r="DL15" s="686"/>
      <c r="DM15" s="686"/>
      <c r="DN15" s="686"/>
      <c r="DO15" s="686"/>
      <c r="DP15" s="687"/>
      <c r="DQ15" s="694">
        <v>757418</v>
      </c>
      <c r="DR15" s="686"/>
      <c r="DS15" s="686"/>
      <c r="DT15" s="686"/>
      <c r="DU15" s="686"/>
      <c r="DV15" s="686"/>
      <c r="DW15" s="686"/>
      <c r="DX15" s="686"/>
      <c r="DY15" s="686"/>
      <c r="DZ15" s="686"/>
      <c r="EA15" s="686"/>
      <c r="EB15" s="686"/>
      <c r="EC15" s="695"/>
    </row>
    <row r="16" spans="2:143" ht="11.25" customHeight="1" x14ac:dyDescent="0.2">
      <c r="B16" s="682" t="s">
        <v>256</v>
      </c>
      <c r="C16" s="683"/>
      <c r="D16" s="683"/>
      <c r="E16" s="683"/>
      <c r="F16" s="683"/>
      <c r="G16" s="683"/>
      <c r="H16" s="683"/>
      <c r="I16" s="683"/>
      <c r="J16" s="683"/>
      <c r="K16" s="683"/>
      <c r="L16" s="683"/>
      <c r="M16" s="683"/>
      <c r="N16" s="683"/>
      <c r="O16" s="683"/>
      <c r="P16" s="683"/>
      <c r="Q16" s="684"/>
      <c r="R16" s="685">
        <v>8098</v>
      </c>
      <c r="S16" s="686"/>
      <c r="T16" s="686"/>
      <c r="U16" s="686"/>
      <c r="V16" s="686"/>
      <c r="W16" s="686"/>
      <c r="X16" s="686"/>
      <c r="Y16" s="687"/>
      <c r="Z16" s="688">
        <v>0.1</v>
      </c>
      <c r="AA16" s="688"/>
      <c r="AB16" s="688"/>
      <c r="AC16" s="688"/>
      <c r="AD16" s="689">
        <v>8098</v>
      </c>
      <c r="AE16" s="689"/>
      <c r="AF16" s="689"/>
      <c r="AG16" s="689"/>
      <c r="AH16" s="689"/>
      <c r="AI16" s="689"/>
      <c r="AJ16" s="689"/>
      <c r="AK16" s="689"/>
      <c r="AL16" s="690">
        <v>0.2</v>
      </c>
      <c r="AM16" s="691"/>
      <c r="AN16" s="691"/>
      <c r="AO16" s="692"/>
      <c r="AP16" s="682" t="s">
        <v>257</v>
      </c>
      <c r="AQ16" s="683"/>
      <c r="AR16" s="683"/>
      <c r="AS16" s="683"/>
      <c r="AT16" s="683"/>
      <c r="AU16" s="683"/>
      <c r="AV16" s="683"/>
      <c r="AW16" s="683"/>
      <c r="AX16" s="683"/>
      <c r="AY16" s="683"/>
      <c r="AZ16" s="683"/>
      <c r="BA16" s="683"/>
      <c r="BB16" s="683"/>
      <c r="BC16" s="683"/>
      <c r="BD16" s="683"/>
      <c r="BE16" s="683"/>
      <c r="BF16" s="684"/>
      <c r="BG16" s="685" t="s">
        <v>236</v>
      </c>
      <c r="BH16" s="686"/>
      <c r="BI16" s="686"/>
      <c r="BJ16" s="686"/>
      <c r="BK16" s="686"/>
      <c r="BL16" s="686"/>
      <c r="BM16" s="686"/>
      <c r="BN16" s="687"/>
      <c r="BO16" s="688" t="s">
        <v>171</v>
      </c>
      <c r="BP16" s="688"/>
      <c r="BQ16" s="688"/>
      <c r="BR16" s="688"/>
      <c r="BS16" s="694" t="s">
        <v>171</v>
      </c>
      <c r="BT16" s="686"/>
      <c r="BU16" s="686"/>
      <c r="BV16" s="686"/>
      <c r="BW16" s="686"/>
      <c r="BX16" s="686"/>
      <c r="BY16" s="686"/>
      <c r="BZ16" s="686"/>
      <c r="CA16" s="686"/>
      <c r="CB16" s="695"/>
      <c r="CD16" s="700" t="s">
        <v>258</v>
      </c>
      <c r="CE16" s="701"/>
      <c r="CF16" s="701"/>
      <c r="CG16" s="701"/>
      <c r="CH16" s="701"/>
      <c r="CI16" s="701"/>
      <c r="CJ16" s="701"/>
      <c r="CK16" s="701"/>
      <c r="CL16" s="701"/>
      <c r="CM16" s="701"/>
      <c r="CN16" s="701"/>
      <c r="CO16" s="701"/>
      <c r="CP16" s="701"/>
      <c r="CQ16" s="702"/>
      <c r="CR16" s="685">
        <v>41517</v>
      </c>
      <c r="CS16" s="686"/>
      <c r="CT16" s="686"/>
      <c r="CU16" s="686"/>
      <c r="CV16" s="686"/>
      <c r="CW16" s="686"/>
      <c r="CX16" s="686"/>
      <c r="CY16" s="687"/>
      <c r="CZ16" s="688">
        <v>0.5</v>
      </c>
      <c r="DA16" s="688"/>
      <c r="DB16" s="688"/>
      <c r="DC16" s="688"/>
      <c r="DD16" s="694" t="s">
        <v>236</v>
      </c>
      <c r="DE16" s="686"/>
      <c r="DF16" s="686"/>
      <c r="DG16" s="686"/>
      <c r="DH16" s="686"/>
      <c r="DI16" s="686"/>
      <c r="DJ16" s="686"/>
      <c r="DK16" s="686"/>
      <c r="DL16" s="686"/>
      <c r="DM16" s="686"/>
      <c r="DN16" s="686"/>
      <c r="DO16" s="686"/>
      <c r="DP16" s="687"/>
      <c r="DQ16" s="694" t="s">
        <v>128</v>
      </c>
      <c r="DR16" s="686"/>
      <c r="DS16" s="686"/>
      <c r="DT16" s="686"/>
      <c r="DU16" s="686"/>
      <c r="DV16" s="686"/>
      <c r="DW16" s="686"/>
      <c r="DX16" s="686"/>
      <c r="DY16" s="686"/>
      <c r="DZ16" s="686"/>
      <c r="EA16" s="686"/>
      <c r="EB16" s="686"/>
      <c r="EC16" s="695"/>
    </row>
    <row r="17" spans="2:133" ht="11.25" customHeight="1" x14ac:dyDescent="0.2">
      <c r="B17" s="682" t="s">
        <v>259</v>
      </c>
      <c r="C17" s="683"/>
      <c r="D17" s="683"/>
      <c r="E17" s="683"/>
      <c r="F17" s="683"/>
      <c r="G17" s="683"/>
      <c r="H17" s="683"/>
      <c r="I17" s="683"/>
      <c r="J17" s="683"/>
      <c r="K17" s="683"/>
      <c r="L17" s="683"/>
      <c r="M17" s="683"/>
      <c r="N17" s="683"/>
      <c r="O17" s="683"/>
      <c r="P17" s="683"/>
      <c r="Q17" s="684"/>
      <c r="R17" s="685">
        <v>14049</v>
      </c>
      <c r="S17" s="686"/>
      <c r="T17" s="686"/>
      <c r="U17" s="686"/>
      <c r="V17" s="686"/>
      <c r="W17" s="686"/>
      <c r="X17" s="686"/>
      <c r="Y17" s="687"/>
      <c r="Z17" s="688">
        <v>0.2</v>
      </c>
      <c r="AA17" s="688"/>
      <c r="AB17" s="688"/>
      <c r="AC17" s="688"/>
      <c r="AD17" s="689">
        <v>14049</v>
      </c>
      <c r="AE17" s="689"/>
      <c r="AF17" s="689"/>
      <c r="AG17" s="689"/>
      <c r="AH17" s="689"/>
      <c r="AI17" s="689"/>
      <c r="AJ17" s="689"/>
      <c r="AK17" s="689"/>
      <c r="AL17" s="690">
        <v>0.4</v>
      </c>
      <c r="AM17" s="691"/>
      <c r="AN17" s="691"/>
      <c r="AO17" s="692"/>
      <c r="AP17" s="682" t="s">
        <v>260</v>
      </c>
      <c r="AQ17" s="683"/>
      <c r="AR17" s="683"/>
      <c r="AS17" s="683"/>
      <c r="AT17" s="683"/>
      <c r="AU17" s="683"/>
      <c r="AV17" s="683"/>
      <c r="AW17" s="683"/>
      <c r="AX17" s="683"/>
      <c r="AY17" s="683"/>
      <c r="AZ17" s="683"/>
      <c r="BA17" s="683"/>
      <c r="BB17" s="683"/>
      <c r="BC17" s="683"/>
      <c r="BD17" s="683"/>
      <c r="BE17" s="683"/>
      <c r="BF17" s="684"/>
      <c r="BG17" s="685" t="s">
        <v>236</v>
      </c>
      <c r="BH17" s="686"/>
      <c r="BI17" s="686"/>
      <c r="BJ17" s="686"/>
      <c r="BK17" s="686"/>
      <c r="BL17" s="686"/>
      <c r="BM17" s="686"/>
      <c r="BN17" s="687"/>
      <c r="BO17" s="688" t="s">
        <v>171</v>
      </c>
      <c r="BP17" s="688"/>
      <c r="BQ17" s="688"/>
      <c r="BR17" s="688"/>
      <c r="BS17" s="694" t="s">
        <v>171</v>
      </c>
      <c r="BT17" s="686"/>
      <c r="BU17" s="686"/>
      <c r="BV17" s="686"/>
      <c r="BW17" s="686"/>
      <c r="BX17" s="686"/>
      <c r="BY17" s="686"/>
      <c r="BZ17" s="686"/>
      <c r="CA17" s="686"/>
      <c r="CB17" s="695"/>
      <c r="CD17" s="700" t="s">
        <v>261</v>
      </c>
      <c r="CE17" s="701"/>
      <c r="CF17" s="701"/>
      <c r="CG17" s="701"/>
      <c r="CH17" s="701"/>
      <c r="CI17" s="701"/>
      <c r="CJ17" s="701"/>
      <c r="CK17" s="701"/>
      <c r="CL17" s="701"/>
      <c r="CM17" s="701"/>
      <c r="CN17" s="701"/>
      <c r="CO17" s="701"/>
      <c r="CP17" s="701"/>
      <c r="CQ17" s="702"/>
      <c r="CR17" s="685">
        <v>177823</v>
      </c>
      <c r="CS17" s="686"/>
      <c r="CT17" s="686"/>
      <c r="CU17" s="686"/>
      <c r="CV17" s="686"/>
      <c r="CW17" s="686"/>
      <c r="CX17" s="686"/>
      <c r="CY17" s="687"/>
      <c r="CZ17" s="688">
        <v>2.1</v>
      </c>
      <c r="DA17" s="688"/>
      <c r="DB17" s="688"/>
      <c r="DC17" s="688"/>
      <c r="DD17" s="694" t="s">
        <v>171</v>
      </c>
      <c r="DE17" s="686"/>
      <c r="DF17" s="686"/>
      <c r="DG17" s="686"/>
      <c r="DH17" s="686"/>
      <c r="DI17" s="686"/>
      <c r="DJ17" s="686"/>
      <c r="DK17" s="686"/>
      <c r="DL17" s="686"/>
      <c r="DM17" s="686"/>
      <c r="DN17" s="686"/>
      <c r="DO17" s="686"/>
      <c r="DP17" s="687"/>
      <c r="DQ17" s="694">
        <v>174229</v>
      </c>
      <c r="DR17" s="686"/>
      <c r="DS17" s="686"/>
      <c r="DT17" s="686"/>
      <c r="DU17" s="686"/>
      <c r="DV17" s="686"/>
      <c r="DW17" s="686"/>
      <c r="DX17" s="686"/>
      <c r="DY17" s="686"/>
      <c r="DZ17" s="686"/>
      <c r="EA17" s="686"/>
      <c r="EB17" s="686"/>
      <c r="EC17" s="695"/>
    </row>
    <row r="18" spans="2:133" ht="11.25" customHeight="1" x14ac:dyDescent="0.2">
      <c r="B18" s="682" t="s">
        <v>262</v>
      </c>
      <c r="C18" s="683"/>
      <c r="D18" s="683"/>
      <c r="E18" s="683"/>
      <c r="F18" s="683"/>
      <c r="G18" s="683"/>
      <c r="H18" s="683"/>
      <c r="I18" s="683"/>
      <c r="J18" s="683"/>
      <c r="K18" s="683"/>
      <c r="L18" s="683"/>
      <c r="M18" s="683"/>
      <c r="N18" s="683"/>
      <c r="O18" s="683"/>
      <c r="P18" s="683"/>
      <c r="Q18" s="684"/>
      <c r="R18" s="685">
        <v>25861</v>
      </c>
      <c r="S18" s="686"/>
      <c r="T18" s="686"/>
      <c r="U18" s="686"/>
      <c r="V18" s="686"/>
      <c r="W18" s="686"/>
      <c r="X18" s="686"/>
      <c r="Y18" s="687"/>
      <c r="Z18" s="688">
        <v>0.3</v>
      </c>
      <c r="AA18" s="688"/>
      <c r="AB18" s="688"/>
      <c r="AC18" s="688"/>
      <c r="AD18" s="689">
        <v>25861</v>
      </c>
      <c r="AE18" s="689"/>
      <c r="AF18" s="689"/>
      <c r="AG18" s="689"/>
      <c r="AH18" s="689"/>
      <c r="AI18" s="689"/>
      <c r="AJ18" s="689"/>
      <c r="AK18" s="689"/>
      <c r="AL18" s="690">
        <v>0.7</v>
      </c>
      <c r="AM18" s="691"/>
      <c r="AN18" s="691"/>
      <c r="AO18" s="692"/>
      <c r="AP18" s="682" t="s">
        <v>263</v>
      </c>
      <c r="AQ18" s="683"/>
      <c r="AR18" s="683"/>
      <c r="AS18" s="683"/>
      <c r="AT18" s="683"/>
      <c r="AU18" s="683"/>
      <c r="AV18" s="683"/>
      <c r="AW18" s="683"/>
      <c r="AX18" s="683"/>
      <c r="AY18" s="683"/>
      <c r="AZ18" s="683"/>
      <c r="BA18" s="683"/>
      <c r="BB18" s="683"/>
      <c r="BC18" s="683"/>
      <c r="BD18" s="683"/>
      <c r="BE18" s="683"/>
      <c r="BF18" s="684"/>
      <c r="BG18" s="685" t="s">
        <v>236</v>
      </c>
      <c r="BH18" s="686"/>
      <c r="BI18" s="686"/>
      <c r="BJ18" s="686"/>
      <c r="BK18" s="686"/>
      <c r="BL18" s="686"/>
      <c r="BM18" s="686"/>
      <c r="BN18" s="687"/>
      <c r="BO18" s="688" t="s">
        <v>171</v>
      </c>
      <c r="BP18" s="688"/>
      <c r="BQ18" s="688"/>
      <c r="BR18" s="688"/>
      <c r="BS18" s="694" t="s">
        <v>171</v>
      </c>
      <c r="BT18" s="686"/>
      <c r="BU18" s="686"/>
      <c r="BV18" s="686"/>
      <c r="BW18" s="686"/>
      <c r="BX18" s="686"/>
      <c r="BY18" s="686"/>
      <c r="BZ18" s="686"/>
      <c r="CA18" s="686"/>
      <c r="CB18" s="695"/>
      <c r="CD18" s="700" t="s">
        <v>264</v>
      </c>
      <c r="CE18" s="701"/>
      <c r="CF18" s="701"/>
      <c r="CG18" s="701"/>
      <c r="CH18" s="701"/>
      <c r="CI18" s="701"/>
      <c r="CJ18" s="701"/>
      <c r="CK18" s="701"/>
      <c r="CL18" s="701"/>
      <c r="CM18" s="701"/>
      <c r="CN18" s="701"/>
      <c r="CO18" s="701"/>
      <c r="CP18" s="701"/>
      <c r="CQ18" s="702"/>
      <c r="CR18" s="685" t="s">
        <v>171</v>
      </c>
      <c r="CS18" s="686"/>
      <c r="CT18" s="686"/>
      <c r="CU18" s="686"/>
      <c r="CV18" s="686"/>
      <c r="CW18" s="686"/>
      <c r="CX18" s="686"/>
      <c r="CY18" s="687"/>
      <c r="CZ18" s="688" t="s">
        <v>236</v>
      </c>
      <c r="DA18" s="688"/>
      <c r="DB18" s="688"/>
      <c r="DC18" s="688"/>
      <c r="DD18" s="694" t="s">
        <v>171</v>
      </c>
      <c r="DE18" s="686"/>
      <c r="DF18" s="686"/>
      <c r="DG18" s="686"/>
      <c r="DH18" s="686"/>
      <c r="DI18" s="686"/>
      <c r="DJ18" s="686"/>
      <c r="DK18" s="686"/>
      <c r="DL18" s="686"/>
      <c r="DM18" s="686"/>
      <c r="DN18" s="686"/>
      <c r="DO18" s="686"/>
      <c r="DP18" s="687"/>
      <c r="DQ18" s="694" t="s">
        <v>236</v>
      </c>
      <c r="DR18" s="686"/>
      <c r="DS18" s="686"/>
      <c r="DT18" s="686"/>
      <c r="DU18" s="686"/>
      <c r="DV18" s="686"/>
      <c r="DW18" s="686"/>
      <c r="DX18" s="686"/>
      <c r="DY18" s="686"/>
      <c r="DZ18" s="686"/>
      <c r="EA18" s="686"/>
      <c r="EB18" s="686"/>
      <c r="EC18" s="695"/>
    </row>
    <row r="19" spans="2:133" ht="11.25" customHeight="1" x14ac:dyDescent="0.2">
      <c r="B19" s="682" t="s">
        <v>265</v>
      </c>
      <c r="C19" s="683"/>
      <c r="D19" s="683"/>
      <c r="E19" s="683"/>
      <c r="F19" s="683"/>
      <c r="G19" s="683"/>
      <c r="H19" s="683"/>
      <c r="I19" s="683"/>
      <c r="J19" s="683"/>
      <c r="K19" s="683"/>
      <c r="L19" s="683"/>
      <c r="M19" s="683"/>
      <c r="N19" s="683"/>
      <c r="O19" s="683"/>
      <c r="P19" s="683"/>
      <c r="Q19" s="684"/>
      <c r="R19" s="685">
        <v>19921</v>
      </c>
      <c r="S19" s="686"/>
      <c r="T19" s="686"/>
      <c r="U19" s="686"/>
      <c r="V19" s="686"/>
      <c r="W19" s="686"/>
      <c r="X19" s="686"/>
      <c r="Y19" s="687"/>
      <c r="Z19" s="688">
        <v>0.2</v>
      </c>
      <c r="AA19" s="688"/>
      <c r="AB19" s="688"/>
      <c r="AC19" s="688"/>
      <c r="AD19" s="689">
        <v>19921</v>
      </c>
      <c r="AE19" s="689"/>
      <c r="AF19" s="689"/>
      <c r="AG19" s="689"/>
      <c r="AH19" s="689"/>
      <c r="AI19" s="689"/>
      <c r="AJ19" s="689"/>
      <c r="AK19" s="689"/>
      <c r="AL19" s="690">
        <v>0.5</v>
      </c>
      <c r="AM19" s="691"/>
      <c r="AN19" s="691"/>
      <c r="AO19" s="692"/>
      <c r="AP19" s="682" t="s">
        <v>266</v>
      </c>
      <c r="AQ19" s="683"/>
      <c r="AR19" s="683"/>
      <c r="AS19" s="683"/>
      <c r="AT19" s="683"/>
      <c r="AU19" s="683"/>
      <c r="AV19" s="683"/>
      <c r="AW19" s="683"/>
      <c r="AX19" s="683"/>
      <c r="AY19" s="683"/>
      <c r="AZ19" s="683"/>
      <c r="BA19" s="683"/>
      <c r="BB19" s="683"/>
      <c r="BC19" s="683"/>
      <c r="BD19" s="683"/>
      <c r="BE19" s="683"/>
      <c r="BF19" s="684"/>
      <c r="BG19" s="685">
        <v>571</v>
      </c>
      <c r="BH19" s="686"/>
      <c r="BI19" s="686"/>
      <c r="BJ19" s="686"/>
      <c r="BK19" s="686"/>
      <c r="BL19" s="686"/>
      <c r="BM19" s="686"/>
      <c r="BN19" s="687"/>
      <c r="BO19" s="688">
        <v>0</v>
      </c>
      <c r="BP19" s="688"/>
      <c r="BQ19" s="688"/>
      <c r="BR19" s="688"/>
      <c r="BS19" s="694" t="s">
        <v>128</v>
      </c>
      <c r="BT19" s="686"/>
      <c r="BU19" s="686"/>
      <c r="BV19" s="686"/>
      <c r="BW19" s="686"/>
      <c r="BX19" s="686"/>
      <c r="BY19" s="686"/>
      <c r="BZ19" s="686"/>
      <c r="CA19" s="686"/>
      <c r="CB19" s="695"/>
      <c r="CD19" s="700" t="s">
        <v>267</v>
      </c>
      <c r="CE19" s="701"/>
      <c r="CF19" s="701"/>
      <c r="CG19" s="701"/>
      <c r="CH19" s="701"/>
      <c r="CI19" s="701"/>
      <c r="CJ19" s="701"/>
      <c r="CK19" s="701"/>
      <c r="CL19" s="701"/>
      <c r="CM19" s="701"/>
      <c r="CN19" s="701"/>
      <c r="CO19" s="701"/>
      <c r="CP19" s="701"/>
      <c r="CQ19" s="702"/>
      <c r="CR19" s="685" t="s">
        <v>236</v>
      </c>
      <c r="CS19" s="686"/>
      <c r="CT19" s="686"/>
      <c r="CU19" s="686"/>
      <c r="CV19" s="686"/>
      <c r="CW19" s="686"/>
      <c r="CX19" s="686"/>
      <c r="CY19" s="687"/>
      <c r="CZ19" s="688" t="s">
        <v>171</v>
      </c>
      <c r="DA19" s="688"/>
      <c r="DB19" s="688"/>
      <c r="DC19" s="688"/>
      <c r="DD19" s="694" t="s">
        <v>171</v>
      </c>
      <c r="DE19" s="686"/>
      <c r="DF19" s="686"/>
      <c r="DG19" s="686"/>
      <c r="DH19" s="686"/>
      <c r="DI19" s="686"/>
      <c r="DJ19" s="686"/>
      <c r="DK19" s="686"/>
      <c r="DL19" s="686"/>
      <c r="DM19" s="686"/>
      <c r="DN19" s="686"/>
      <c r="DO19" s="686"/>
      <c r="DP19" s="687"/>
      <c r="DQ19" s="694" t="s">
        <v>171</v>
      </c>
      <c r="DR19" s="686"/>
      <c r="DS19" s="686"/>
      <c r="DT19" s="686"/>
      <c r="DU19" s="686"/>
      <c r="DV19" s="686"/>
      <c r="DW19" s="686"/>
      <c r="DX19" s="686"/>
      <c r="DY19" s="686"/>
      <c r="DZ19" s="686"/>
      <c r="EA19" s="686"/>
      <c r="EB19" s="686"/>
      <c r="EC19" s="695"/>
    </row>
    <row r="20" spans="2:133" ht="11.25" customHeight="1" x14ac:dyDescent="0.2">
      <c r="B20" s="682" t="s">
        <v>268</v>
      </c>
      <c r="C20" s="683"/>
      <c r="D20" s="683"/>
      <c r="E20" s="683"/>
      <c r="F20" s="683"/>
      <c r="G20" s="683"/>
      <c r="H20" s="683"/>
      <c r="I20" s="683"/>
      <c r="J20" s="683"/>
      <c r="K20" s="683"/>
      <c r="L20" s="683"/>
      <c r="M20" s="683"/>
      <c r="N20" s="683"/>
      <c r="O20" s="683"/>
      <c r="P20" s="683"/>
      <c r="Q20" s="684"/>
      <c r="R20" s="685">
        <v>3876</v>
      </c>
      <c r="S20" s="686"/>
      <c r="T20" s="686"/>
      <c r="U20" s="686"/>
      <c r="V20" s="686"/>
      <c r="W20" s="686"/>
      <c r="X20" s="686"/>
      <c r="Y20" s="687"/>
      <c r="Z20" s="688">
        <v>0</v>
      </c>
      <c r="AA20" s="688"/>
      <c r="AB20" s="688"/>
      <c r="AC20" s="688"/>
      <c r="AD20" s="689">
        <v>3876</v>
      </c>
      <c r="AE20" s="689"/>
      <c r="AF20" s="689"/>
      <c r="AG20" s="689"/>
      <c r="AH20" s="689"/>
      <c r="AI20" s="689"/>
      <c r="AJ20" s="689"/>
      <c r="AK20" s="689"/>
      <c r="AL20" s="690">
        <v>0.1</v>
      </c>
      <c r="AM20" s="691"/>
      <c r="AN20" s="691"/>
      <c r="AO20" s="692"/>
      <c r="AP20" s="682" t="s">
        <v>269</v>
      </c>
      <c r="AQ20" s="683"/>
      <c r="AR20" s="683"/>
      <c r="AS20" s="683"/>
      <c r="AT20" s="683"/>
      <c r="AU20" s="683"/>
      <c r="AV20" s="683"/>
      <c r="AW20" s="683"/>
      <c r="AX20" s="683"/>
      <c r="AY20" s="683"/>
      <c r="AZ20" s="683"/>
      <c r="BA20" s="683"/>
      <c r="BB20" s="683"/>
      <c r="BC20" s="683"/>
      <c r="BD20" s="683"/>
      <c r="BE20" s="683"/>
      <c r="BF20" s="684"/>
      <c r="BG20" s="685">
        <v>571</v>
      </c>
      <c r="BH20" s="686"/>
      <c r="BI20" s="686"/>
      <c r="BJ20" s="686"/>
      <c r="BK20" s="686"/>
      <c r="BL20" s="686"/>
      <c r="BM20" s="686"/>
      <c r="BN20" s="687"/>
      <c r="BO20" s="688">
        <v>0</v>
      </c>
      <c r="BP20" s="688"/>
      <c r="BQ20" s="688"/>
      <c r="BR20" s="688"/>
      <c r="BS20" s="694" t="s">
        <v>236</v>
      </c>
      <c r="BT20" s="686"/>
      <c r="BU20" s="686"/>
      <c r="BV20" s="686"/>
      <c r="BW20" s="686"/>
      <c r="BX20" s="686"/>
      <c r="BY20" s="686"/>
      <c r="BZ20" s="686"/>
      <c r="CA20" s="686"/>
      <c r="CB20" s="695"/>
      <c r="CD20" s="700" t="s">
        <v>270</v>
      </c>
      <c r="CE20" s="701"/>
      <c r="CF20" s="701"/>
      <c r="CG20" s="701"/>
      <c r="CH20" s="701"/>
      <c r="CI20" s="701"/>
      <c r="CJ20" s="701"/>
      <c r="CK20" s="701"/>
      <c r="CL20" s="701"/>
      <c r="CM20" s="701"/>
      <c r="CN20" s="701"/>
      <c r="CO20" s="701"/>
      <c r="CP20" s="701"/>
      <c r="CQ20" s="702"/>
      <c r="CR20" s="685">
        <v>8277863</v>
      </c>
      <c r="CS20" s="686"/>
      <c r="CT20" s="686"/>
      <c r="CU20" s="686"/>
      <c r="CV20" s="686"/>
      <c r="CW20" s="686"/>
      <c r="CX20" s="686"/>
      <c r="CY20" s="687"/>
      <c r="CZ20" s="688">
        <v>100</v>
      </c>
      <c r="DA20" s="688"/>
      <c r="DB20" s="688"/>
      <c r="DC20" s="688"/>
      <c r="DD20" s="694">
        <v>1344101</v>
      </c>
      <c r="DE20" s="686"/>
      <c r="DF20" s="686"/>
      <c r="DG20" s="686"/>
      <c r="DH20" s="686"/>
      <c r="DI20" s="686"/>
      <c r="DJ20" s="686"/>
      <c r="DK20" s="686"/>
      <c r="DL20" s="686"/>
      <c r="DM20" s="686"/>
      <c r="DN20" s="686"/>
      <c r="DO20" s="686"/>
      <c r="DP20" s="687"/>
      <c r="DQ20" s="694">
        <v>4424475</v>
      </c>
      <c r="DR20" s="686"/>
      <c r="DS20" s="686"/>
      <c r="DT20" s="686"/>
      <c r="DU20" s="686"/>
      <c r="DV20" s="686"/>
      <c r="DW20" s="686"/>
      <c r="DX20" s="686"/>
      <c r="DY20" s="686"/>
      <c r="DZ20" s="686"/>
      <c r="EA20" s="686"/>
      <c r="EB20" s="686"/>
      <c r="EC20" s="695"/>
    </row>
    <row r="21" spans="2:133" ht="11.25" customHeight="1" x14ac:dyDescent="0.2">
      <c r="B21" s="682" t="s">
        <v>271</v>
      </c>
      <c r="C21" s="683"/>
      <c r="D21" s="683"/>
      <c r="E21" s="683"/>
      <c r="F21" s="683"/>
      <c r="G21" s="683"/>
      <c r="H21" s="683"/>
      <c r="I21" s="683"/>
      <c r="J21" s="683"/>
      <c r="K21" s="683"/>
      <c r="L21" s="683"/>
      <c r="M21" s="683"/>
      <c r="N21" s="683"/>
      <c r="O21" s="683"/>
      <c r="P21" s="683"/>
      <c r="Q21" s="684"/>
      <c r="R21" s="685">
        <v>2064</v>
      </c>
      <c r="S21" s="686"/>
      <c r="T21" s="686"/>
      <c r="U21" s="686"/>
      <c r="V21" s="686"/>
      <c r="W21" s="686"/>
      <c r="X21" s="686"/>
      <c r="Y21" s="687"/>
      <c r="Z21" s="688">
        <v>0</v>
      </c>
      <c r="AA21" s="688"/>
      <c r="AB21" s="688"/>
      <c r="AC21" s="688"/>
      <c r="AD21" s="689">
        <v>2064</v>
      </c>
      <c r="AE21" s="689"/>
      <c r="AF21" s="689"/>
      <c r="AG21" s="689"/>
      <c r="AH21" s="689"/>
      <c r="AI21" s="689"/>
      <c r="AJ21" s="689"/>
      <c r="AK21" s="689"/>
      <c r="AL21" s="690">
        <v>0.1</v>
      </c>
      <c r="AM21" s="691"/>
      <c r="AN21" s="691"/>
      <c r="AO21" s="692"/>
      <c r="AP21" s="704" t="s">
        <v>272</v>
      </c>
      <c r="AQ21" s="705"/>
      <c r="AR21" s="705"/>
      <c r="AS21" s="705"/>
      <c r="AT21" s="705"/>
      <c r="AU21" s="705"/>
      <c r="AV21" s="705"/>
      <c r="AW21" s="705"/>
      <c r="AX21" s="705"/>
      <c r="AY21" s="705"/>
      <c r="AZ21" s="705"/>
      <c r="BA21" s="705"/>
      <c r="BB21" s="705"/>
      <c r="BC21" s="705"/>
      <c r="BD21" s="705"/>
      <c r="BE21" s="705"/>
      <c r="BF21" s="706"/>
      <c r="BG21" s="685">
        <v>571</v>
      </c>
      <c r="BH21" s="686"/>
      <c r="BI21" s="686"/>
      <c r="BJ21" s="686"/>
      <c r="BK21" s="686"/>
      <c r="BL21" s="686"/>
      <c r="BM21" s="686"/>
      <c r="BN21" s="687"/>
      <c r="BO21" s="688">
        <v>0</v>
      </c>
      <c r="BP21" s="688"/>
      <c r="BQ21" s="688"/>
      <c r="BR21" s="688"/>
      <c r="BS21" s="694" t="s">
        <v>171</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273</v>
      </c>
      <c r="C22" s="683"/>
      <c r="D22" s="683"/>
      <c r="E22" s="683"/>
      <c r="F22" s="683"/>
      <c r="G22" s="683"/>
      <c r="H22" s="683"/>
      <c r="I22" s="683"/>
      <c r="J22" s="683"/>
      <c r="K22" s="683"/>
      <c r="L22" s="683"/>
      <c r="M22" s="683"/>
      <c r="N22" s="683"/>
      <c r="O22" s="683"/>
      <c r="P22" s="683"/>
      <c r="Q22" s="684"/>
      <c r="R22" s="685">
        <v>637336</v>
      </c>
      <c r="S22" s="686"/>
      <c r="T22" s="686"/>
      <c r="U22" s="686"/>
      <c r="V22" s="686"/>
      <c r="W22" s="686"/>
      <c r="X22" s="686"/>
      <c r="Y22" s="687"/>
      <c r="Z22" s="688">
        <v>7.3</v>
      </c>
      <c r="AA22" s="688"/>
      <c r="AB22" s="688"/>
      <c r="AC22" s="688"/>
      <c r="AD22" s="689">
        <v>597607</v>
      </c>
      <c r="AE22" s="689"/>
      <c r="AF22" s="689"/>
      <c r="AG22" s="689"/>
      <c r="AH22" s="689"/>
      <c r="AI22" s="689"/>
      <c r="AJ22" s="689"/>
      <c r="AK22" s="689"/>
      <c r="AL22" s="690">
        <v>15.7</v>
      </c>
      <c r="AM22" s="691"/>
      <c r="AN22" s="691"/>
      <c r="AO22" s="692"/>
      <c r="AP22" s="704" t="s">
        <v>274</v>
      </c>
      <c r="AQ22" s="705"/>
      <c r="AR22" s="705"/>
      <c r="AS22" s="705"/>
      <c r="AT22" s="705"/>
      <c r="AU22" s="705"/>
      <c r="AV22" s="705"/>
      <c r="AW22" s="705"/>
      <c r="AX22" s="705"/>
      <c r="AY22" s="705"/>
      <c r="AZ22" s="705"/>
      <c r="BA22" s="705"/>
      <c r="BB22" s="705"/>
      <c r="BC22" s="705"/>
      <c r="BD22" s="705"/>
      <c r="BE22" s="705"/>
      <c r="BF22" s="706"/>
      <c r="BG22" s="685" t="s">
        <v>171</v>
      </c>
      <c r="BH22" s="686"/>
      <c r="BI22" s="686"/>
      <c r="BJ22" s="686"/>
      <c r="BK22" s="686"/>
      <c r="BL22" s="686"/>
      <c r="BM22" s="686"/>
      <c r="BN22" s="687"/>
      <c r="BO22" s="688" t="s">
        <v>236</v>
      </c>
      <c r="BP22" s="688"/>
      <c r="BQ22" s="688"/>
      <c r="BR22" s="688"/>
      <c r="BS22" s="694" t="s">
        <v>128</v>
      </c>
      <c r="BT22" s="686"/>
      <c r="BU22" s="686"/>
      <c r="BV22" s="686"/>
      <c r="BW22" s="686"/>
      <c r="BX22" s="686"/>
      <c r="BY22" s="686"/>
      <c r="BZ22" s="686"/>
      <c r="CA22" s="686"/>
      <c r="CB22" s="695"/>
      <c r="CD22" s="667" t="s">
        <v>275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276</v>
      </c>
      <c r="C23" s="683"/>
      <c r="D23" s="683"/>
      <c r="E23" s="683"/>
      <c r="F23" s="683"/>
      <c r="G23" s="683"/>
      <c r="H23" s="683"/>
      <c r="I23" s="683"/>
      <c r="J23" s="683"/>
      <c r="K23" s="683"/>
      <c r="L23" s="683"/>
      <c r="M23" s="683"/>
      <c r="N23" s="683"/>
      <c r="O23" s="683"/>
      <c r="P23" s="683"/>
      <c r="Q23" s="684"/>
      <c r="R23" s="685">
        <v>597607</v>
      </c>
      <c r="S23" s="686"/>
      <c r="T23" s="686"/>
      <c r="U23" s="686"/>
      <c r="V23" s="686"/>
      <c r="W23" s="686"/>
      <c r="X23" s="686"/>
      <c r="Y23" s="687"/>
      <c r="Z23" s="688">
        <v>6.8</v>
      </c>
      <c r="AA23" s="688"/>
      <c r="AB23" s="688"/>
      <c r="AC23" s="688"/>
      <c r="AD23" s="689">
        <v>597607</v>
      </c>
      <c r="AE23" s="689"/>
      <c r="AF23" s="689"/>
      <c r="AG23" s="689"/>
      <c r="AH23" s="689"/>
      <c r="AI23" s="689"/>
      <c r="AJ23" s="689"/>
      <c r="AK23" s="689"/>
      <c r="AL23" s="690">
        <v>15.7</v>
      </c>
      <c r="AM23" s="691"/>
      <c r="AN23" s="691"/>
      <c r="AO23" s="692"/>
      <c r="AP23" s="704" t="s">
        <v>277</v>
      </c>
      <c r="AQ23" s="705"/>
      <c r="AR23" s="705"/>
      <c r="AS23" s="705"/>
      <c r="AT23" s="705"/>
      <c r="AU23" s="705"/>
      <c r="AV23" s="705"/>
      <c r="AW23" s="705"/>
      <c r="AX23" s="705"/>
      <c r="AY23" s="705"/>
      <c r="AZ23" s="705"/>
      <c r="BA23" s="705"/>
      <c r="BB23" s="705"/>
      <c r="BC23" s="705"/>
      <c r="BD23" s="705"/>
      <c r="BE23" s="705"/>
      <c r="BF23" s="706"/>
      <c r="BG23" s="685" t="s">
        <v>171</v>
      </c>
      <c r="BH23" s="686"/>
      <c r="BI23" s="686"/>
      <c r="BJ23" s="686"/>
      <c r="BK23" s="686"/>
      <c r="BL23" s="686"/>
      <c r="BM23" s="686"/>
      <c r="BN23" s="687"/>
      <c r="BO23" s="688" t="s">
        <v>171</v>
      </c>
      <c r="BP23" s="688"/>
      <c r="BQ23" s="688"/>
      <c r="BR23" s="688"/>
      <c r="BS23" s="694" t="s">
        <v>171</v>
      </c>
      <c r="BT23" s="686"/>
      <c r="BU23" s="686"/>
      <c r="BV23" s="686"/>
      <c r="BW23" s="686"/>
      <c r="BX23" s="686"/>
      <c r="BY23" s="686"/>
      <c r="BZ23" s="686"/>
      <c r="CA23" s="686"/>
      <c r="CB23" s="695"/>
      <c r="CD23" s="667" t="s">
        <v>216</v>
      </c>
      <c r="CE23" s="668"/>
      <c r="CF23" s="668"/>
      <c r="CG23" s="668"/>
      <c r="CH23" s="668"/>
      <c r="CI23" s="668"/>
      <c r="CJ23" s="668"/>
      <c r="CK23" s="668"/>
      <c r="CL23" s="668"/>
      <c r="CM23" s="668"/>
      <c r="CN23" s="668"/>
      <c r="CO23" s="668"/>
      <c r="CP23" s="668"/>
      <c r="CQ23" s="669"/>
      <c r="CR23" s="667" t="s">
        <v>278</v>
      </c>
      <c r="CS23" s="668"/>
      <c r="CT23" s="668"/>
      <c r="CU23" s="668"/>
      <c r="CV23" s="668"/>
      <c r="CW23" s="668"/>
      <c r="CX23" s="668"/>
      <c r="CY23" s="669"/>
      <c r="CZ23" s="667" t="s">
        <v>279</v>
      </c>
      <c r="DA23" s="668"/>
      <c r="DB23" s="668"/>
      <c r="DC23" s="669"/>
      <c r="DD23" s="667" t="s">
        <v>280</v>
      </c>
      <c r="DE23" s="668"/>
      <c r="DF23" s="668"/>
      <c r="DG23" s="668"/>
      <c r="DH23" s="668"/>
      <c r="DI23" s="668"/>
      <c r="DJ23" s="668"/>
      <c r="DK23" s="669"/>
      <c r="DL23" s="716" t="s">
        <v>281</v>
      </c>
      <c r="DM23" s="717"/>
      <c r="DN23" s="717"/>
      <c r="DO23" s="717"/>
      <c r="DP23" s="717"/>
      <c r="DQ23" s="717"/>
      <c r="DR23" s="717"/>
      <c r="DS23" s="717"/>
      <c r="DT23" s="717"/>
      <c r="DU23" s="717"/>
      <c r="DV23" s="718"/>
      <c r="DW23" s="667" t="s">
        <v>282</v>
      </c>
      <c r="DX23" s="668"/>
      <c r="DY23" s="668"/>
      <c r="DZ23" s="668"/>
      <c r="EA23" s="668"/>
      <c r="EB23" s="668"/>
      <c r="EC23" s="669"/>
    </row>
    <row r="24" spans="2:133" ht="11.25" customHeight="1" x14ac:dyDescent="0.2">
      <c r="B24" s="682" t="s">
        <v>283</v>
      </c>
      <c r="C24" s="683"/>
      <c r="D24" s="683"/>
      <c r="E24" s="683"/>
      <c r="F24" s="683"/>
      <c r="G24" s="683"/>
      <c r="H24" s="683"/>
      <c r="I24" s="683"/>
      <c r="J24" s="683"/>
      <c r="K24" s="683"/>
      <c r="L24" s="683"/>
      <c r="M24" s="683"/>
      <c r="N24" s="683"/>
      <c r="O24" s="683"/>
      <c r="P24" s="683"/>
      <c r="Q24" s="684"/>
      <c r="R24" s="685">
        <v>39729</v>
      </c>
      <c r="S24" s="686"/>
      <c r="T24" s="686"/>
      <c r="U24" s="686"/>
      <c r="V24" s="686"/>
      <c r="W24" s="686"/>
      <c r="X24" s="686"/>
      <c r="Y24" s="687"/>
      <c r="Z24" s="688">
        <v>0.5</v>
      </c>
      <c r="AA24" s="688"/>
      <c r="AB24" s="688"/>
      <c r="AC24" s="688"/>
      <c r="AD24" s="689" t="s">
        <v>236</v>
      </c>
      <c r="AE24" s="689"/>
      <c r="AF24" s="689"/>
      <c r="AG24" s="689"/>
      <c r="AH24" s="689"/>
      <c r="AI24" s="689"/>
      <c r="AJ24" s="689"/>
      <c r="AK24" s="689"/>
      <c r="AL24" s="690" t="s">
        <v>171</v>
      </c>
      <c r="AM24" s="691"/>
      <c r="AN24" s="691"/>
      <c r="AO24" s="692"/>
      <c r="AP24" s="704" t="s">
        <v>284</v>
      </c>
      <c r="AQ24" s="705"/>
      <c r="AR24" s="705"/>
      <c r="AS24" s="705"/>
      <c r="AT24" s="705"/>
      <c r="AU24" s="705"/>
      <c r="AV24" s="705"/>
      <c r="AW24" s="705"/>
      <c r="AX24" s="705"/>
      <c r="AY24" s="705"/>
      <c r="AZ24" s="705"/>
      <c r="BA24" s="705"/>
      <c r="BB24" s="705"/>
      <c r="BC24" s="705"/>
      <c r="BD24" s="705"/>
      <c r="BE24" s="705"/>
      <c r="BF24" s="706"/>
      <c r="BG24" s="685" t="s">
        <v>236</v>
      </c>
      <c r="BH24" s="686"/>
      <c r="BI24" s="686"/>
      <c r="BJ24" s="686"/>
      <c r="BK24" s="686"/>
      <c r="BL24" s="686"/>
      <c r="BM24" s="686"/>
      <c r="BN24" s="687"/>
      <c r="BO24" s="688" t="s">
        <v>128</v>
      </c>
      <c r="BP24" s="688"/>
      <c r="BQ24" s="688"/>
      <c r="BR24" s="688"/>
      <c r="BS24" s="694" t="s">
        <v>171</v>
      </c>
      <c r="BT24" s="686"/>
      <c r="BU24" s="686"/>
      <c r="BV24" s="686"/>
      <c r="BW24" s="686"/>
      <c r="BX24" s="686"/>
      <c r="BY24" s="686"/>
      <c r="BZ24" s="686"/>
      <c r="CA24" s="686"/>
      <c r="CB24" s="695"/>
      <c r="CD24" s="696" t="s">
        <v>285</v>
      </c>
      <c r="CE24" s="697"/>
      <c r="CF24" s="697"/>
      <c r="CG24" s="697"/>
      <c r="CH24" s="697"/>
      <c r="CI24" s="697"/>
      <c r="CJ24" s="697"/>
      <c r="CK24" s="697"/>
      <c r="CL24" s="697"/>
      <c r="CM24" s="697"/>
      <c r="CN24" s="697"/>
      <c r="CO24" s="697"/>
      <c r="CP24" s="697"/>
      <c r="CQ24" s="698"/>
      <c r="CR24" s="674">
        <v>2494921</v>
      </c>
      <c r="CS24" s="675"/>
      <c r="CT24" s="675"/>
      <c r="CU24" s="675"/>
      <c r="CV24" s="675"/>
      <c r="CW24" s="675"/>
      <c r="CX24" s="675"/>
      <c r="CY24" s="676"/>
      <c r="CZ24" s="679">
        <v>30.1</v>
      </c>
      <c r="DA24" s="680"/>
      <c r="DB24" s="680"/>
      <c r="DC24" s="699"/>
      <c r="DD24" s="724">
        <v>1738412</v>
      </c>
      <c r="DE24" s="675"/>
      <c r="DF24" s="675"/>
      <c r="DG24" s="675"/>
      <c r="DH24" s="675"/>
      <c r="DI24" s="675"/>
      <c r="DJ24" s="675"/>
      <c r="DK24" s="676"/>
      <c r="DL24" s="724">
        <v>1734065</v>
      </c>
      <c r="DM24" s="675"/>
      <c r="DN24" s="675"/>
      <c r="DO24" s="675"/>
      <c r="DP24" s="675"/>
      <c r="DQ24" s="675"/>
      <c r="DR24" s="675"/>
      <c r="DS24" s="675"/>
      <c r="DT24" s="675"/>
      <c r="DU24" s="675"/>
      <c r="DV24" s="676"/>
      <c r="DW24" s="679">
        <v>42.8</v>
      </c>
      <c r="DX24" s="680"/>
      <c r="DY24" s="680"/>
      <c r="DZ24" s="680"/>
      <c r="EA24" s="680"/>
      <c r="EB24" s="680"/>
      <c r="EC24" s="681"/>
    </row>
    <row r="25" spans="2:133" ht="11.25" customHeight="1" x14ac:dyDescent="0.2">
      <c r="B25" s="682" t="s">
        <v>286</v>
      </c>
      <c r="C25" s="683"/>
      <c r="D25" s="683"/>
      <c r="E25" s="683"/>
      <c r="F25" s="683"/>
      <c r="G25" s="683"/>
      <c r="H25" s="683"/>
      <c r="I25" s="683"/>
      <c r="J25" s="683"/>
      <c r="K25" s="683"/>
      <c r="L25" s="683"/>
      <c r="M25" s="683"/>
      <c r="N25" s="683"/>
      <c r="O25" s="683"/>
      <c r="P25" s="683"/>
      <c r="Q25" s="684"/>
      <c r="R25" s="685" t="s">
        <v>171</v>
      </c>
      <c r="S25" s="686"/>
      <c r="T25" s="686"/>
      <c r="U25" s="686"/>
      <c r="V25" s="686"/>
      <c r="W25" s="686"/>
      <c r="X25" s="686"/>
      <c r="Y25" s="687"/>
      <c r="Z25" s="688" t="s">
        <v>236</v>
      </c>
      <c r="AA25" s="688"/>
      <c r="AB25" s="688"/>
      <c r="AC25" s="688"/>
      <c r="AD25" s="689" t="s">
        <v>128</v>
      </c>
      <c r="AE25" s="689"/>
      <c r="AF25" s="689"/>
      <c r="AG25" s="689"/>
      <c r="AH25" s="689"/>
      <c r="AI25" s="689"/>
      <c r="AJ25" s="689"/>
      <c r="AK25" s="689"/>
      <c r="AL25" s="690" t="s">
        <v>171</v>
      </c>
      <c r="AM25" s="691"/>
      <c r="AN25" s="691"/>
      <c r="AO25" s="692"/>
      <c r="AP25" s="704" t="s">
        <v>287</v>
      </c>
      <c r="AQ25" s="705"/>
      <c r="AR25" s="705"/>
      <c r="AS25" s="705"/>
      <c r="AT25" s="705"/>
      <c r="AU25" s="705"/>
      <c r="AV25" s="705"/>
      <c r="AW25" s="705"/>
      <c r="AX25" s="705"/>
      <c r="AY25" s="705"/>
      <c r="AZ25" s="705"/>
      <c r="BA25" s="705"/>
      <c r="BB25" s="705"/>
      <c r="BC25" s="705"/>
      <c r="BD25" s="705"/>
      <c r="BE25" s="705"/>
      <c r="BF25" s="706"/>
      <c r="BG25" s="685" t="s">
        <v>236</v>
      </c>
      <c r="BH25" s="686"/>
      <c r="BI25" s="686"/>
      <c r="BJ25" s="686"/>
      <c r="BK25" s="686"/>
      <c r="BL25" s="686"/>
      <c r="BM25" s="686"/>
      <c r="BN25" s="687"/>
      <c r="BO25" s="688" t="s">
        <v>171</v>
      </c>
      <c r="BP25" s="688"/>
      <c r="BQ25" s="688"/>
      <c r="BR25" s="688"/>
      <c r="BS25" s="694" t="s">
        <v>171</v>
      </c>
      <c r="BT25" s="686"/>
      <c r="BU25" s="686"/>
      <c r="BV25" s="686"/>
      <c r="BW25" s="686"/>
      <c r="BX25" s="686"/>
      <c r="BY25" s="686"/>
      <c r="BZ25" s="686"/>
      <c r="CA25" s="686"/>
      <c r="CB25" s="695"/>
      <c r="CD25" s="700" t="s">
        <v>288</v>
      </c>
      <c r="CE25" s="701"/>
      <c r="CF25" s="701"/>
      <c r="CG25" s="701"/>
      <c r="CH25" s="701"/>
      <c r="CI25" s="701"/>
      <c r="CJ25" s="701"/>
      <c r="CK25" s="701"/>
      <c r="CL25" s="701"/>
      <c r="CM25" s="701"/>
      <c r="CN25" s="701"/>
      <c r="CO25" s="701"/>
      <c r="CP25" s="701"/>
      <c r="CQ25" s="702"/>
      <c r="CR25" s="685">
        <v>1380693</v>
      </c>
      <c r="CS25" s="721"/>
      <c r="CT25" s="721"/>
      <c r="CU25" s="721"/>
      <c r="CV25" s="721"/>
      <c r="CW25" s="721"/>
      <c r="CX25" s="721"/>
      <c r="CY25" s="722"/>
      <c r="CZ25" s="690">
        <v>16.7</v>
      </c>
      <c r="DA25" s="719"/>
      <c r="DB25" s="719"/>
      <c r="DC25" s="723"/>
      <c r="DD25" s="694">
        <v>1296091</v>
      </c>
      <c r="DE25" s="721"/>
      <c r="DF25" s="721"/>
      <c r="DG25" s="721"/>
      <c r="DH25" s="721"/>
      <c r="DI25" s="721"/>
      <c r="DJ25" s="721"/>
      <c r="DK25" s="722"/>
      <c r="DL25" s="694">
        <v>1292083</v>
      </c>
      <c r="DM25" s="721"/>
      <c r="DN25" s="721"/>
      <c r="DO25" s="721"/>
      <c r="DP25" s="721"/>
      <c r="DQ25" s="721"/>
      <c r="DR25" s="721"/>
      <c r="DS25" s="721"/>
      <c r="DT25" s="721"/>
      <c r="DU25" s="721"/>
      <c r="DV25" s="722"/>
      <c r="DW25" s="690">
        <v>31.9</v>
      </c>
      <c r="DX25" s="719"/>
      <c r="DY25" s="719"/>
      <c r="DZ25" s="719"/>
      <c r="EA25" s="719"/>
      <c r="EB25" s="719"/>
      <c r="EC25" s="720"/>
    </row>
    <row r="26" spans="2:133" ht="11.25" customHeight="1" x14ac:dyDescent="0.2">
      <c r="B26" s="682" t="s">
        <v>289</v>
      </c>
      <c r="C26" s="683"/>
      <c r="D26" s="683"/>
      <c r="E26" s="683"/>
      <c r="F26" s="683"/>
      <c r="G26" s="683"/>
      <c r="H26" s="683"/>
      <c r="I26" s="683"/>
      <c r="J26" s="683"/>
      <c r="K26" s="683"/>
      <c r="L26" s="683"/>
      <c r="M26" s="683"/>
      <c r="N26" s="683"/>
      <c r="O26" s="683"/>
      <c r="P26" s="683"/>
      <c r="Q26" s="684"/>
      <c r="R26" s="685">
        <v>3824045</v>
      </c>
      <c r="S26" s="686"/>
      <c r="T26" s="686"/>
      <c r="U26" s="686"/>
      <c r="V26" s="686"/>
      <c r="W26" s="686"/>
      <c r="X26" s="686"/>
      <c r="Y26" s="687"/>
      <c r="Z26" s="688">
        <v>43.8</v>
      </c>
      <c r="AA26" s="688"/>
      <c r="AB26" s="688"/>
      <c r="AC26" s="688"/>
      <c r="AD26" s="689">
        <v>3784316</v>
      </c>
      <c r="AE26" s="689"/>
      <c r="AF26" s="689"/>
      <c r="AG26" s="689"/>
      <c r="AH26" s="689"/>
      <c r="AI26" s="689"/>
      <c r="AJ26" s="689"/>
      <c r="AK26" s="689"/>
      <c r="AL26" s="690">
        <v>99.5</v>
      </c>
      <c r="AM26" s="691"/>
      <c r="AN26" s="691"/>
      <c r="AO26" s="692"/>
      <c r="AP26" s="704" t="s">
        <v>290</v>
      </c>
      <c r="AQ26" s="734"/>
      <c r="AR26" s="734"/>
      <c r="AS26" s="734"/>
      <c r="AT26" s="734"/>
      <c r="AU26" s="734"/>
      <c r="AV26" s="734"/>
      <c r="AW26" s="734"/>
      <c r="AX26" s="734"/>
      <c r="AY26" s="734"/>
      <c r="AZ26" s="734"/>
      <c r="BA26" s="734"/>
      <c r="BB26" s="734"/>
      <c r="BC26" s="734"/>
      <c r="BD26" s="734"/>
      <c r="BE26" s="734"/>
      <c r="BF26" s="706"/>
      <c r="BG26" s="685" t="s">
        <v>171</v>
      </c>
      <c r="BH26" s="686"/>
      <c r="BI26" s="686"/>
      <c r="BJ26" s="686"/>
      <c r="BK26" s="686"/>
      <c r="BL26" s="686"/>
      <c r="BM26" s="686"/>
      <c r="BN26" s="687"/>
      <c r="BO26" s="688" t="s">
        <v>236</v>
      </c>
      <c r="BP26" s="688"/>
      <c r="BQ26" s="688"/>
      <c r="BR26" s="688"/>
      <c r="BS26" s="694" t="s">
        <v>171</v>
      </c>
      <c r="BT26" s="686"/>
      <c r="BU26" s="686"/>
      <c r="BV26" s="686"/>
      <c r="BW26" s="686"/>
      <c r="BX26" s="686"/>
      <c r="BY26" s="686"/>
      <c r="BZ26" s="686"/>
      <c r="CA26" s="686"/>
      <c r="CB26" s="695"/>
      <c r="CD26" s="700" t="s">
        <v>291</v>
      </c>
      <c r="CE26" s="701"/>
      <c r="CF26" s="701"/>
      <c r="CG26" s="701"/>
      <c r="CH26" s="701"/>
      <c r="CI26" s="701"/>
      <c r="CJ26" s="701"/>
      <c r="CK26" s="701"/>
      <c r="CL26" s="701"/>
      <c r="CM26" s="701"/>
      <c r="CN26" s="701"/>
      <c r="CO26" s="701"/>
      <c r="CP26" s="701"/>
      <c r="CQ26" s="702"/>
      <c r="CR26" s="685">
        <v>756135</v>
      </c>
      <c r="CS26" s="686"/>
      <c r="CT26" s="686"/>
      <c r="CU26" s="686"/>
      <c r="CV26" s="686"/>
      <c r="CW26" s="686"/>
      <c r="CX26" s="686"/>
      <c r="CY26" s="687"/>
      <c r="CZ26" s="690">
        <v>9.1</v>
      </c>
      <c r="DA26" s="719"/>
      <c r="DB26" s="719"/>
      <c r="DC26" s="723"/>
      <c r="DD26" s="694">
        <v>720406</v>
      </c>
      <c r="DE26" s="686"/>
      <c r="DF26" s="686"/>
      <c r="DG26" s="686"/>
      <c r="DH26" s="686"/>
      <c r="DI26" s="686"/>
      <c r="DJ26" s="686"/>
      <c r="DK26" s="687"/>
      <c r="DL26" s="694" t="s">
        <v>171</v>
      </c>
      <c r="DM26" s="686"/>
      <c r="DN26" s="686"/>
      <c r="DO26" s="686"/>
      <c r="DP26" s="686"/>
      <c r="DQ26" s="686"/>
      <c r="DR26" s="686"/>
      <c r="DS26" s="686"/>
      <c r="DT26" s="686"/>
      <c r="DU26" s="686"/>
      <c r="DV26" s="687"/>
      <c r="DW26" s="690" t="s">
        <v>236</v>
      </c>
      <c r="DX26" s="719"/>
      <c r="DY26" s="719"/>
      <c r="DZ26" s="719"/>
      <c r="EA26" s="719"/>
      <c r="EB26" s="719"/>
      <c r="EC26" s="720"/>
    </row>
    <row r="27" spans="2:133" ht="11.25" customHeight="1" x14ac:dyDescent="0.2">
      <c r="B27" s="682" t="s">
        <v>292</v>
      </c>
      <c r="C27" s="683"/>
      <c r="D27" s="683"/>
      <c r="E27" s="683"/>
      <c r="F27" s="683"/>
      <c r="G27" s="683"/>
      <c r="H27" s="683"/>
      <c r="I27" s="683"/>
      <c r="J27" s="683"/>
      <c r="K27" s="683"/>
      <c r="L27" s="683"/>
      <c r="M27" s="683"/>
      <c r="N27" s="683"/>
      <c r="O27" s="683"/>
      <c r="P27" s="683"/>
      <c r="Q27" s="684"/>
      <c r="R27" s="685">
        <v>3224</v>
      </c>
      <c r="S27" s="686"/>
      <c r="T27" s="686"/>
      <c r="U27" s="686"/>
      <c r="V27" s="686"/>
      <c r="W27" s="686"/>
      <c r="X27" s="686"/>
      <c r="Y27" s="687"/>
      <c r="Z27" s="688">
        <v>0</v>
      </c>
      <c r="AA27" s="688"/>
      <c r="AB27" s="688"/>
      <c r="AC27" s="688"/>
      <c r="AD27" s="689">
        <v>3224</v>
      </c>
      <c r="AE27" s="689"/>
      <c r="AF27" s="689"/>
      <c r="AG27" s="689"/>
      <c r="AH27" s="689"/>
      <c r="AI27" s="689"/>
      <c r="AJ27" s="689"/>
      <c r="AK27" s="689"/>
      <c r="AL27" s="690">
        <v>0.1</v>
      </c>
      <c r="AM27" s="691"/>
      <c r="AN27" s="691"/>
      <c r="AO27" s="692"/>
      <c r="AP27" s="682" t="s">
        <v>293</v>
      </c>
      <c r="AQ27" s="683"/>
      <c r="AR27" s="683"/>
      <c r="AS27" s="683"/>
      <c r="AT27" s="683"/>
      <c r="AU27" s="683"/>
      <c r="AV27" s="683"/>
      <c r="AW27" s="683"/>
      <c r="AX27" s="683"/>
      <c r="AY27" s="683"/>
      <c r="AZ27" s="683"/>
      <c r="BA27" s="683"/>
      <c r="BB27" s="683"/>
      <c r="BC27" s="683"/>
      <c r="BD27" s="683"/>
      <c r="BE27" s="683"/>
      <c r="BF27" s="684"/>
      <c r="BG27" s="685">
        <v>2719060</v>
      </c>
      <c r="BH27" s="686"/>
      <c r="BI27" s="686"/>
      <c r="BJ27" s="686"/>
      <c r="BK27" s="686"/>
      <c r="BL27" s="686"/>
      <c r="BM27" s="686"/>
      <c r="BN27" s="687"/>
      <c r="BO27" s="688">
        <v>100</v>
      </c>
      <c r="BP27" s="688"/>
      <c r="BQ27" s="688"/>
      <c r="BR27" s="688"/>
      <c r="BS27" s="694">
        <v>5118</v>
      </c>
      <c r="BT27" s="686"/>
      <c r="BU27" s="686"/>
      <c r="BV27" s="686"/>
      <c r="BW27" s="686"/>
      <c r="BX27" s="686"/>
      <c r="BY27" s="686"/>
      <c r="BZ27" s="686"/>
      <c r="CA27" s="686"/>
      <c r="CB27" s="695"/>
      <c r="CD27" s="700" t="s">
        <v>294</v>
      </c>
      <c r="CE27" s="701"/>
      <c r="CF27" s="701"/>
      <c r="CG27" s="701"/>
      <c r="CH27" s="701"/>
      <c r="CI27" s="701"/>
      <c r="CJ27" s="701"/>
      <c r="CK27" s="701"/>
      <c r="CL27" s="701"/>
      <c r="CM27" s="701"/>
      <c r="CN27" s="701"/>
      <c r="CO27" s="701"/>
      <c r="CP27" s="701"/>
      <c r="CQ27" s="702"/>
      <c r="CR27" s="685">
        <v>936405</v>
      </c>
      <c r="CS27" s="721"/>
      <c r="CT27" s="721"/>
      <c r="CU27" s="721"/>
      <c r="CV27" s="721"/>
      <c r="CW27" s="721"/>
      <c r="CX27" s="721"/>
      <c r="CY27" s="722"/>
      <c r="CZ27" s="690">
        <v>11.3</v>
      </c>
      <c r="DA27" s="719"/>
      <c r="DB27" s="719"/>
      <c r="DC27" s="723"/>
      <c r="DD27" s="694">
        <v>268092</v>
      </c>
      <c r="DE27" s="721"/>
      <c r="DF27" s="721"/>
      <c r="DG27" s="721"/>
      <c r="DH27" s="721"/>
      <c r="DI27" s="721"/>
      <c r="DJ27" s="721"/>
      <c r="DK27" s="722"/>
      <c r="DL27" s="694">
        <v>267753</v>
      </c>
      <c r="DM27" s="721"/>
      <c r="DN27" s="721"/>
      <c r="DO27" s="721"/>
      <c r="DP27" s="721"/>
      <c r="DQ27" s="721"/>
      <c r="DR27" s="721"/>
      <c r="DS27" s="721"/>
      <c r="DT27" s="721"/>
      <c r="DU27" s="721"/>
      <c r="DV27" s="722"/>
      <c r="DW27" s="690">
        <v>6.6</v>
      </c>
      <c r="DX27" s="719"/>
      <c r="DY27" s="719"/>
      <c r="DZ27" s="719"/>
      <c r="EA27" s="719"/>
      <c r="EB27" s="719"/>
      <c r="EC27" s="720"/>
    </row>
    <row r="28" spans="2:133" ht="11.25" customHeight="1" x14ac:dyDescent="0.2">
      <c r="B28" s="682" t="s">
        <v>295</v>
      </c>
      <c r="C28" s="683"/>
      <c r="D28" s="683"/>
      <c r="E28" s="683"/>
      <c r="F28" s="683"/>
      <c r="G28" s="683"/>
      <c r="H28" s="683"/>
      <c r="I28" s="683"/>
      <c r="J28" s="683"/>
      <c r="K28" s="683"/>
      <c r="L28" s="683"/>
      <c r="M28" s="683"/>
      <c r="N28" s="683"/>
      <c r="O28" s="683"/>
      <c r="P28" s="683"/>
      <c r="Q28" s="684"/>
      <c r="R28" s="685">
        <v>18041</v>
      </c>
      <c r="S28" s="686"/>
      <c r="T28" s="686"/>
      <c r="U28" s="686"/>
      <c r="V28" s="686"/>
      <c r="W28" s="686"/>
      <c r="X28" s="686"/>
      <c r="Y28" s="687"/>
      <c r="Z28" s="688">
        <v>0.2</v>
      </c>
      <c r="AA28" s="688"/>
      <c r="AB28" s="688"/>
      <c r="AC28" s="688"/>
      <c r="AD28" s="689" t="s">
        <v>128</v>
      </c>
      <c r="AE28" s="689"/>
      <c r="AF28" s="689"/>
      <c r="AG28" s="689"/>
      <c r="AH28" s="689"/>
      <c r="AI28" s="689"/>
      <c r="AJ28" s="689"/>
      <c r="AK28" s="689"/>
      <c r="AL28" s="690" t="s">
        <v>128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296</v>
      </c>
      <c r="CE28" s="701"/>
      <c r="CF28" s="701"/>
      <c r="CG28" s="701"/>
      <c r="CH28" s="701"/>
      <c r="CI28" s="701"/>
      <c r="CJ28" s="701"/>
      <c r="CK28" s="701"/>
      <c r="CL28" s="701"/>
      <c r="CM28" s="701"/>
      <c r="CN28" s="701"/>
      <c r="CO28" s="701"/>
      <c r="CP28" s="701"/>
      <c r="CQ28" s="702"/>
      <c r="CR28" s="685">
        <v>177823</v>
      </c>
      <c r="CS28" s="686"/>
      <c r="CT28" s="686"/>
      <c r="CU28" s="686"/>
      <c r="CV28" s="686"/>
      <c r="CW28" s="686"/>
      <c r="CX28" s="686"/>
      <c r="CY28" s="687"/>
      <c r="CZ28" s="690">
        <v>2.1</v>
      </c>
      <c r="DA28" s="719"/>
      <c r="DB28" s="719"/>
      <c r="DC28" s="723"/>
      <c r="DD28" s="694">
        <v>174229</v>
      </c>
      <c r="DE28" s="686"/>
      <c r="DF28" s="686"/>
      <c r="DG28" s="686"/>
      <c r="DH28" s="686"/>
      <c r="DI28" s="686"/>
      <c r="DJ28" s="686"/>
      <c r="DK28" s="687"/>
      <c r="DL28" s="694">
        <v>174229</v>
      </c>
      <c r="DM28" s="686"/>
      <c r="DN28" s="686"/>
      <c r="DO28" s="686"/>
      <c r="DP28" s="686"/>
      <c r="DQ28" s="686"/>
      <c r="DR28" s="686"/>
      <c r="DS28" s="686"/>
      <c r="DT28" s="686"/>
      <c r="DU28" s="686"/>
      <c r="DV28" s="687"/>
      <c r="DW28" s="690">
        <v>4.3</v>
      </c>
      <c r="DX28" s="719"/>
      <c r="DY28" s="719"/>
      <c r="DZ28" s="719"/>
      <c r="EA28" s="719"/>
      <c r="EB28" s="719"/>
      <c r="EC28" s="720"/>
    </row>
    <row r="29" spans="2:133" ht="11.25" customHeight="1" x14ac:dyDescent="0.2">
      <c r="B29" s="682" t="s">
        <v>297</v>
      </c>
      <c r="C29" s="683"/>
      <c r="D29" s="683"/>
      <c r="E29" s="683"/>
      <c r="F29" s="683"/>
      <c r="G29" s="683"/>
      <c r="H29" s="683"/>
      <c r="I29" s="683"/>
      <c r="J29" s="683"/>
      <c r="K29" s="683"/>
      <c r="L29" s="683"/>
      <c r="M29" s="683"/>
      <c r="N29" s="683"/>
      <c r="O29" s="683"/>
      <c r="P29" s="683"/>
      <c r="Q29" s="684"/>
      <c r="R29" s="685">
        <v>28661</v>
      </c>
      <c r="S29" s="686"/>
      <c r="T29" s="686"/>
      <c r="U29" s="686"/>
      <c r="V29" s="686"/>
      <c r="W29" s="686"/>
      <c r="X29" s="686"/>
      <c r="Y29" s="687"/>
      <c r="Z29" s="688">
        <v>0.3</v>
      </c>
      <c r="AA29" s="688"/>
      <c r="AB29" s="688"/>
      <c r="AC29" s="688"/>
      <c r="AD29" s="689">
        <v>3454</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298</v>
      </c>
      <c r="CE29" s="726"/>
      <c r="CF29" s="700" t="s">
        <v>299</v>
      </c>
      <c r="CG29" s="701"/>
      <c r="CH29" s="701"/>
      <c r="CI29" s="701"/>
      <c r="CJ29" s="701"/>
      <c r="CK29" s="701"/>
      <c r="CL29" s="701"/>
      <c r="CM29" s="701"/>
      <c r="CN29" s="701"/>
      <c r="CO29" s="701"/>
      <c r="CP29" s="701"/>
      <c r="CQ29" s="702"/>
      <c r="CR29" s="685">
        <v>177823</v>
      </c>
      <c r="CS29" s="721"/>
      <c r="CT29" s="721"/>
      <c r="CU29" s="721"/>
      <c r="CV29" s="721"/>
      <c r="CW29" s="721"/>
      <c r="CX29" s="721"/>
      <c r="CY29" s="722"/>
      <c r="CZ29" s="690">
        <v>2.1</v>
      </c>
      <c r="DA29" s="719"/>
      <c r="DB29" s="719"/>
      <c r="DC29" s="723"/>
      <c r="DD29" s="694">
        <v>174229</v>
      </c>
      <c r="DE29" s="721"/>
      <c r="DF29" s="721"/>
      <c r="DG29" s="721"/>
      <c r="DH29" s="721"/>
      <c r="DI29" s="721"/>
      <c r="DJ29" s="721"/>
      <c r="DK29" s="722"/>
      <c r="DL29" s="694">
        <v>174229</v>
      </c>
      <c r="DM29" s="721"/>
      <c r="DN29" s="721"/>
      <c r="DO29" s="721"/>
      <c r="DP29" s="721"/>
      <c r="DQ29" s="721"/>
      <c r="DR29" s="721"/>
      <c r="DS29" s="721"/>
      <c r="DT29" s="721"/>
      <c r="DU29" s="721"/>
      <c r="DV29" s="722"/>
      <c r="DW29" s="690">
        <v>4.3</v>
      </c>
      <c r="DX29" s="719"/>
      <c r="DY29" s="719"/>
      <c r="DZ29" s="719"/>
      <c r="EA29" s="719"/>
      <c r="EB29" s="719"/>
      <c r="EC29" s="720"/>
    </row>
    <row r="30" spans="2:133" ht="11.25" customHeight="1" x14ac:dyDescent="0.2">
      <c r="B30" s="682" t="s">
        <v>300</v>
      </c>
      <c r="C30" s="683"/>
      <c r="D30" s="683"/>
      <c r="E30" s="683"/>
      <c r="F30" s="683"/>
      <c r="G30" s="683"/>
      <c r="H30" s="683"/>
      <c r="I30" s="683"/>
      <c r="J30" s="683"/>
      <c r="K30" s="683"/>
      <c r="L30" s="683"/>
      <c r="M30" s="683"/>
      <c r="N30" s="683"/>
      <c r="O30" s="683"/>
      <c r="P30" s="683"/>
      <c r="Q30" s="684"/>
      <c r="R30" s="685">
        <v>9682</v>
      </c>
      <c r="S30" s="686"/>
      <c r="T30" s="686"/>
      <c r="U30" s="686"/>
      <c r="V30" s="686"/>
      <c r="W30" s="686"/>
      <c r="X30" s="686"/>
      <c r="Y30" s="687"/>
      <c r="Z30" s="688">
        <v>0.1</v>
      </c>
      <c r="AA30" s="688"/>
      <c r="AB30" s="688"/>
      <c r="AC30" s="688"/>
      <c r="AD30" s="689" t="s">
        <v>236</v>
      </c>
      <c r="AE30" s="689"/>
      <c r="AF30" s="689"/>
      <c r="AG30" s="689"/>
      <c r="AH30" s="689"/>
      <c r="AI30" s="689"/>
      <c r="AJ30" s="689"/>
      <c r="AK30" s="689"/>
      <c r="AL30" s="690" t="s">
        <v>171</v>
      </c>
      <c r="AM30" s="691"/>
      <c r="AN30" s="691"/>
      <c r="AO30" s="692"/>
      <c r="AP30" s="664" t="s">
        <v>216</v>
      </c>
      <c r="AQ30" s="665"/>
      <c r="AR30" s="665"/>
      <c r="AS30" s="665"/>
      <c r="AT30" s="665"/>
      <c r="AU30" s="665"/>
      <c r="AV30" s="665"/>
      <c r="AW30" s="665"/>
      <c r="AX30" s="665"/>
      <c r="AY30" s="665"/>
      <c r="AZ30" s="665"/>
      <c r="BA30" s="665"/>
      <c r="BB30" s="665"/>
      <c r="BC30" s="665"/>
      <c r="BD30" s="665"/>
      <c r="BE30" s="665"/>
      <c r="BF30" s="666"/>
      <c r="BG30" s="664" t="s">
        <v>301</v>
      </c>
      <c r="BH30" s="738"/>
      <c r="BI30" s="738"/>
      <c r="BJ30" s="738"/>
      <c r="BK30" s="738"/>
      <c r="BL30" s="738"/>
      <c r="BM30" s="738"/>
      <c r="BN30" s="738"/>
      <c r="BO30" s="738"/>
      <c r="BP30" s="738"/>
      <c r="BQ30" s="739"/>
      <c r="BR30" s="664" t="s">
        <v>302</v>
      </c>
      <c r="BS30" s="738"/>
      <c r="BT30" s="738"/>
      <c r="BU30" s="738"/>
      <c r="BV30" s="738"/>
      <c r="BW30" s="738"/>
      <c r="BX30" s="738"/>
      <c r="BY30" s="738"/>
      <c r="BZ30" s="738"/>
      <c r="CA30" s="738"/>
      <c r="CB30" s="739"/>
      <c r="CD30" s="727"/>
      <c r="CE30" s="728"/>
      <c r="CF30" s="700" t="s">
        <v>303</v>
      </c>
      <c r="CG30" s="701"/>
      <c r="CH30" s="701"/>
      <c r="CI30" s="701"/>
      <c r="CJ30" s="701"/>
      <c r="CK30" s="701"/>
      <c r="CL30" s="701"/>
      <c r="CM30" s="701"/>
      <c r="CN30" s="701"/>
      <c r="CO30" s="701"/>
      <c r="CP30" s="701"/>
      <c r="CQ30" s="702"/>
      <c r="CR30" s="685">
        <v>169273</v>
      </c>
      <c r="CS30" s="686"/>
      <c r="CT30" s="686"/>
      <c r="CU30" s="686"/>
      <c r="CV30" s="686"/>
      <c r="CW30" s="686"/>
      <c r="CX30" s="686"/>
      <c r="CY30" s="687"/>
      <c r="CZ30" s="690">
        <v>2</v>
      </c>
      <c r="DA30" s="719"/>
      <c r="DB30" s="719"/>
      <c r="DC30" s="723"/>
      <c r="DD30" s="694">
        <v>166005</v>
      </c>
      <c r="DE30" s="686"/>
      <c r="DF30" s="686"/>
      <c r="DG30" s="686"/>
      <c r="DH30" s="686"/>
      <c r="DI30" s="686"/>
      <c r="DJ30" s="686"/>
      <c r="DK30" s="687"/>
      <c r="DL30" s="694">
        <v>166005</v>
      </c>
      <c r="DM30" s="686"/>
      <c r="DN30" s="686"/>
      <c r="DO30" s="686"/>
      <c r="DP30" s="686"/>
      <c r="DQ30" s="686"/>
      <c r="DR30" s="686"/>
      <c r="DS30" s="686"/>
      <c r="DT30" s="686"/>
      <c r="DU30" s="686"/>
      <c r="DV30" s="687"/>
      <c r="DW30" s="690">
        <v>4.0999999999999996</v>
      </c>
      <c r="DX30" s="719"/>
      <c r="DY30" s="719"/>
      <c r="DZ30" s="719"/>
      <c r="EA30" s="719"/>
      <c r="EB30" s="719"/>
      <c r="EC30" s="720"/>
    </row>
    <row r="31" spans="2:133" ht="11.25" customHeight="1" x14ac:dyDescent="0.2">
      <c r="B31" s="682" t="s">
        <v>304</v>
      </c>
      <c r="C31" s="683"/>
      <c r="D31" s="683"/>
      <c r="E31" s="683"/>
      <c r="F31" s="683"/>
      <c r="G31" s="683"/>
      <c r="H31" s="683"/>
      <c r="I31" s="683"/>
      <c r="J31" s="683"/>
      <c r="K31" s="683"/>
      <c r="L31" s="683"/>
      <c r="M31" s="683"/>
      <c r="N31" s="683"/>
      <c r="O31" s="683"/>
      <c r="P31" s="683"/>
      <c r="Q31" s="684"/>
      <c r="R31" s="685">
        <v>2843520</v>
      </c>
      <c r="S31" s="686"/>
      <c r="T31" s="686"/>
      <c r="U31" s="686"/>
      <c r="V31" s="686"/>
      <c r="W31" s="686"/>
      <c r="X31" s="686"/>
      <c r="Y31" s="687"/>
      <c r="Z31" s="688">
        <v>32.6</v>
      </c>
      <c r="AA31" s="688"/>
      <c r="AB31" s="688"/>
      <c r="AC31" s="688"/>
      <c r="AD31" s="689" t="s">
        <v>128</v>
      </c>
      <c r="AE31" s="689"/>
      <c r="AF31" s="689"/>
      <c r="AG31" s="689"/>
      <c r="AH31" s="689"/>
      <c r="AI31" s="689"/>
      <c r="AJ31" s="689"/>
      <c r="AK31" s="689"/>
      <c r="AL31" s="690" t="s">
        <v>236</v>
      </c>
      <c r="AM31" s="691"/>
      <c r="AN31" s="691"/>
      <c r="AO31" s="692"/>
      <c r="AP31" s="742" t="s">
        <v>305</v>
      </c>
      <c r="AQ31" s="743"/>
      <c r="AR31" s="743"/>
      <c r="AS31" s="743"/>
      <c r="AT31" s="748" t="s">
        <v>306</v>
      </c>
      <c r="AU31" s="231"/>
      <c r="AV31" s="231"/>
      <c r="AW31" s="231"/>
      <c r="AX31" s="671" t="s">
        <v>183</v>
      </c>
      <c r="AY31" s="672"/>
      <c r="AZ31" s="672"/>
      <c r="BA31" s="672"/>
      <c r="BB31" s="672"/>
      <c r="BC31" s="672"/>
      <c r="BD31" s="672"/>
      <c r="BE31" s="672"/>
      <c r="BF31" s="673"/>
      <c r="BG31" s="753">
        <v>99.5</v>
      </c>
      <c r="BH31" s="740"/>
      <c r="BI31" s="740"/>
      <c r="BJ31" s="740"/>
      <c r="BK31" s="740"/>
      <c r="BL31" s="740"/>
      <c r="BM31" s="680">
        <v>98.3</v>
      </c>
      <c r="BN31" s="740"/>
      <c r="BO31" s="740"/>
      <c r="BP31" s="740"/>
      <c r="BQ31" s="741"/>
      <c r="BR31" s="753">
        <v>99.5</v>
      </c>
      <c r="BS31" s="740"/>
      <c r="BT31" s="740"/>
      <c r="BU31" s="740"/>
      <c r="BV31" s="740"/>
      <c r="BW31" s="740"/>
      <c r="BX31" s="680">
        <v>98.2</v>
      </c>
      <c r="BY31" s="740"/>
      <c r="BZ31" s="740"/>
      <c r="CA31" s="740"/>
      <c r="CB31" s="741"/>
      <c r="CD31" s="727"/>
      <c r="CE31" s="728"/>
      <c r="CF31" s="700" t="s">
        <v>307</v>
      </c>
      <c r="CG31" s="701"/>
      <c r="CH31" s="701"/>
      <c r="CI31" s="701"/>
      <c r="CJ31" s="701"/>
      <c r="CK31" s="701"/>
      <c r="CL31" s="701"/>
      <c r="CM31" s="701"/>
      <c r="CN31" s="701"/>
      <c r="CO31" s="701"/>
      <c r="CP31" s="701"/>
      <c r="CQ31" s="702"/>
      <c r="CR31" s="685">
        <v>8550</v>
      </c>
      <c r="CS31" s="721"/>
      <c r="CT31" s="721"/>
      <c r="CU31" s="721"/>
      <c r="CV31" s="721"/>
      <c r="CW31" s="721"/>
      <c r="CX31" s="721"/>
      <c r="CY31" s="722"/>
      <c r="CZ31" s="690">
        <v>0.1</v>
      </c>
      <c r="DA31" s="719"/>
      <c r="DB31" s="719"/>
      <c r="DC31" s="723"/>
      <c r="DD31" s="694">
        <v>8224</v>
      </c>
      <c r="DE31" s="721"/>
      <c r="DF31" s="721"/>
      <c r="DG31" s="721"/>
      <c r="DH31" s="721"/>
      <c r="DI31" s="721"/>
      <c r="DJ31" s="721"/>
      <c r="DK31" s="722"/>
      <c r="DL31" s="694">
        <v>8224</v>
      </c>
      <c r="DM31" s="721"/>
      <c r="DN31" s="721"/>
      <c r="DO31" s="721"/>
      <c r="DP31" s="721"/>
      <c r="DQ31" s="721"/>
      <c r="DR31" s="721"/>
      <c r="DS31" s="721"/>
      <c r="DT31" s="721"/>
      <c r="DU31" s="721"/>
      <c r="DV31" s="722"/>
      <c r="DW31" s="690">
        <v>0.2</v>
      </c>
      <c r="DX31" s="719"/>
      <c r="DY31" s="719"/>
      <c r="DZ31" s="719"/>
      <c r="EA31" s="719"/>
      <c r="EB31" s="719"/>
      <c r="EC31" s="720"/>
    </row>
    <row r="32" spans="2:133" ht="11.25" customHeight="1" x14ac:dyDescent="0.2">
      <c r="B32" s="731" t="s">
        <v>308</v>
      </c>
      <c r="C32" s="732"/>
      <c r="D32" s="732"/>
      <c r="E32" s="732"/>
      <c r="F32" s="732"/>
      <c r="G32" s="732"/>
      <c r="H32" s="732"/>
      <c r="I32" s="732"/>
      <c r="J32" s="732"/>
      <c r="K32" s="732"/>
      <c r="L32" s="732"/>
      <c r="M32" s="732"/>
      <c r="N32" s="732"/>
      <c r="O32" s="732"/>
      <c r="P32" s="732"/>
      <c r="Q32" s="733"/>
      <c r="R32" s="685" t="s">
        <v>171</v>
      </c>
      <c r="S32" s="686"/>
      <c r="T32" s="686"/>
      <c r="U32" s="686"/>
      <c r="V32" s="686"/>
      <c r="W32" s="686"/>
      <c r="X32" s="686"/>
      <c r="Y32" s="687"/>
      <c r="Z32" s="688" t="s">
        <v>171</v>
      </c>
      <c r="AA32" s="688"/>
      <c r="AB32" s="688"/>
      <c r="AC32" s="688"/>
      <c r="AD32" s="689" t="s">
        <v>171</v>
      </c>
      <c r="AE32" s="689"/>
      <c r="AF32" s="689"/>
      <c r="AG32" s="689"/>
      <c r="AH32" s="689"/>
      <c r="AI32" s="689"/>
      <c r="AJ32" s="689"/>
      <c r="AK32" s="689"/>
      <c r="AL32" s="690" t="s">
        <v>236</v>
      </c>
      <c r="AM32" s="691"/>
      <c r="AN32" s="691"/>
      <c r="AO32" s="692"/>
      <c r="AP32" s="744"/>
      <c r="AQ32" s="745"/>
      <c r="AR32" s="745"/>
      <c r="AS32" s="745"/>
      <c r="AT32" s="749"/>
      <c r="AU32" s="230" t="s">
        <v>309</v>
      </c>
      <c r="AV32" s="230"/>
      <c r="AW32" s="230"/>
      <c r="AX32" s="682" t="s">
        <v>310</v>
      </c>
      <c r="AY32" s="683"/>
      <c r="AZ32" s="683"/>
      <c r="BA32" s="683"/>
      <c r="BB32" s="683"/>
      <c r="BC32" s="683"/>
      <c r="BD32" s="683"/>
      <c r="BE32" s="683"/>
      <c r="BF32" s="684"/>
      <c r="BG32" s="754">
        <v>99.2</v>
      </c>
      <c r="BH32" s="721"/>
      <c r="BI32" s="721"/>
      <c r="BJ32" s="721"/>
      <c r="BK32" s="721"/>
      <c r="BL32" s="721"/>
      <c r="BM32" s="691">
        <v>97.3</v>
      </c>
      <c r="BN32" s="751"/>
      <c r="BO32" s="751"/>
      <c r="BP32" s="751"/>
      <c r="BQ32" s="752"/>
      <c r="BR32" s="754">
        <v>99.1</v>
      </c>
      <c r="BS32" s="721"/>
      <c r="BT32" s="721"/>
      <c r="BU32" s="721"/>
      <c r="BV32" s="721"/>
      <c r="BW32" s="721"/>
      <c r="BX32" s="691">
        <v>97.1</v>
      </c>
      <c r="BY32" s="751"/>
      <c r="BZ32" s="751"/>
      <c r="CA32" s="751"/>
      <c r="CB32" s="752"/>
      <c r="CD32" s="729"/>
      <c r="CE32" s="730"/>
      <c r="CF32" s="700" t="s">
        <v>311</v>
      </c>
      <c r="CG32" s="701"/>
      <c r="CH32" s="701"/>
      <c r="CI32" s="701"/>
      <c r="CJ32" s="701"/>
      <c r="CK32" s="701"/>
      <c r="CL32" s="701"/>
      <c r="CM32" s="701"/>
      <c r="CN32" s="701"/>
      <c r="CO32" s="701"/>
      <c r="CP32" s="701"/>
      <c r="CQ32" s="702"/>
      <c r="CR32" s="685" t="s">
        <v>236</v>
      </c>
      <c r="CS32" s="686"/>
      <c r="CT32" s="686"/>
      <c r="CU32" s="686"/>
      <c r="CV32" s="686"/>
      <c r="CW32" s="686"/>
      <c r="CX32" s="686"/>
      <c r="CY32" s="687"/>
      <c r="CZ32" s="690" t="s">
        <v>128</v>
      </c>
      <c r="DA32" s="719"/>
      <c r="DB32" s="719"/>
      <c r="DC32" s="723"/>
      <c r="DD32" s="694" t="s">
        <v>236</v>
      </c>
      <c r="DE32" s="686"/>
      <c r="DF32" s="686"/>
      <c r="DG32" s="686"/>
      <c r="DH32" s="686"/>
      <c r="DI32" s="686"/>
      <c r="DJ32" s="686"/>
      <c r="DK32" s="687"/>
      <c r="DL32" s="694" t="s">
        <v>236</v>
      </c>
      <c r="DM32" s="686"/>
      <c r="DN32" s="686"/>
      <c r="DO32" s="686"/>
      <c r="DP32" s="686"/>
      <c r="DQ32" s="686"/>
      <c r="DR32" s="686"/>
      <c r="DS32" s="686"/>
      <c r="DT32" s="686"/>
      <c r="DU32" s="686"/>
      <c r="DV32" s="687"/>
      <c r="DW32" s="690" t="s">
        <v>128</v>
      </c>
      <c r="DX32" s="719"/>
      <c r="DY32" s="719"/>
      <c r="DZ32" s="719"/>
      <c r="EA32" s="719"/>
      <c r="EB32" s="719"/>
      <c r="EC32" s="720"/>
    </row>
    <row r="33" spans="2:133" ht="11.25" customHeight="1" x14ac:dyDescent="0.2">
      <c r="B33" s="682" t="s">
        <v>312</v>
      </c>
      <c r="C33" s="683"/>
      <c r="D33" s="683"/>
      <c r="E33" s="683"/>
      <c r="F33" s="683"/>
      <c r="G33" s="683"/>
      <c r="H33" s="683"/>
      <c r="I33" s="683"/>
      <c r="J33" s="683"/>
      <c r="K33" s="683"/>
      <c r="L33" s="683"/>
      <c r="M33" s="683"/>
      <c r="N33" s="683"/>
      <c r="O33" s="683"/>
      <c r="P33" s="683"/>
      <c r="Q33" s="684"/>
      <c r="R33" s="685">
        <v>555184</v>
      </c>
      <c r="S33" s="686"/>
      <c r="T33" s="686"/>
      <c r="U33" s="686"/>
      <c r="V33" s="686"/>
      <c r="W33" s="686"/>
      <c r="X33" s="686"/>
      <c r="Y33" s="687"/>
      <c r="Z33" s="688">
        <v>6.4</v>
      </c>
      <c r="AA33" s="688"/>
      <c r="AB33" s="688"/>
      <c r="AC33" s="688"/>
      <c r="AD33" s="689" t="s">
        <v>171</v>
      </c>
      <c r="AE33" s="689"/>
      <c r="AF33" s="689"/>
      <c r="AG33" s="689"/>
      <c r="AH33" s="689"/>
      <c r="AI33" s="689"/>
      <c r="AJ33" s="689"/>
      <c r="AK33" s="689"/>
      <c r="AL33" s="690" t="s">
        <v>236</v>
      </c>
      <c r="AM33" s="691"/>
      <c r="AN33" s="691"/>
      <c r="AO33" s="692"/>
      <c r="AP33" s="746"/>
      <c r="AQ33" s="747"/>
      <c r="AR33" s="747"/>
      <c r="AS33" s="747"/>
      <c r="AT33" s="750"/>
      <c r="AU33" s="232"/>
      <c r="AV33" s="232"/>
      <c r="AW33" s="232"/>
      <c r="AX33" s="735" t="s">
        <v>313</v>
      </c>
      <c r="AY33" s="736"/>
      <c r="AZ33" s="736"/>
      <c r="BA33" s="736"/>
      <c r="BB33" s="736"/>
      <c r="BC33" s="736"/>
      <c r="BD33" s="736"/>
      <c r="BE33" s="736"/>
      <c r="BF33" s="737"/>
      <c r="BG33" s="755">
        <v>99.7</v>
      </c>
      <c r="BH33" s="756"/>
      <c r="BI33" s="756"/>
      <c r="BJ33" s="756"/>
      <c r="BK33" s="756"/>
      <c r="BL33" s="756"/>
      <c r="BM33" s="757">
        <v>98.9</v>
      </c>
      <c r="BN33" s="756"/>
      <c r="BO33" s="756"/>
      <c r="BP33" s="756"/>
      <c r="BQ33" s="758"/>
      <c r="BR33" s="755">
        <v>99.7</v>
      </c>
      <c r="BS33" s="756"/>
      <c r="BT33" s="756"/>
      <c r="BU33" s="756"/>
      <c r="BV33" s="756"/>
      <c r="BW33" s="756"/>
      <c r="BX33" s="757">
        <v>98.8</v>
      </c>
      <c r="BY33" s="756"/>
      <c r="BZ33" s="756"/>
      <c r="CA33" s="756"/>
      <c r="CB33" s="758"/>
      <c r="CD33" s="700" t="s">
        <v>314</v>
      </c>
      <c r="CE33" s="701"/>
      <c r="CF33" s="701"/>
      <c r="CG33" s="701"/>
      <c r="CH33" s="701"/>
      <c r="CI33" s="701"/>
      <c r="CJ33" s="701"/>
      <c r="CK33" s="701"/>
      <c r="CL33" s="701"/>
      <c r="CM33" s="701"/>
      <c r="CN33" s="701"/>
      <c r="CO33" s="701"/>
      <c r="CP33" s="701"/>
      <c r="CQ33" s="702"/>
      <c r="CR33" s="685">
        <v>4397324</v>
      </c>
      <c r="CS33" s="721"/>
      <c r="CT33" s="721"/>
      <c r="CU33" s="721"/>
      <c r="CV33" s="721"/>
      <c r="CW33" s="721"/>
      <c r="CX33" s="721"/>
      <c r="CY33" s="722"/>
      <c r="CZ33" s="690">
        <v>53.1</v>
      </c>
      <c r="DA33" s="719"/>
      <c r="DB33" s="719"/>
      <c r="DC33" s="723"/>
      <c r="DD33" s="694">
        <v>2079228</v>
      </c>
      <c r="DE33" s="721"/>
      <c r="DF33" s="721"/>
      <c r="DG33" s="721"/>
      <c r="DH33" s="721"/>
      <c r="DI33" s="721"/>
      <c r="DJ33" s="721"/>
      <c r="DK33" s="722"/>
      <c r="DL33" s="694">
        <v>1812736</v>
      </c>
      <c r="DM33" s="721"/>
      <c r="DN33" s="721"/>
      <c r="DO33" s="721"/>
      <c r="DP33" s="721"/>
      <c r="DQ33" s="721"/>
      <c r="DR33" s="721"/>
      <c r="DS33" s="721"/>
      <c r="DT33" s="721"/>
      <c r="DU33" s="721"/>
      <c r="DV33" s="722"/>
      <c r="DW33" s="690">
        <v>44.7</v>
      </c>
      <c r="DX33" s="719"/>
      <c r="DY33" s="719"/>
      <c r="DZ33" s="719"/>
      <c r="EA33" s="719"/>
      <c r="EB33" s="719"/>
      <c r="EC33" s="720"/>
    </row>
    <row r="34" spans="2:133" ht="11.25" customHeight="1" x14ac:dyDescent="0.2">
      <c r="B34" s="682" t="s">
        <v>315</v>
      </c>
      <c r="C34" s="683"/>
      <c r="D34" s="683"/>
      <c r="E34" s="683"/>
      <c r="F34" s="683"/>
      <c r="G34" s="683"/>
      <c r="H34" s="683"/>
      <c r="I34" s="683"/>
      <c r="J34" s="683"/>
      <c r="K34" s="683"/>
      <c r="L34" s="683"/>
      <c r="M34" s="683"/>
      <c r="N34" s="683"/>
      <c r="O34" s="683"/>
      <c r="P34" s="683"/>
      <c r="Q34" s="684"/>
      <c r="R34" s="685">
        <v>15991</v>
      </c>
      <c r="S34" s="686"/>
      <c r="T34" s="686"/>
      <c r="U34" s="686"/>
      <c r="V34" s="686"/>
      <c r="W34" s="686"/>
      <c r="X34" s="686"/>
      <c r="Y34" s="687"/>
      <c r="Z34" s="688">
        <v>0.2</v>
      </c>
      <c r="AA34" s="688"/>
      <c r="AB34" s="688"/>
      <c r="AC34" s="688"/>
      <c r="AD34" s="689">
        <v>13448</v>
      </c>
      <c r="AE34" s="689"/>
      <c r="AF34" s="689"/>
      <c r="AG34" s="689"/>
      <c r="AH34" s="689"/>
      <c r="AI34" s="689"/>
      <c r="AJ34" s="689"/>
      <c r="AK34" s="689"/>
      <c r="AL34" s="690">
        <v>0.4</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316</v>
      </c>
      <c r="CE34" s="701"/>
      <c r="CF34" s="701"/>
      <c r="CG34" s="701"/>
      <c r="CH34" s="701"/>
      <c r="CI34" s="701"/>
      <c r="CJ34" s="701"/>
      <c r="CK34" s="701"/>
      <c r="CL34" s="701"/>
      <c r="CM34" s="701"/>
      <c r="CN34" s="701"/>
      <c r="CO34" s="701"/>
      <c r="CP34" s="701"/>
      <c r="CQ34" s="702"/>
      <c r="CR34" s="685">
        <v>930483</v>
      </c>
      <c r="CS34" s="686"/>
      <c r="CT34" s="686"/>
      <c r="CU34" s="686"/>
      <c r="CV34" s="686"/>
      <c r="CW34" s="686"/>
      <c r="CX34" s="686"/>
      <c r="CY34" s="687"/>
      <c r="CZ34" s="690">
        <v>11.2</v>
      </c>
      <c r="DA34" s="719"/>
      <c r="DB34" s="719"/>
      <c r="DC34" s="723"/>
      <c r="DD34" s="694">
        <v>677133</v>
      </c>
      <c r="DE34" s="686"/>
      <c r="DF34" s="686"/>
      <c r="DG34" s="686"/>
      <c r="DH34" s="686"/>
      <c r="DI34" s="686"/>
      <c r="DJ34" s="686"/>
      <c r="DK34" s="687"/>
      <c r="DL34" s="694">
        <v>596834</v>
      </c>
      <c r="DM34" s="686"/>
      <c r="DN34" s="686"/>
      <c r="DO34" s="686"/>
      <c r="DP34" s="686"/>
      <c r="DQ34" s="686"/>
      <c r="DR34" s="686"/>
      <c r="DS34" s="686"/>
      <c r="DT34" s="686"/>
      <c r="DU34" s="686"/>
      <c r="DV34" s="687"/>
      <c r="DW34" s="690">
        <v>14.7</v>
      </c>
      <c r="DX34" s="719"/>
      <c r="DY34" s="719"/>
      <c r="DZ34" s="719"/>
      <c r="EA34" s="719"/>
      <c r="EB34" s="719"/>
      <c r="EC34" s="720"/>
    </row>
    <row r="35" spans="2:133" ht="11.25" customHeight="1" x14ac:dyDescent="0.2">
      <c r="B35" s="682" t="s">
        <v>317</v>
      </c>
      <c r="C35" s="683"/>
      <c r="D35" s="683"/>
      <c r="E35" s="683"/>
      <c r="F35" s="683"/>
      <c r="G35" s="683"/>
      <c r="H35" s="683"/>
      <c r="I35" s="683"/>
      <c r="J35" s="683"/>
      <c r="K35" s="683"/>
      <c r="L35" s="683"/>
      <c r="M35" s="683"/>
      <c r="N35" s="683"/>
      <c r="O35" s="683"/>
      <c r="P35" s="683"/>
      <c r="Q35" s="684"/>
      <c r="R35" s="685">
        <v>35790</v>
      </c>
      <c r="S35" s="686"/>
      <c r="T35" s="686"/>
      <c r="U35" s="686"/>
      <c r="V35" s="686"/>
      <c r="W35" s="686"/>
      <c r="X35" s="686"/>
      <c r="Y35" s="687"/>
      <c r="Z35" s="688">
        <v>0.4</v>
      </c>
      <c r="AA35" s="688"/>
      <c r="AB35" s="688"/>
      <c r="AC35" s="688"/>
      <c r="AD35" s="689" t="s">
        <v>128</v>
      </c>
      <c r="AE35" s="689"/>
      <c r="AF35" s="689"/>
      <c r="AG35" s="689"/>
      <c r="AH35" s="689"/>
      <c r="AI35" s="689"/>
      <c r="AJ35" s="689"/>
      <c r="AK35" s="689"/>
      <c r="AL35" s="690" t="s">
        <v>128</v>
      </c>
      <c r="AM35" s="691"/>
      <c r="AN35" s="691"/>
      <c r="AO35" s="692"/>
      <c r="AP35" s="235"/>
      <c r="AQ35" s="664" t="s">
        <v>318</v>
      </c>
      <c r="AR35" s="665"/>
      <c r="AS35" s="665"/>
      <c r="AT35" s="665"/>
      <c r="AU35" s="665"/>
      <c r="AV35" s="665"/>
      <c r="AW35" s="665"/>
      <c r="AX35" s="665"/>
      <c r="AY35" s="665"/>
      <c r="AZ35" s="665"/>
      <c r="BA35" s="665"/>
      <c r="BB35" s="665"/>
      <c r="BC35" s="665"/>
      <c r="BD35" s="665"/>
      <c r="BE35" s="665"/>
      <c r="BF35" s="666"/>
      <c r="BG35" s="664" t="s">
        <v>319</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320</v>
      </c>
      <c r="CE35" s="701"/>
      <c r="CF35" s="701"/>
      <c r="CG35" s="701"/>
      <c r="CH35" s="701"/>
      <c r="CI35" s="701"/>
      <c r="CJ35" s="701"/>
      <c r="CK35" s="701"/>
      <c r="CL35" s="701"/>
      <c r="CM35" s="701"/>
      <c r="CN35" s="701"/>
      <c r="CO35" s="701"/>
      <c r="CP35" s="701"/>
      <c r="CQ35" s="702"/>
      <c r="CR35" s="685">
        <v>39282</v>
      </c>
      <c r="CS35" s="721"/>
      <c r="CT35" s="721"/>
      <c r="CU35" s="721"/>
      <c r="CV35" s="721"/>
      <c r="CW35" s="721"/>
      <c r="CX35" s="721"/>
      <c r="CY35" s="722"/>
      <c r="CZ35" s="690">
        <v>0.5</v>
      </c>
      <c r="DA35" s="719"/>
      <c r="DB35" s="719"/>
      <c r="DC35" s="723"/>
      <c r="DD35" s="694">
        <v>35695</v>
      </c>
      <c r="DE35" s="721"/>
      <c r="DF35" s="721"/>
      <c r="DG35" s="721"/>
      <c r="DH35" s="721"/>
      <c r="DI35" s="721"/>
      <c r="DJ35" s="721"/>
      <c r="DK35" s="722"/>
      <c r="DL35" s="694">
        <v>35695</v>
      </c>
      <c r="DM35" s="721"/>
      <c r="DN35" s="721"/>
      <c r="DO35" s="721"/>
      <c r="DP35" s="721"/>
      <c r="DQ35" s="721"/>
      <c r="DR35" s="721"/>
      <c r="DS35" s="721"/>
      <c r="DT35" s="721"/>
      <c r="DU35" s="721"/>
      <c r="DV35" s="722"/>
      <c r="DW35" s="690">
        <v>0.9</v>
      </c>
      <c r="DX35" s="719"/>
      <c r="DY35" s="719"/>
      <c r="DZ35" s="719"/>
      <c r="EA35" s="719"/>
      <c r="EB35" s="719"/>
      <c r="EC35" s="720"/>
    </row>
    <row r="36" spans="2:133" ht="11.25" customHeight="1" x14ac:dyDescent="0.2">
      <c r="B36" s="682" t="s">
        <v>321</v>
      </c>
      <c r="C36" s="683"/>
      <c r="D36" s="683"/>
      <c r="E36" s="683"/>
      <c r="F36" s="683"/>
      <c r="G36" s="683"/>
      <c r="H36" s="683"/>
      <c r="I36" s="683"/>
      <c r="J36" s="683"/>
      <c r="K36" s="683"/>
      <c r="L36" s="683"/>
      <c r="M36" s="683"/>
      <c r="N36" s="683"/>
      <c r="O36" s="683"/>
      <c r="P36" s="683"/>
      <c r="Q36" s="684"/>
      <c r="R36" s="685">
        <v>369072</v>
      </c>
      <c r="S36" s="686"/>
      <c r="T36" s="686"/>
      <c r="U36" s="686"/>
      <c r="V36" s="686"/>
      <c r="W36" s="686"/>
      <c r="X36" s="686"/>
      <c r="Y36" s="687"/>
      <c r="Z36" s="688">
        <v>4.2</v>
      </c>
      <c r="AA36" s="688"/>
      <c r="AB36" s="688"/>
      <c r="AC36" s="688"/>
      <c r="AD36" s="689" t="s">
        <v>128</v>
      </c>
      <c r="AE36" s="689"/>
      <c r="AF36" s="689"/>
      <c r="AG36" s="689"/>
      <c r="AH36" s="689"/>
      <c r="AI36" s="689"/>
      <c r="AJ36" s="689"/>
      <c r="AK36" s="689"/>
      <c r="AL36" s="690" t="s">
        <v>171</v>
      </c>
      <c r="AM36" s="691"/>
      <c r="AN36" s="691"/>
      <c r="AO36" s="692"/>
      <c r="AP36" s="235"/>
      <c r="AQ36" s="759" t="s">
        <v>322</v>
      </c>
      <c r="AR36" s="760"/>
      <c r="AS36" s="760"/>
      <c r="AT36" s="760"/>
      <c r="AU36" s="760"/>
      <c r="AV36" s="760"/>
      <c r="AW36" s="760"/>
      <c r="AX36" s="760"/>
      <c r="AY36" s="761"/>
      <c r="AZ36" s="674">
        <v>715360</v>
      </c>
      <c r="BA36" s="675"/>
      <c r="BB36" s="675"/>
      <c r="BC36" s="675"/>
      <c r="BD36" s="675"/>
      <c r="BE36" s="675"/>
      <c r="BF36" s="762"/>
      <c r="BG36" s="696" t="s">
        <v>323</v>
      </c>
      <c r="BH36" s="697"/>
      <c r="BI36" s="697"/>
      <c r="BJ36" s="697"/>
      <c r="BK36" s="697"/>
      <c r="BL36" s="697"/>
      <c r="BM36" s="697"/>
      <c r="BN36" s="697"/>
      <c r="BO36" s="697"/>
      <c r="BP36" s="697"/>
      <c r="BQ36" s="697"/>
      <c r="BR36" s="697"/>
      <c r="BS36" s="697"/>
      <c r="BT36" s="697"/>
      <c r="BU36" s="698"/>
      <c r="BV36" s="674">
        <v>60891</v>
      </c>
      <c r="BW36" s="675"/>
      <c r="BX36" s="675"/>
      <c r="BY36" s="675"/>
      <c r="BZ36" s="675"/>
      <c r="CA36" s="675"/>
      <c r="CB36" s="762"/>
      <c r="CD36" s="700" t="s">
        <v>324</v>
      </c>
      <c r="CE36" s="701"/>
      <c r="CF36" s="701"/>
      <c r="CG36" s="701"/>
      <c r="CH36" s="701"/>
      <c r="CI36" s="701"/>
      <c r="CJ36" s="701"/>
      <c r="CK36" s="701"/>
      <c r="CL36" s="701"/>
      <c r="CM36" s="701"/>
      <c r="CN36" s="701"/>
      <c r="CO36" s="701"/>
      <c r="CP36" s="701"/>
      <c r="CQ36" s="702"/>
      <c r="CR36" s="685">
        <v>2948270</v>
      </c>
      <c r="CS36" s="686"/>
      <c r="CT36" s="686"/>
      <c r="CU36" s="686"/>
      <c r="CV36" s="686"/>
      <c r="CW36" s="686"/>
      <c r="CX36" s="686"/>
      <c r="CY36" s="687"/>
      <c r="CZ36" s="690">
        <v>35.6</v>
      </c>
      <c r="DA36" s="719"/>
      <c r="DB36" s="719"/>
      <c r="DC36" s="723"/>
      <c r="DD36" s="694">
        <v>973855</v>
      </c>
      <c r="DE36" s="686"/>
      <c r="DF36" s="686"/>
      <c r="DG36" s="686"/>
      <c r="DH36" s="686"/>
      <c r="DI36" s="686"/>
      <c r="DJ36" s="686"/>
      <c r="DK36" s="687"/>
      <c r="DL36" s="694">
        <v>797215</v>
      </c>
      <c r="DM36" s="686"/>
      <c r="DN36" s="686"/>
      <c r="DO36" s="686"/>
      <c r="DP36" s="686"/>
      <c r="DQ36" s="686"/>
      <c r="DR36" s="686"/>
      <c r="DS36" s="686"/>
      <c r="DT36" s="686"/>
      <c r="DU36" s="686"/>
      <c r="DV36" s="687"/>
      <c r="DW36" s="690">
        <v>19.7</v>
      </c>
      <c r="DX36" s="719"/>
      <c r="DY36" s="719"/>
      <c r="DZ36" s="719"/>
      <c r="EA36" s="719"/>
      <c r="EB36" s="719"/>
      <c r="EC36" s="720"/>
    </row>
    <row r="37" spans="2:133" ht="11.25" customHeight="1" x14ac:dyDescent="0.2">
      <c r="B37" s="682" t="s">
        <v>325</v>
      </c>
      <c r="C37" s="683"/>
      <c r="D37" s="683"/>
      <c r="E37" s="683"/>
      <c r="F37" s="683"/>
      <c r="G37" s="683"/>
      <c r="H37" s="683"/>
      <c r="I37" s="683"/>
      <c r="J37" s="683"/>
      <c r="K37" s="683"/>
      <c r="L37" s="683"/>
      <c r="M37" s="683"/>
      <c r="N37" s="683"/>
      <c r="O37" s="683"/>
      <c r="P37" s="683"/>
      <c r="Q37" s="684"/>
      <c r="R37" s="685">
        <v>337450</v>
      </c>
      <c r="S37" s="686"/>
      <c r="T37" s="686"/>
      <c r="U37" s="686"/>
      <c r="V37" s="686"/>
      <c r="W37" s="686"/>
      <c r="X37" s="686"/>
      <c r="Y37" s="687"/>
      <c r="Z37" s="688">
        <v>3.9</v>
      </c>
      <c r="AA37" s="688"/>
      <c r="AB37" s="688"/>
      <c r="AC37" s="688"/>
      <c r="AD37" s="689" t="s">
        <v>128</v>
      </c>
      <c r="AE37" s="689"/>
      <c r="AF37" s="689"/>
      <c r="AG37" s="689"/>
      <c r="AH37" s="689"/>
      <c r="AI37" s="689"/>
      <c r="AJ37" s="689"/>
      <c r="AK37" s="689"/>
      <c r="AL37" s="690" t="s">
        <v>236</v>
      </c>
      <c r="AM37" s="691"/>
      <c r="AN37" s="691"/>
      <c r="AO37" s="692"/>
      <c r="AQ37" s="763" t="s">
        <v>326</v>
      </c>
      <c r="AR37" s="764"/>
      <c r="AS37" s="764"/>
      <c r="AT37" s="764"/>
      <c r="AU37" s="764"/>
      <c r="AV37" s="764"/>
      <c r="AW37" s="764"/>
      <c r="AX37" s="764"/>
      <c r="AY37" s="765"/>
      <c r="AZ37" s="685">
        <v>230000</v>
      </c>
      <c r="BA37" s="686"/>
      <c r="BB37" s="686"/>
      <c r="BC37" s="686"/>
      <c r="BD37" s="721"/>
      <c r="BE37" s="721"/>
      <c r="BF37" s="752"/>
      <c r="BG37" s="700" t="s">
        <v>327</v>
      </c>
      <c r="BH37" s="701"/>
      <c r="BI37" s="701"/>
      <c r="BJ37" s="701"/>
      <c r="BK37" s="701"/>
      <c r="BL37" s="701"/>
      <c r="BM37" s="701"/>
      <c r="BN37" s="701"/>
      <c r="BO37" s="701"/>
      <c r="BP37" s="701"/>
      <c r="BQ37" s="701"/>
      <c r="BR37" s="701"/>
      <c r="BS37" s="701"/>
      <c r="BT37" s="701"/>
      <c r="BU37" s="702"/>
      <c r="BV37" s="685">
        <v>60891</v>
      </c>
      <c r="BW37" s="686"/>
      <c r="BX37" s="686"/>
      <c r="BY37" s="686"/>
      <c r="BZ37" s="686"/>
      <c r="CA37" s="686"/>
      <c r="CB37" s="695"/>
      <c r="CD37" s="700" t="s">
        <v>328</v>
      </c>
      <c r="CE37" s="701"/>
      <c r="CF37" s="701"/>
      <c r="CG37" s="701"/>
      <c r="CH37" s="701"/>
      <c r="CI37" s="701"/>
      <c r="CJ37" s="701"/>
      <c r="CK37" s="701"/>
      <c r="CL37" s="701"/>
      <c r="CM37" s="701"/>
      <c r="CN37" s="701"/>
      <c r="CO37" s="701"/>
      <c r="CP37" s="701"/>
      <c r="CQ37" s="702"/>
      <c r="CR37" s="685">
        <v>178408</v>
      </c>
      <c r="CS37" s="721"/>
      <c r="CT37" s="721"/>
      <c r="CU37" s="721"/>
      <c r="CV37" s="721"/>
      <c r="CW37" s="721"/>
      <c r="CX37" s="721"/>
      <c r="CY37" s="722"/>
      <c r="CZ37" s="690">
        <v>2.2000000000000002</v>
      </c>
      <c r="DA37" s="719"/>
      <c r="DB37" s="719"/>
      <c r="DC37" s="723"/>
      <c r="DD37" s="694">
        <v>171667</v>
      </c>
      <c r="DE37" s="721"/>
      <c r="DF37" s="721"/>
      <c r="DG37" s="721"/>
      <c r="DH37" s="721"/>
      <c r="DI37" s="721"/>
      <c r="DJ37" s="721"/>
      <c r="DK37" s="722"/>
      <c r="DL37" s="694">
        <v>171030</v>
      </c>
      <c r="DM37" s="721"/>
      <c r="DN37" s="721"/>
      <c r="DO37" s="721"/>
      <c r="DP37" s="721"/>
      <c r="DQ37" s="721"/>
      <c r="DR37" s="721"/>
      <c r="DS37" s="721"/>
      <c r="DT37" s="721"/>
      <c r="DU37" s="721"/>
      <c r="DV37" s="722"/>
      <c r="DW37" s="690">
        <v>4.2</v>
      </c>
      <c r="DX37" s="719"/>
      <c r="DY37" s="719"/>
      <c r="DZ37" s="719"/>
      <c r="EA37" s="719"/>
      <c r="EB37" s="719"/>
      <c r="EC37" s="720"/>
    </row>
    <row r="38" spans="2:133" ht="11.25" customHeight="1" x14ac:dyDescent="0.2">
      <c r="B38" s="682" t="s">
        <v>329</v>
      </c>
      <c r="C38" s="683"/>
      <c r="D38" s="683"/>
      <c r="E38" s="683"/>
      <c r="F38" s="683"/>
      <c r="G38" s="683"/>
      <c r="H38" s="683"/>
      <c r="I38" s="683"/>
      <c r="J38" s="683"/>
      <c r="K38" s="683"/>
      <c r="L38" s="683"/>
      <c r="M38" s="683"/>
      <c r="N38" s="683"/>
      <c r="O38" s="683"/>
      <c r="P38" s="683"/>
      <c r="Q38" s="684"/>
      <c r="R38" s="685">
        <v>60923</v>
      </c>
      <c r="S38" s="686"/>
      <c r="T38" s="686"/>
      <c r="U38" s="686"/>
      <c r="V38" s="686"/>
      <c r="W38" s="686"/>
      <c r="X38" s="686"/>
      <c r="Y38" s="687"/>
      <c r="Z38" s="688">
        <v>0.7</v>
      </c>
      <c r="AA38" s="688"/>
      <c r="AB38" s="688"/>
      <c r="AC38" s="688"/>
      <c r="AD38" s="689">
        <v>22</v>
      </c>
      <c r="AE38" s="689"/>
      <c r="AF38" s="689"/>
      <c r="AG38" s="689"/>
      <c r="AH38" s="689"/>
      <c r="AI38" s="689"/>
      <c r="AJ38" s="689"/>
      <c r="AK38" s="689"/>
      <c r="AL38" s="690">
        <v>0</v>
      </c>
      <c r="AM38" s="691"/>
      <c r="AN38" s="691"/>
      <c r="AO38" s="692"/>
      <c r="AQ38" s="763" t="s">
        <v>330</v>
      </c>
      <c r="AR38" s="764"/>
      <c r="AS38" s="764"/>
      <c r="AT38" s="764"/>
      <c r="AU38" s="764"/>
      <c r="AV38" s="764"/>
      <c r="AW38" s="764"/>
      <c r="AX38" s="764"/>
      <c r="AY38" s="765"/>
      <c r="AZ38" s="685">
        <v>18604</v>
      </c>
      <c r="BA38" s="686"/>
      <c r="BB38" s="686"/>
      <c r="BC38" s="686"/>
      <c r="BD38" s="721"/>
      <c r="BE38" s="721"/>
      <c r="BF38" s="752"/>
      <c r="BG38" s="700" t="s">
        <v>331</v>
      </c>
      <c r="BH38" s="701"/>
      <c r="BI38" s="701"/>
      <c r="BJ38" s="701"/>
      <c r="BK38" s="701"/>
      <c r="BL38" s="701"/>
      <c r="BM38" s="701"/>
      <c r="BN38" s="701"/>
      <c r="BO38" s="701"/>
      <c r="BP38" s="701"/>
      <c r="BQ38" s="701"/>
      <c r="BR38" s="701"/>
      <c r="BS38" s="701"/>
      <c r="BT38" s="701"/>
      <c r="BU38" s="702"/>
      <c r="BV38" s="685">
        <v>2358</v>
      </c>
      <c r="BW38" s="686"/>
      <c r="BX38" s="686"/>
      <c r="BY38" s="686"/>
      <c r="BZ38" s="686"/>
      <c r="CA38" s="686"/>
      <c r="CB38" s="695"/>
      <c r="CD38" s="700" t="s">
        <v>332</v>
      </c>
      <c r="CE38" s="701"/>
      <c r="CF38" s="701"/>
      <c r="CG38" s="701"/>
      <c r="CH38" s="701"/>
      <c r="CI38" s="701"/>
      <c r="CJ38" s="701"/>
      <c r="CK38" s="701"/>
      <c r="CL38" s="701"/>
      <c r="CM38" s="701"/>
      <c r="CN38" s="701"/>
      <c r="CO38" s="701"/>
      <c r="CP38" s="701"/>
      <c r="CQ38" s="702"/>
      <c r="CR38" s="685">
        <v>466756</v>
      </c>
      <c r="CS38" s="686"/>
      <c r="CT38" s="686"/>
      <c r="CU38" s="686"/>
      <c r="CV38" s="686"/>
      <c r="CW38" s="686"/>
      <c r="CX38" s="686"/>
      <c r="CY38" s="687"/>
      <c r="CZ38" s="690">
        <v>5.6</v>
      </c>
      <c r="DA38" s="719"/>
      <c r="DB38" s="719"/>
      <c r="DC38" s="723"/>
      <c r="DD38" s="694">
        <v>390867</v>
      </c>
      <c r="DE38" s="686"/>
      <c r="DF38" s="686"/>
      <c r="DG38" s="686"/>
      <c r="DH38" s="686"/>
      <c r="DI38" s="686"/>
      <c r="DJ38" s="686"/>
      <c r="DK38" s="687"/>
      <c r="DL38" s="694">
        <v>382992</v>
      </c>
      <c r="DM38" s="686"/>
      <c r="DN38" s="686"/>
      <c r="DO38" s="686"/>
      <c r="DP38" s="686"/>
      <c r="DQ38" s="686"/>
      <c r="DR38" s="686"/>
      <c r="DS38" s="686"/>
      <c r="DT38" s="686"/>
      <c r="DU38" s="686"/>
      <c r="DV38" s="687"/>
      <c r="DW38" s="690">
        <v>9.4</v>
      </c>
      <c r="DX38" s="719"/>
      <c r="DY38" s="719"/>
      <c r="DZ38" s="719"/>
      <c r="EA38" s="719"/>
      <c r="EB38" s="719"/>
      <c r="EC38" s="720"/>
    </row>
    <row r="39" spans="2:133" ht="11.25" customHeight="1" x14ac:dyDescent="0.2">
      <c r="B39" s="682" t="s">
        <v>333</v>
      </c>
      <c r="C39" s="683"/>
      <c r="D39" s="683"/>
      <c r="E39" s="683"/>
      <c r="F39" s="683"/>
      <c r="G39" s="683"/>
      <c r="H39" s="683"/>
      <c r="I39" s="683"/>
      <c r="J39" s="683"/>
      <c r="K39" s="683"/>
      <c r="L39" s="683"/>
      <c r="M39" s="683"/>
      <c r="N39" s="683"/>
      <c r="O39" s="683"/>
      <c r="P39" s="683"/>
      <c r="Q39" s="684"/>
      <c r="R39" s="685">
        <v>634200</v>
      </c>
      <c r="S39" s="686"/>
      <c r="T39" s="686"/>
      <c r="U39" s="686"/>
      <c r="V39" s="686"/>
      <c r="W39" s="686"/>
      <c r="X39" s="686"/>
      <c r="Y39" s="687"/>
      <c r="Z39" s="688">
        <v>7.3</v>
      </c>
      <c r="AA39" s="688"/>
      <c r="AB39" s="688"/>
      <c r="AC39" s="688"/>
      <c r="AD39" s="689" t="s">
        <v>236</v>
      </c>
      <c r="AE39" s="689"/>
      <c r="AF39" s="689"/>
      <c r="AG39" s="689"/>
      <c r="AH39" s="689"/>
      <c r="AI39" s="689"/>
      <c r="AJ39" s="689"/>
      <c r="AK39" s="689"/>
      <c r="AL39" s="690" t="s">
        <v>171</v>
      </c>
      <c r="AM39" s="691"/>
      <c r="AN39" s="691"/>
      <c r="AO39" s="692"/>
      <c r="AQ39" s="763" t="s">
        <v>334</v>
      </c>
      <c r="AR39" s="764"/>
      <c r="AS39" s="764"/>
      <c r="AT39" s="764"/>
      <c r="AU39" s="764"/>
      <c r="AV39" s="764"/>
      <c r="AW39" s="764"/>
      <c r="AX39" s="764"/>
      <c r="AY39" s="765"/>
      <c r="AZ39" s="685" t="s">
        <v>171</v>
      </c>
      <c r="BA39" s="686"/>
      <c r="BB39" s="686"/>
      <c r="BC39" s="686"/>
      <c r="BD39" s="721"/>
      <c r="BE39" s="721"/>
      <c r="BF39" s="752"/>
      <c r="BG39" s="700" t="s">
        <v>335</v>
      </c>
      <c r="BH39" s="701"/>
      <c r="BI39" s="701"/>
      <c r="BJ39" s="701"/>
      <c r="BK39" s="701"/>
      <c r="BL39" s="701"/>
      <c r="BM39" s="701"/>
      <c r="BN39" s="701"/>
      <c r="BO39" s="701"/>
      <c r="BP39" s="701"/>
      <c r="BQ39" s="701"/>
      <c r="BR39" s="701"/>
      <c r="BS39" s="701"/>
      <c r="BT39" s="701"/>
      <c r="BU39" s="702"/>
      <c r="BV39" s="685">
        <v>3802</v>
      </c>
      <c r="BW39" s="686"/>
      <c r="BX39" s="686"/>
      <c r="BY39" s="686"/>
      <c r="BZ39" s="686"/>
      <c r="CA39" s="686"/>
      <c r="CB39" s="695"/>
      <c r="CD39" s="700" t="s">
        <v>336</v>
      </c>
      <c r="CE39" s="701"/>
      <c r="CF39" s="701"/>
      <c r="CG39" s="701"/>
      <c r="CH39" s="701"/>
      <c r="CI39" s="701"/>
      <c r="CJ39" s="701"/>
      <c r="CK39" s="701"/>
      <c r="CL39" s="701"/>
      <c r="CM39" s="701"/>
      <c r="CN39" s="701"/>
      <c r="CO39" s="701"/>
      <c r="CP39" s="701"/>
      <c r="CQ39" s="702"/>
      <c r="CR39" s="685">
        <v>2173</v>
      </c>
      <c r="CS39" s="721"/>
      <c r="CT39" s="721"/>
      <c r="CU39" s="721"/>
      <c r="CV39" s="721"/>
      <c r="CW39" s="721"/>
      <c r="CX39" s="721"/>
      <c r="CY39" s="722"/>
      <c r="CZ39" s="690">
        <v>0</v>
      </c>
      <c r="DA39" s="719"/>
      <c r="DB39" s="719"/>
      <c r="DC39" s="723"/>
      <c r="DD39" s="694">
        <v>1678</v>
      </c>
      <c r="DE39" s="721"/>
      <c r="DF39" s="721"/>
      <c r="DG39" s="721"/>
      <c r="DH39" s="721"/>
      <c r="DI39" s="721"/>
      <c r="DJ39" s="721"/>
      <c r="DK39" s="722"/>
      <c r="DL39" s="694" t="s">
        <v>128</v>
      </c>
      <c r="DM39" s="721"/>
      <c r="DN39" s="721"/>
      <c r="DO39" s="721"/>
      <c r="DP39" s="721"/>
      <c r="DQ39" s="721"/>
      <c r="DR39" s="721"/>
      <c r="DS39" s="721"/>
      <c r="DT39" s="721"/>
      <c r="DU39" s="721"/>
      <c r="DV39" s="722"/>
      <c r="DW39" s="690" t="s">
        <v>171</v>
      </c>
      <c r="DX39" s="719"/>
      <c r="DY39" s="719"/>
      <c r="DZ39" s="719"/>
      <c r="EA39" s="719"/>
      <c r="EB39" s="719"/>
      <c r="EC39" s="720"/>
    </row>
    <row r="40" spans="2:133" ht="11.25" customHeight="1" x14ac:dyDescent="0.2">
      <c r="B40" s="682" t="s">
        <v>337</v>
      </c>
      <c r="C40" s="683"/>
      <c r="D40" s="683"/>
      <c r="E40" s="683"/>
      <c r="F40" s="683"/>
      <c r="G40" s="683"/>
      <c r="H40" s="683"/>
      <c r="I40" s="683"/>
      <c r="J40" s="683"/>
      <c r="K40" s="683"/>
      <c r="L40" s="683"/>
      <c r="M40" s="683"/>
      <c r="N40" s="683"/>
      <c r="O40" s="683"/>
      <c r="P40" s="683"/>
      <c r="Q40" s="684"/>
      <c r="R40" s="685" t="s">
        <v>171</v>
      </c>
      <c r="S40" s="686"/>
      <c r="T40" s="686"/>
      <c r="U40" s="686"/>
      <c r="V40" s="686"/>
      <c r="W40" s="686"/>
      <c r="X40" s="686"/>
      <c r="Y40" s="687"/>
      <c r="Z40" s="688" t="s">
        <v>236</v>
      </c>
      <c r="AA40" s="688"/>
      <c r="AB40" s="688"/>
      <c r="AC40" s="688"/>
      <c r="AD40" s="689" t="s">
        <v>171</v>
      </c>
      <c r="AE40" s="689"/>
      <c r="AF40" s="689"/>
      <c r="AG40" s="689"/>
      <c r="AH40" s="689"/>
      <c r="AI40" s="689"/>
      <c r="AJ40" s="689"/>
      <c r="AK40" s="689"/>
      <c r="AL40" s="690" t="s">
        <v>236</v>
      </c>
      <c r="AM40" s="691"/>
      <c r="AN40" s="691"/>
      <c r="AO40" s="692"/>
      <c r="AQ40" s="763" t="s">
        <v>338</v>
      </c>
      <c r="AR40" s="764"/>
      <c r="AS40" s="764"/>
      <c r="AT40" s="764"/>
      <c r="AU40" s="764"/>
      <c r="AV40" s="764"/>
      <c r="AW40" s="764"/>
      <c r="AX40" s="764"/>
      <c r="AY40" s="765"/>
      <c r="AZ40" s="685" t="s">
        <v>236</v>
      </c>
      <c r="BA40" s="686"/>
      <c r="BB40" s="686"/>
      <c r="BC40" s="686"/>
      <c r="BD40" s="721"/>
      <c r="BE40" s="721"/>
      <c r="BF40" s="752"/>
      <c r="BG40" s="772" t="s">
        <v>339</v>
      </c>
      <c r="BH40" s="773"/>
      <c r="BI40" s="773"/>
      <c r="BJ40" s="773"/>
      <c r="BK40" s="773"/>
      <c r="BL40" s="236"/>
      <c r="BM40" s="701" t="s">
        <v>340</v>
      </c>
      <c r="BN40" s="701"/>
      <c r="BO40" s="701"/>
      <c r="BP40" s="701"/>
      <c r="BQ40" s="701"/>
      <c r="BR40" s="701"/>
      <c r="BS40" s="701"/>
      <c r="BT40" s="701"/>
      <c r="BU40" s="702"/>
      <c r="BV40" s="685">
        <v>73</v>
      </c>
      <c r="BW40" s="686"/>
      <c r="BX40" s="686"/>
      <c r="BY40" s="686"/>
      <c r="BZ40" s="686"/>
      <c r="CA40" s="686"/>
      <c r="CB40" s="695"/>
      <c r="CD40" s="700" t="s">
        <v>341</v>
      </c>
      <c r="CE40" s="701"/>
      <c r="CF40" s="701"/>
      <c r="CG40" s="701"/>
      <c r="CH40" s="701"/>
      <c r="CI40" s="701"/>
      <c r="CJ40" s="701"/>
      <c r="CK40" s="701"/>
      <c r="CL40" s="701"/>
      <c r="CM40" s="701"/>
      <c r="CN40" s="701"/>
      <c r="CO40" s="701"/>
      <c r="CP40" s="701"/>
      <c r="CQ40" s="702"/>
      <c r="CR40" s="685">
        <v>10360</v>
      </c>
      <c r="CS40" s="686"/>
      <c r="CT40" s="686"/>
      <c r="CU40" s="686"/>
      <c r="CV40" s="686"/>
      <c r="CW40" s="686"/>
      <c r="CX40" s="686"/>
      <c r="CY40" s="687"/>
      <c r="CZ40" s="690">
        <v>0.1</v>
      </c>
      <c r="DA40" s="719"/>
      <c r="DB40" s="719"/>
      <c r="DC40" s="723"/>
      <c r="DD40" s="694" t="s">
        <v>128</v>
      </c>
      <c r="DE40" s="686"/>
      <c r="DF40" s="686"/>
      <c r="DG40" s="686"/>
      <c r="DH40" s="686"/>
      <c r="DI40" s="686"/>
      <c r="DJ40" s="686"/>
      <c r="DK40" s="687"/>
      <c r="DL40" s="694" t="s">
        <v>171</v>
      </c>
      <c r="DM40" s="686"/>
      <c r="DN40" s="686"/>
      <c r="DO40" s="686"/>
      <c r="DP40" s="686"/>
      <c r="DQ40" s="686"/>
      <c r="DR40" s="686"/>
      <c r="DS40" s="686"/>
      <c r="DT40" s="686"/>
      <c r="DU40" s="686"/>
      <c r="DV40" s="687"/>
      <c r="DW40" s="690" t="s">
        <v>236</v>
      </c>
      <c r="DX40" s="719"/>
      <c r="DY40" s="719"/>
      <c r="DZ40" s="719"/>
      <c r="EA40" s="719"/>
      <c r="EB40" s="719"/>
      <c r="EC40" s="720"/>
    </row>
    <row r="41" spans="2:133" ht="11.25" customHeight="1" x14ac:dyDescent="0.2">
      <c r="B41" s="682" t="s">
        <v>342</v>
      </c>
      <c r="C41" s="683"/>
      <c r="D41" s="683"/>
      <c r="E41" s="683"/>
      <c r="F41" s="683"/>
      <c r="G41" s="683"/>
      <c r="H41" s="683"/>
      <c r="I41" s="683"/>
      <c r="J41" s="683"/>
      <c r="K41" s="683"/>
      <c r="L41" s="683"/>
      <c r="M41" s="683"/>
      <c r="N41" s="683"/>
      <c r="O41" s="683"/>
      <c r="P41" s="683"/>
      <c r="Q41" s="684"/>
      <c r="R41" s="685" t="s">
        <v>236</v>
      </c>
      <c r="S41" s="686"/>
      <c r="T41" s="686"/>
      <c r="U41" s="686"/>
      <c r="V41" s="686"/>
      <c r="W41" s="686"/>
      <c r="X41" s="686"/>
      <c r="Y41" s="687"/>
      <c r="Z41" s="688" t="s">
        <v>236</v>
      </c>
      <c r="AA41" s="688"/>
      <c r="AB41" s="688"/>
      <c r="AC41" s="688"/>
      <c r="AD41" s="689" t="s">
        <v>236</v>
      </c>
      <c r="AE41" s="689"/>
      <c r="AF41" s="689"/>
      <c r="AG41" s="689"/>
      <c r="AH41" s="689"/>
      <c r="AI41" s="689"/>
      <c r="AJ41" s="689"/>
      <c r="AK41" s="689"/>
      <c r="AL41" s="690" t="s">
        <v>171</v>
      </c>
      <c r="AM41" s="691"/>
      <c r="AN41" s="691"/>
      <c r="AO41" s="692"/>
      <c r="AQ41" s="763" t="s">
        <v>343</v>
      </c>
      <c r="AR41" s="764"/>
      <c r="AS41" s="764"/>
      <c r="AT41" s="764"/>
      <c r="AU41" s="764"/>
      <c r="AV41" s="764"/>
      <c r="AW41" s="764"/>
      <c r="AX41" s="764"/>
      <c r="AY41" s="765"/>
      <c r="AZ41" s="685">
        <v>99507</v>
      </c>
      <c r="BA41" s="686"/>
      <c r="BB41" s="686"/>
      <c r="BC41" s="686"/>
      <c r="BD41" s="721"/>
      <c r="BE41" s="721"/>
      <c r="BF41" s="752"/>
      <c r="BG41" s="772"/>
      <c r="BH41" s="773"/>
      <c r="BI41" s="773"/>
      <c r="BJ41" s="773"/>
      <c r="BK41" s="773"/>
      <c r="BL41" s="236"/>
      <c r="BM41" s="701" t="s">
        <v>344</v>
      </c>
      <c r="BN41" s="701"/>
      <c r="BO41" s="701"/>
      <c r="BP41" s="701"/>
      <c r="BQ41" s="701"/>
      <c r="BR41" s="701"/>
      <c r="BS41" s="701"/>
      <c r="BT41" s="701"/>
      <c r="BU41" s="702"/>
      <c r="BV41" s="685">
        <v>1</v>
      </c>
      <c r="BW41" s="686"/>
      <c r="BX41" s="686"/>
      <c r="BY41" s="686"/>
      <c r="BZ41" s="686"/>
      <c r="CA41" s="686"/>
      <c r="CB41" s="695"/>
      <c r="CD41" s="700" t="s">
        <v>345</v>
      </c>
      <c r="CE41" s="701"/>
      <c r="CF41" s="701"/>
      <c r="CG41" s="701"/>
      <c r="CH41" s="701"/>
      <c r="CI41" s="701"/>
      <c r="CJ41" s="701"/>
      <c r="CK41" s="701"/>
      <c r="CL41" s="701"/>
      <c r="CM41" s="701"/>
      <c r="CN41" s="701"/>
      <c r="CO41" s="701"/>
      <c r="CP41" s="701"/>
      <c r="CQ41" s="702"/>
      <c r="CR41" s="685" t="s">
        <v>128</v>
      </c>
      <c r="CS41" s="721"/>
      <c r="CT41" s="721"/>
      <c r="CU41" s="721"/>
      <c r="CV41" s="721"/>
      <c r="CW41" s="721"/>
      <c r="CX41" s="721"/>
      <c r="CY41" s="722"/>
      <c r="CZ41" s="690" t="s">
        <v>236</v>
      </c>
      <c r="DA41" s="719"/>
      <c r="DB41" s="719"/>
      <c r="DC41" s="723"/>
      <c r="DD41" s="694" t="s">
        <v>236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346</v>
      </c>
      <c r="C42" s="683"/>
      <c r="D42" s="683"/>
      <c r="E42" s="683"/>
      <c r="F42" s="683"/>
      <c r="G42" s="683"/>
      <c r="H42" s="683"/>
      <c r="I42" s="683"/>
      <c r="J42" s="683"/>
      <c r="K42" s="683"/>
      <c r="L42" s="683"/>
      <c r="M42" s="683"/>
      <c r="N42" s="683"/>
      <c r="O42" s="683"/>
      <c r="P42" s="683"/>
      <c r="Q42" s="684"/>
      <c r="R42" s="685">
        <v>250000</v>
      </c>
      <c r="S42" s="686"/>
      <c r="T42" s="686"/>
      <c r="U42" s="686"/>
      <c r="V42" s="686"/>
      <c r="W42" s="686"/>
      <c r="X42" s="686"/>
      <c r="Y42" s="687"/>
      <c r="Z42" s="688">
        <v>2.9</v>
      </c>
      <c r="AA42" s="688"/>
      <c r="AB42" s="688"/>
      <c r="AC42" s="688"/>
      <c r="AD42" s="689" t="s">
        <v>171</v>
      </c>
      <c r="AE42" s="689"/>
      <c r="AF42" s="689"/>
      <c r="AG42" s="689"/>
      <c r="AH42" s="689"/>
      <c r="AI42" s="689"/>
      <c r="AJ42" s="689"/>
      <c r="AK42" s="689"/>
      <c r="AL42" s="690" t="s">
        <v>236</v>
      </c>
      <c r="AM42" s="691"/>
      <c r="AN42" s="691"/>
      <c r="AO42" s="692"/>
      <c r="AQ42" s="784" t="s">
        <v>347</v>
      </c>
      <c r="AR42" s="785"/>
      <c r="AS42" s="785"/>
      <c r="AT42" s="785"/>
      <c r="AU42" s="785"/>
      <c r="AV42" s="785"/>
      <c r="AW42" s="785"/>
      <c r="AX42" s="785"/>
      <c r="AY42" s="786"/>
      <c r="AZ42" s="776">
        <v>367249</v>
      </c>
      <c r="BA42" s="777"/>
      <c r="BB42" s="777"/>
      <c r="BC42" s="777"/>
      <c r="BD42" s="756"/>
      <c r="BE42" s="756"/>
      <c r="BF42" s="758"/>
      <c r="BG42" s="774"/>
      <c r="BH42" s="775"/>
      <c r="BI42" s="775"/>
      <c r="BJ42" s="775"/>
      <c r="BK42" s="775"/>
      <c r="BL42" s="237"/>
      <c r="BM42" s="711" t="s">
        <v>348</v>
      </c>
      <c r="BN42" s="711"/>
      <c r="BO42" s="711"/>
      <c r="BP42" s="711"/>
      <c r="BQ42" s="711"/>
      <c r="BR42" s="711"/>
      <c r="BS42" s="711"/>
      <c r="BT42" s="711"/>
      <c r="BU42" s="712"/>
      <c r="BV42" s="776">
        <v>251</v>
      </c>
      <c r="BW42" s="777"/>
      <c r="BX42" s="777"/>
      <c r="BY42" s="777"/>
      <c r="BZ42" s="777"/>
      <c r="CA42" s="777"/>
      <c r="CB42" s="783"/>
      <c r="CD42" s="682" t="s">
        <v>349</v>
      </c>
      <c r="CE42" s="683"/>
      <c r="CF42" s="683"/>
      <c r="CG42" s="683"/>
      <c r="CH42" s="683"/>
      <c r="CI42" s="683"/>
      <c r="CJ42" s="683"/>
      <c r="CK42" s="683"/>
      <c r="CL42" s="683"/>
      <c r="CM42" s="683"/>
      <c r="CN42" s="683"/>
      <c r="CO42" s="683"/>
      <c r="CP42" s="683"/>
      <c r="CQ42" s="684"/>
      <c r="CR42" s="685">
        <v>1385618</v>
      </c>
      <c r="CS42" s="686"/>
      <c r="CT42" s="686"/>
      <c r="CU42" s="686"/>
      <c r="CV42" s="686"/>
      <c r="CW42" s="686"/>
      <c r="CX42" s="686"/>
      <c r="CY42" s="687"/>
      <c r="CZ42" s="690">
        <v>16.7</v>
      </c>
      <c r="DA42" s="691"/>
      <c r="DB42" s="691"/>
      <c r="DC42" s="703"/>
      <c r="DD42" s="694">
        <v>606835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350</v>
      </c>
      <c r="C43" s="736"/>
      <c r="D43" s="736"/>
      <c r="E43" s="736"/>
      <c r="F43" s="736"/>
      <c r="G43" s="736"/>
      <c r="H43" s="736"/>
      <c r="I43" s="736"/>
      <c r="J43" s="736"/>
      <c r="K43" s="736"/>
      <c r="L43" s="736"/>
      <c r="M43" s="736"/>
      <c r="N43" s="736"/>
      <c r="O43" s="736"/>
      <c r="P43" s="736"/>
      <c r="Q43" s="737"/>
      <c r="R43" s="776">
        <v>8735783</v>
      </c>
      <c r="S43" s="777"/>
      <c r="T43" s="777"/>
      <c r="U43" s="777"/>
      <c r="V43" s="777"/>
      <c r="W43" s="777"/>
      <c r="X43" s="777"/>
      <c r="Y43" s="778"/>
      <c r="Z43" s="779">
        <v>100</v>
      </c>
      <c r="AA43" s="779"/>
      <c r="AB43" s="779"/>
      <c r="AC43" s="779"/>
      <c r="AD43" s="780">
        <v>3804464</v>
      </c>
      <c r="AE43" s="780"/>
      <c r="AF43" s="780"/>
      <c r="AG43" s="780"/>
      <c r="AH43" s="780"/>
      <c r="AI43" s="780"/>
      <c r="AJ43" s="780"/>
      <c r="AK43" s="780"/>
      <c r="AL43" s="781">
        <v>100</v>
      </c>
      <c r="AM43" s="757"/>
      <c r="AN43" s="757"/>
      <c r="AO43" s="782"/>
      <c r="BV43" s="238"/>
      <c r="BW43" s="238"/>
      <c r="BX43" s="238"/>
      <c r="BY43" s="238"/>
      <c r="BZ43" s="238"/>
      <c r="CA43" s="238"/>
      <c r="CB43" s="238"/>
      <c r="CD43" s="682" t="s">
        <v>351</v>
      </c>
      <c r="CE43" s="683"/>
      <c r="CF43" s="683"/>
      <c r="CG43" s="683"/>
      <c r="CH43" s="683"/>
      <c r="CI43" s="683"/>
      <c r="CJ43" s="683"/>
      <c r="CK43" s="683"/>
      <c r="CL43" s="683"/>
      <c r="CM43" s="683"/>
      <c r="CN43" s="683"/>
      <c r="CO43" s="683"/>
      <c r="CP43" s="683"/>
      <c r="CQ43" s="684"/>
      <c r="CR43" s="685">
        <v>5990</v>
      </c>
      <c r="CS43" s="721"/>
      <c r="CT43" s="721"/>
      <c r="CU43" s="721"/>
      <c r="CV43" s="721"/>
      <c r="CW43" s="721"/>
      <c r="CX43" s="721"/>
      <c r="CY43" s="722"/>
      <c r="CZ43" s="690">
        <v>0.1</v>
      </c>
      <c r="DA43" s="719"/>
      <c r="DB43" s="719"/>
      <c r="DC43" s="723"/>
      <c r="DD43" s="694">
        <v>5990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298</v>
      </c>
      <c r="CE44" s="798"/>
      <c r="CF44" s="682" t="s">
        <v>352</v>
      </c>
      <c r="CG44" s="683"/>
      <c r="CH44" s="683"/>
      <c r="CI44" s="683"/>
      <c r="CJ44" s="683"/>
      <c r="CK44" s="683"/>
      <c r="CL44" s="683"/>
      <c r="CM44" s="683"/>
      <c r="CN44" s="683"/>
      <c r="CO44" s="683"/>
      <c r="CP44" s="683"/>
      <c r="CQ44" s="684"/>
      <c r="CR44" s="685">
        <v>1344101</v>
      </c>
      <c r="CS44" s="686"/>
      <c r="CT44" s="686"/>
      <c r="CU44" s="686"/>
      <c r="CV44" s="686"/>
      <c r="CW44" s="686"/>
      <c r="CX44" s="686"/>
      <c r="CY44" s="687"/>
      <c r="CZ44" s="690">
        <v>16.2</v>
      </c>
      <c r="DA44" s="691"/>
      <c r="DB44" s="691"/>
      <c r="DC44" s="703"/>
      <c r="DD44" s="694">
        <v>606835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354</v>
      </c>
      <c r="CG45" s="683"/>
      <c r="CH45" s="683"/>
      <c r="CI45" s="683"/>
      <c r="CJ45" s="683"/>
      <c r="CK45" s="683"/>
      <c r="CL45" s="683"/>
      <c r="CM45" s="683"/>
      <c r="CN45" s="683"/>
      <c r="CO45" s="683"/>
      <c r="CP45" s="683"/>
      <c r="CQ45" s="684"/>
      <c r="CR45" s="685">
        <v>632982</v>
      </c>
      <c r="CS45" s="721"/>
      <c r="CT45" s="721"/>
      <c r="CU45" s="721"/>
      <c r="CV45" s="721"/>
      <c r="CW45" s="721"/>
      <c r="CX45" s="721"/>
      <c r="CY45" s="722"/>
      <c r="CZ45" s="690">
        <v>7.6</v>
      </c>
      <c r="DA45" s="719"/>
      <c r="DB45" s="719"/>
      <c r="DC45" s="723"/>
      <c r="DD45" s="694">
        <v>143937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356</v>
      </c>
      <c r="CG46" s="683"/>
      <c r="CH46" s="683"/>
      <c r="CI46" s="683"/>
      <c r="CJ46" s="683"/>
      <c r="CK46" s="683"/>
      <c r="CL46" s="683"/>
      <c r="CM46" s="683"/>
      <c r="CN46" s="683"/>
      <c r="CO46" s="683"/>
      <c r="CP46" s="683"/>
      <c r="CQ46" s="684"/>
      <c r="CR46" s="685">
        <v>705752</v>
      </c>
      <c r="CS46" s="686"/>
      <c r="CT46" s="686"/>
      <c r="CU46" s="686"/>
      <c r="CV46" s="686"/>
      <c r="CW46" s="686"/>
      <c r="CX46" s="686"/>
      <c r="CY46" s="687"/>
      <c r="CZ46" s="690">
        <v>8.5</v>
      </c>
      <c r="DA46" s="691"/>
      <c r="DB46" s="691"/>
      <c r="DC46" s="703"/>
      <c r="DD46" s="694">
        <v>458271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358</v>
      </c>
      <c r="CG47" s="683"/>
      <c r="CH47" s="683"/>
      <c r="CI47" s="683"/>
      <c r="CJ47" s="683"/>
      <c r="CK47" s="683"/>
      <c r="CL47" s="683"/>
      <c r="CM47" s="683"/>
      <c r="CN47" s="683"/>
      <c r="CO47" s="683"/>
      <c r="CP47" s="683"/>
      <c r="CQ47" s="684"/>
      <c r="CR47" s="685">
        <v>41517</v>
      </c>
      <c r="CS47" s="721"/>
      <c r="CT47" s="721"/>
      <c r="CU47" s="721"/>
      <c r="CV47" s="721"/>
      <c r="CW47" s="721"/>
      <c r="CX47" s="721"/>
      <c r="CY47" s="722"/>
      <c r="CZ47" s="690">
        <v>0.5</v>
      </c>
      <c r="DA47" s="719"/>
      <c r="DB47" s="719"/>
      <c r="DC47" s="723"/>
      <c r="DD47" s="694" t="s">
        <v>171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359</v>
      </c>
      <c r="CG48" s="683"/>
      <c r="CH48" s="683"/>
      <c r="CI48" s="683"/>
      <c r="CJ48" s="683"/>
      <c r="CK48" s="683"/>
      <c r="CL48" s="683"/>
      <c r="CM48" s="683"/>
      <c r="CN48" s="683"/>
      <c r="CO48" s="683"/>
      <c r="CP48" s="683"/>
      <c r="CQ48" s="684"/>
      <c r="CR48" s="685" t="s">
        <v>236</v>
      </c>
      <c r="CS48" s="686"/>
      <c r="CT48" s="686"/>
      <c r="CU48" s="686"/>
      <c r="CV48" s="686"/>
      <c r="CW48" s="686"/>
      <c r="CX48" s="686"/>
      <c r="CY48" s="687"/>
      <c r="CZ48" s="690" t="s">
        <v>128</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360</v>
      </c>
      <c r="CE49" s="736"/>
      <c r="CF49" s="736"/>
      <c r="CG49" s="736"/>
      <c r="CH49" s="736"/>
      <c r="CI49" s="736"/>
      <c r="CJ49" s="736"/>
      <c r="CK49" s="736"/>
      <c r="CL49" s="736"/>
      <c r="CM49" s="736"/>
      <c r="CN49" s="736"/>
      <c r="CO49" s="736"/>
      <c r="CP49" s="736"/>
      <c r="CQ49" s="737"/>
      <c r="CR49" s="776">
        <v>8277863</v>
      </c>
      <c r="CS49" s="756"/>
      <c r="CT49" s="756"/>
      <c r="CU49" s="756"/>
      <c r="CV49" s="756"/>
      <c r="CW49" s="756"/>
      <c r="CX49" s="756"/>
      <c r="CY49" s="787"/>
      <c r="CZ49" s="781">
        <v>100</v>
      </c>
      <c r="DA49" s="788"/>
      <c r="DB49" s="788"/>
      <c r="DC49" s="789"/>
      <c r="DD49" s="790">
        <v>4424475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Vu/uSvqMQYgHk3wV5Hge6ZDpoJmv2TbF5mLP3V2A9U/Ay530awo5V9bXVT8Lms5cvZi4WVp49VQS2J2FweYwdg==" saltValue="YckLLwC0OgGenytCWpLjX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362</v>
      </c>
      <c r="DK2" s="833"/>
      <c r="DL2" s="833"/>
      <c r="DM2" s="833"/>
      <c r="DN2" s="833"/>
      <c r="DO2" s="834"/>
      <c r="DP2" s="251"/>
      <c r="DQ2" s="832" t="s">
        <v>363</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364</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366</v>
      </c>
      <c r="B5" s="827"/>
      <c r="C5" s="827"/>
      <c r="D5" s="827"/>
      <c r="E5" s="827"/>
      <c r="F5" s="827"/>
      <c r="G5" s="827"/>
      <c r="H5" s="827"/>
      <c r="I5" s="827"/>
      <c r="J5" s="827"/>
      <c r="K5" s="827"/>
      <c r="L5" s="827"/>
      <c r="M5" s="827"/>
      <c r="N5" s="827"/>
      <c r="O5" s="827"/>
      <c r="P5" s="828"/>
      <c r="Q5" s="803" t="s">
        <v>367</v>
      </c>
      <c r="R5" s="804"/>
      <c r="S5" s="804"/>
      <c r="T5" s="804"/>
      <c r="U5" s="805"/>
      <c r="V5" s="803" t="s">
        <v>368</v>
      </c>
      <c r="W5" s="804"/>
      <c r="X5" s="804"/>
      <c r="Y5" s="804"/>
      <c r="Z5" s="805"/>
      <c r="AA5" s="803" t="s">
        <v>369</v>
      </c>
      <c r="AB5" s="804"/>
      <c r="AC5" s="804"/>
      <c r="AD5" s="804"/>
      <c r="AE5" s="804"/>
      <c r="AF5" s="836" t="s">
        <v>370</v>
      </c>
      <c r="AG5" s="804"/>
      <c r="AH5" s="804"/>
      <c r="AI5" s="804"/>
      <c r="AJ5" s="815"/>
      <c r="AK5" s="804" t="s">
        <v>371</v>
      </c>
      <c r="AL5" s="804"/>
      <c r="AM5" s="804"/>
      <c r="AN5" s="804"/>
      <c r="AO5" s="805"/>
      <c r="AP5" s="803" t="s">
        <v>372</v>
      </c>
      <c r="AQ5" s="804"/>
      <c r="AR5" s="804"/>
      <c r="AS5" s="804"/>
      <c r="AT5" s="805"/>
      <c r="AU5" s="803" t="s">
        <v>373</v>
      </c>
      <c r="AV5" s="804"/>
      <c r="AW5" s="804"/>
      <c r="AX5" s="804"/>
      <c r="AY5" s="815"/>
      <c r="AZ5" s="258"/>
      <c r="BA5" s="258"/>
      <c r="BB5" s="258"/>
      <c r="BC5" s="258"/>
      <c r="BD5" s="258"/>
      <c r="BE5" s="259"/>
      <c r="BF5" s="259"/>
      <c r="BG5" s="259"/>
      <c r="BH5" s="259"/>
      <c r="BI5" s="259"/>
      <c r="BJ5" s="259"/>
      <c r="BK5" s="259"/>
      <c r="BL5" s="259"/>
      <c r="BM5" s="259"/>
      <c r="BN5" s="259"/>
      <c r="BO5" s="259"/>
      <c r="BP5" s="259"/>
      <c r="BQ5" s="826" t="s">
        <v>374</v>
      </c>
      <c r="BR5" s="827"/>
      <c r="BS5" s="827"/>
      <c r="BT5" s="827"/>
      <c r="BU5" s="827"/>
      <c r="BV5" s="827"/>
      <c r="BW5" s="827"/>
      <c r="BX5" s="827"/>
      <c r="BY5" s="827"/>
      <c r="BZ5" s="827"/>
      <c r="CA5" s="827"/>
      <c r="CB5" s="827"/>
      <c r="CC5" s="827"/>
      <c r="CD5" s="827"/>
      <c r="CE5" s="827"/>
      <c r="CF5" s="827"/>
      <c r="CG5" s="828"/>
      <c r="CH5" s="803" t="s">
        <v>375</v>
      </c>
      <c r="CI5" s="804"/>
      <c r="CJ5" s="804"/>
      <c r="CK5" s="804"/>
      <c r="CL5" s="805"/>
      <c r="CM5" s="803" t="s">
        <v>376</v>
      </c>
      <c r="CN5" s="804"/>
      <c r="CO5" s="804"/>
      <c r="CP5" s="804"/>
      <c r="CQ5" s="805"/>
      <c r="CR5" s="803" t="s">
        <v>377</v>
      </c>
      <c r="CS5" s="804"/>
      <c r="CT5" s="804"/>
      <c r="CU5" s="804"/>
      <c r="CV5" s="805"/>
      <c r="CW5" s="803" t="s">
        <v>378</v>
      </c>
      <c r="CX5" s="804"/>
      <c r="CY5" s="804"/>
      <c r="CZ5" s="804"/>
      <c r="DA5" s="805"/>
      <c r="DB5" s="803" t="s">
        <v>379</v>
      </c>
      <c r="DC5" s="804"/>
      <c r="DD5" s="804"/>
      <c r="DE5" s="804"/>
      <c r="DF5" s="805"/>
      <c r="DG5" s="809" t="s">
        <v>380</v>
      </c>
      <c r="DH5" s="810"/>
      <c r="DI5" s="810"/>
      <c r="DJ5" s="810"/>
      <c r="DK5" s="811"/>
      <c r="DL5" s="809" t="s">
        <v>381</v>
      </c>
      <c r="DM5" s="810"/>
      <c r="DN5" s="810"/>
      <c r="DO5" s="810"/>
      <c r="DP5" s="811"/>
      <c r="DQ5" s="803" t="s">
        <v>382</v>
      </c>
      <c r="DR5" s="804"/>
      <c r="DS5" s="804"/>
      <c r="DT5" s="804"/>
      <c r="DU5" s="805"/>
      <c r="DV5" s="803" t="s">
        <v>373</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383</v>
      </c>
      <c r="C7" s="818"/>
      <c r="D7" s="818"/>
      <c r="E7" s="818"/>
      <c r="F7" s="818"/>
      <c r="G7" s="818"/>
      <c r="H7" s="818"/>
      <c r="I7" s="818"/>
      <c r="J7" s="818"/>
      <c r="K7" s="818"/>
      <c r="L7" s="818"/>
      <c r="M7" s="818"/>
      <c r="N7" s="818"/>
      <c r="O7" s="818"/>
      <c r="P7" s="819"/>
      <c r="Q7" s="820">
        <v>8760</v>
      </c>
      <c r="R7" s="821"/>
      <c r="S7" s="821"/>
      <c r="T7" s="821"/>
      <c r="U7" s="821"/>
      <c r="V7" s="821">
        <v>8289</v>
      </c>
      <c r="W7" s="821"/>
      <c r="X7" s="821"/>
      <c r="Y7" s="821"/>
      <c r="Z7" s="821"/>
      <c r="AA7" s="821">
        <v>471</v>
      </c>
      <c r="AB7" s="821"/>
      <c r="AC7" s="821"/>
      <c r="AD7" s="821"/>
      <c r="AE7" s="822"/>
      <c r="AF7" s="823">
        <v>469</v>
      </c>
      <c r="AG7" s="824"/>
      <c r="AH7" s="824"/>
      <c r="AI7" s="824"/>
      <c r="AJ7" s="825"/>
      <c r="AK7" s="860">
        <v>2</v>
      </c>
      <c r="AL7" s="861"/>
      <c r="AM7" s="861"/>
      <c r="AN7" s="861"/>
      <c r="AO7" s="861"/>
      <c r="AP7" s="861">
        <v>3221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577</v>
      </c>
      <c r="BS7" s="864" t="s">
        <v>575</v>
      </c>
      <c r="BT7" s="865"/>
      <c r="BU7" s="865"/>
      <c r="BV7" s="865"/>
      <c r="BW7" s="865"/>
      <c r="BX7" s="865"/>
      <c r="BY7" s="865"/>
      <c r="BZ7" s="865"/>
      <c r="CA7" s="865"/>
      <c r="CB7" s="865"/>
      <c r="CC7" s="865"/>
      <c r="CD7" s="865"/>
      <c r="CE7" s="865"/>
      <c r="CF7" s="865"/>
      <c r="CG7" s="866"/>
      <c r="CH7" s="857" t="s">
        <v>510</v>
      </c>
      <c r="CI7" s="858"/>
      <c r="CJ7" s="858"/>
      <c r="CK7" s="858"/>
      <c r="CL7" s="859"/>
      <c r="CM7" s="857">
        <v>2</v>
      </c>
      <c r="CN7" s="858"/>
      <c r="CO7" s="858"/>
      <c r="CP7" s="858"/>
      <c r="CQ7" s="859"/>
      <c r="CR7" s="857">
        <v>1</v>
      </c>
      <c r="CS7" s="858"/>
      <c r="CT7" s="858"/>
      <c r="CU7" s="858"/>
      <c r="CV7" s="859"/>
      <c r="CW7" s="857" t="s">
        <v>510</v>
      </c>
      <c r="CX7" s="858"/>
      <c r="CY7" s="858"/>
      <c r="CZ7" s="858"/>
      <c r="DA7" s="859"/>
      <c r="DB7" s="857" t="s">
        <v>510</v>
      </c>
      <c r="DC7" s="858"/>
      <c r="DD7" s="858"/>
      <c r="DE7" s="858"/>
      <c r="DF7" s="859"/>
      <c r="DG7" s="857" t="s">
        <v>510</v>
      </c>
      <c r="DH7" s="858"/>
      <c r="DI7" s="858"/>
      <c r="DJ7" s="858"/>
      <c r="DK7" s="859"/>
      <c r="DL7" s="857" t="s">
        <v>510</v>
      </c>
      <c r="DM7" s="858"/>
      <c r="DN7" s="858"/>
      <c r="DO7" s="858"/>
      <c r="DP7" s="859"/>
      <c r="DQ7" s="857" t="s">
        <v>510</v>
      </c>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576</v>
      </c>
      <c r="BT8" s="855"/>
      <c r="BU8" s="855"/>
      <c r="BV8" s="855"/>
      <c r="BW8" s="855"/>
      <c r="BX8" s="855"/>
      <c r="BY8" s="855"/>
      <c r="BZ8" s="855"/>
      <c r="CA8" s="855"/>
      <c r="CB8" s="855"/>
      <c r="CC8" s="855"/>
      <c r="CD8" s="855"/>
      <c r="CE8" s="855"/>
      <c r="CF8" s="855"/>
      <c r="CG8" s="856"/>
      <c r="CH8" s="867">
        <v>-5</v>
      </c>
      <c r="CI8" s="868"/>
      <c r="CJ8" s="868"/>
      <c r="CK8" s="868"/>
      <c r="CL8" s="869"/>
      <c r="CM8" s="867">
        <v>884</v>
      </c>
      <c r="CN8" s="868"/>
      <c r="CO8" s="868"/>
      <c r="CP8" s="868"/>
      <c r="CQ8" s="869"/>
      <c r="CR8" s="867">
        <v>0</v>
      </c>
      <c r="CS8" s="868"/>
      <c r="CT8" s="868"/>
      <c r="CU8" s="868"/>
      <c r="CV8" s="869"/>
      <c r="CW8" s="867" t="s">
        <v>510</v>
      </c>
      <c r="CX8" s="868"/>
      <c r="CY8" s="868"/>
      <c r="CZ8" s="868"/>
      <c r="DA8" s="869"/>
      <c r="DB8" s="867" t="s">
        <v>510</v>
      </c>
      <c r="DC8" s="868"/>
      <c r="DD8" s="868"/>
      <c r="DE8" s="868"/>
      <c r="DF8" s="869"/>
      <c r="DG8" s="867" t="s">
        <v>510</v>
      </c>
      <c r="DH8" s="868"/>
      <c r="DI8" s="868"/>
      <c r="DJ8" s="868"/>
      <c r="DK8" s="869"/>
      <c r="DL8" s="867" t="s">
        <v>510</v>
      </c>
      <c r="DM8" s="868"/>
      <c r="DN8" s="868"/>
      <c r="DO8" s="868"/>
      <c r="DP8" s="869"/>
      <c r="DQ8" s="867" t="s">
        <v>510</v>
      </c>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385</v>
      </c>
      <c r="B23" s="876" t="s">
        <v>386</v>
      </c>
      <c r="C23" s="877"/>
      <c r="D23" s="877"/>
      <c r="E23" s="877"/>
      <c r="F23" s="877"/>
      <c r="G23" s="877"/>
      <c r="H23" s="877"/>
      <c r="I23" s="877"/>
      <c r="J23" s="877"/>
      <c r="K23" s="877"/>
      <c r="L23" s="877"/>
      <c r="M23" s="877"/>
      <c r="N23" s="877"/>
      <c r="O23" s="877"/>
      <c r="P23" s="878"/>
      <c r="Q23" s="879">
        <v>8760</v>
      </c>
      <c r="R23" s="880"/>
      <c r="S23" s="880"/>
      <c r="T23" s="880"/>
      <c r="U23" s="880"/>
      <c r="V23" s="880">
        <v>8289</v>
      </c>
      <c r="W23" s="880"/>
      <c r="X23" s="880"/>
      <c r="Y23" s="880"/>
      <c r="Z23" s="880"/>
      <c r="AA23" s="880">
        <v>471</v>
      </c>
      <c r="AB23" s="880"/>
      <c r="AC23" s="880"/>
      <c r="AD23" s="880"/>
      <c r="AE23" s="881"/>
      <c r="AF23" s="882">
        <v>469</v>
      </c>
      <c r="AG23" s="880"/>
      <c r="AH23" s="880"/>
      <c r="AI23" s="880"/>
      <c r="AJ23" s="883"/>
      <c r="AK23" s="884"/>
      <c r="AL23" s="885"/>
      <c r="AM23" s="885"/>
      <c r="AN23" s="885"/>
      <c r="AO23" s="885"/>
      <c r="AP23" s="880">
        <v>3221</v>
      </c>
      <c r="AQ23" s="880"/>
      <c r="AR23" s="880"/>
      <c r="AS23" s="880"/>
      <c r="AT23" s="880"/>
      <c r="AU23" s="886"/>
      <c r="AV23" s="886"/>
      <c r="AW23" s="886"/>
      <c r="AX23" s="886"/>
      <c r="AY23" s="887"/>
      <c r="AZ23" s="895" t="s">
        <v>128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387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388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366</v>
      </c>
      <c r="B26" s="827"/>
      <c r="C26" s="827"/>
      <c r="D26" s="827"/>
      <c r="E26" s="827"/>
      <c r="F26" s="827"/>
      <c r="G26" s="827"/>
      <c r="H26" s="827"/>
      <c r="I26" s="827"/>
      <c r="J26" s="827"/>
      <c r="K26" s="827"/>
      <c r="L26" s="827"/>
      <c r="M26" s="827"/>
      <c r="N26" s="827"/>
      <c r="O26" s="827"/>
      <c r="P26" s="828"/>
      <c r="Q26" s="803" t="s">
        <v>389</v>
      </c>
      <c r="R26" s="804"/>
      <c r="S26" s="804"/>
      <c r="T26" s="804"/>
      <c r="U26" s="805"/>
      <c r="V26" s="803" t="s">
        <v>390</v>
      </c>
      <c r="W26" s="804"/>
      <c r="X26" s="804"/>
      <c r="Y26" s="804"/>
      <c r="Z26" s="805"/>
      <c r="AA26" s="803" t="s">
        <v>391</v>
      </c>
      <c r="AB26" s="804"/>
      <c r="AC26" s="804"/>
      <c r="AD26" s="804"/>
      <c r="AE26" s="804"/>
      <c r="AF26" s="898" t="s">
        <v>392</v>
      </c>
      <c r="AG26" s="899"/>
      <c r="AH26" s="899"/>
      <c r="AI26" s="899"/>
      <c r="AJ26" s="900"/>
      <c r="AK26" s="804" t="s">
        <v>393</v>
      </c>
      <c r="AL26" s="804"/>
      <c r="AM26" s="804"/>
      <c r="AN26" s="804"/>
      <c r="AO26" s="805"/>
      <c r="AP26" s="803" t="s">
        <v>394</v>
      </c>
      <c r="AQ26" s="804"/>
      <c r="AR26" s="804"/>
      <c r="AS26" s="804"/>
      <c r="AT26" s="805"/>
      <c r="AU26" s="803" t="s">
        <v>395</v>
      </c>
      <c r="AV26" s="804"/>
      <c r="AW26" s="804"/>
      <c r="AX26" s="804"/>
      <c r="AY26" s="805"/>
      <c r="AZ26" s="803" t="s">
        <v>396</v>
      </c>
      <c r="BA26" s="804"/>
      <c r="BB26" s="804"/>
      <c r="BC26" s="804"/>
      <c r="BD26" s="805"/>
      <c r="BE26" s="803" t="s">
        <v>373</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397</v>
      </c>
      <c r="C28" s="818"/>
      <c r="D28" s="818"/>
      <c r="E28" s="818"/>
      <c r="F28" s="818"/>
      <c r="G28" s="818"/>
      <c r="H28" s="818"/>
      <c r="I28" s="818"/>
      <c r="J28" s="818"/>
      <c r="K28" s="818"/>
      <c r="L28" s="818"/>
      <c r="M28" s="818"/>
      <c r="N28" s="818"/>
      <c r="O28" s="818"/>
      <c r="P28" s="819"/>
      <c r="Q28" s="908">
        <v>1480</v>
      </c>
      <c r="R28" s="909"/>
      <c r="S28" s="909"/>
      <c r="T28" s="909"/>
      <c r="U28" s="909"/>
      <c r="V28" s="909">
        <v>1419</v>
      </c>
      <c r="W28" s="909"/>
      <c r="X28" s="909"/>
      <c r="Y28" s="909"/>
      <c r="Z28" s="909"/>
      <c r="AA28" s="909">
        <v>61</v>
      </c>
      <c r="AB28" s="909"/>
      <c r="AC28" s="909"/>
      <c r="AD28" s="909"/>
      <c r="AE28" s="910"/>
      <c r="AF28" s="911">
        <v>61</v>
      </c>
      <c r="AG28" s="909"/>
      <c r="AH28" s="909"/>
      <c r="AI28" s="909"/>
      <c r="AJ28" s="912"/>
      <c r="AK28" s="913">
        <v>100</v>
      </c>
      <c r="AL28" s="904"/>
      <c r="AM28" s="904"/>
      <c r="AN28" s="904"/>
      <c r="AO28" s="904"/>
      <c r="AP28" s="904" t="s">
        <v>510</v>
      </c>
      <c r="AQ28" s="904"/>
      <c r="AR28" s="904"/>
      <c r="AS28" s="904"/>
      <c r="AT28" s="904"/>
      <c r="AU28" s="904" t="s">
        <v>510</v>
      </c>
      <c r="AV28" s="904"/>
      <c r="AW28" s="904"/>
      <c r="AX28" s="904"/>
      <c r="AY28" s="904"/>
      <c r="AZ28" s="905" t="s">
        <v>510</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398</v>
      </c>
      <c r="C29" s="842"/>
      <c r="D29" s="842"/>
      <c r="E29" s="842"/>
      <c r="F29" s="842"/>
      <c r="G29" s="842"/>
      <c r="H29" s="842"/>
      <c r="I29" s="842"/>
      <c r="J29" s="842"/>
      <c r="K29" s="842"/>
      <c r="L29" s="842"/>
      <c r="M29" s="842"/>
      <c r="N29" s="842"/>
      <c r="O29" s="842"/>
      <c r="P29" s="843"/>
      <c r="Q29" s="844">
        <v>1207</v>
      </c>
      <c r="R29" s="845"/>
      <c r="S29" s="845"/>
      <c r="T29" s="845"/>
      <c r="U29" s="845"/>
      <c r="V29" s="845">
        <v>1166</v>
      </c>
      <c r="W29" s="845"/>
      <c r="X29" s="845"/>
      <c r="Y29" s="845"/>
      <c r="Z29" s="845"/>
      <c r="AA29" s="845">
        <v>41</v>
      </c>
      <c r="AB29" s="845"/>
      <c r="AC29" s="845"/>
      <c r="AD29" s="845"/>
      <c r="AE29" s="846"/>
      <c r="AF29" s="847">
        <v>41</v>
      </c>
      <c r="AG29" s="848"/>
      <c r="AH29" s="848"/>
      <c r="AI29" s="848"/>
      <c r="AJ29" s="849"/>
      <c r="AK29" s="916">
        <v>194</v>
      </c>
      <c r="AL29" s="917"/>
      <c r="AM29" s="917"/>
      <c r="AN29" s="917"/>
      <c r="AO29" s="917"/>
      <c r="AP29" s="917" t="s">
        <v>510</v>
      </c>
      <c r="AQ29" s="917"/>
      <c r="AR29" s="917"/>
      <c r="AS29" s="917"/>
      <c r="AT29" s="917"/>
      <c r="AU29" s="917" t="s">
        <v>510</v>
      </c>
      <c r="AV29" s="917"/>
      <c r="AW29" s="917"/>
      <c r="AX29" s="917"/>
      <c r="AY29" s="917"/>
      <c r="AZ29" s="918" t="s">
        <v>510</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399</v>
      </c>
      <c r="C30" s="842"/>
      <c r="D30" s="842"/>
      <c r="E30" s="842"/>
      <c r="F30" s="842"/>
      <c r="G30" s="842"/>
      <c r="H30" s="842"/>
      <c r="I30" s="842"/>
      <c r="J30" s="842"/>
      <c r="K30" s="842"/>
      <c r="L30" s="842"/>
      <c r="M30" s="842"/>
      <c r="N30" s="842"/>
      <c r="O30" s="842"/>
      <c r="P30" s="843"/>
      <c r="Q30" s="844">
        <v>250</v>
      </c>
      <c r="R30" s="845"/>
      <c r="S30" s="845"/>
      <c r="T30" s="845"/>
      <c r="U30" s="845"/>
      <c r="V30" s="845">
        <v>247</v>
      </c>
      <c r="W30" s="845"/>
      <c r="X30" s="845"/>
      <c r="Y30" s="845"/>
      <c r="Z30" s="845"/>
      <c r="AA30" s="845">
        <v>3</v>
      </c>
      <c r="AB30" s="845"/>
      <c r="AC30" s="845"/>
      <c r="AD30" s="845"/>
      <c r="AE30" s="846"/>
      <c r="AF30" s="847">
        <v>3</v>
      </c>
      <c r="AG30" s="848"/>
      <c r="AH30" s="848"/>
      <c r="AI30" s="848"/>
      <c r="AJ30" s="849"/>
      <c r="AK30" s="916">
        <v>34</v>
      </c>
      <c r="AL30" s="917"/>
      <c r="AM30" s="917"/>
      <c r="AN30" s="917"/>
      <c r="AO30" s="917"/>
      <c r="AP30" s="917" t="s">
        <v>510</v>
      </c>
      <c r="AQ30" s="917"/>
      <c r="AR30" s="917"/>
      <c r="AS30" s="917"/>
      <c r="AT30" s="917"/>
      <c r="AU30" s="917" t="s">
        <v>510</v>
      </c>
      <c r="AV30" s="917"/>
      <c r="AW30" s="917"/>
      <c r="AX30" s="917"/>
      <c r="AY30" s="917"/>
      <c r="AZ30" s="918" t="s">
        <v>510</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400</v>
      </c>
      <c r="C31" s="842"/>
      <c r="D31" s="842"/>
      <c r="E31" s="842"/>
      <c r="F31" s="842"/>
      <c r="G31" s="842"/>
      <c r="H31" s="842"/>
      <c r="I31" s="842"/>
      <c r="J31" s="842"/>
      <c r="K31" s="842"/>
      <c r="L31" s="842"/>
      <c r="M31" s="842"/>
      <c r="N31" s="842"/>
      <c r="O31" s="842"/>
      <c r="P31" s="843"/>
      <c r="Q31" s="844">
        <v>334</v>
      </c>
      <c r="R31" s="845"/>
      <c r="S31" s="845"/>
      <c r="T31" s="845"/>
      <c r="U31" s="845"/>
      <c r="V31" s="845">
        <v>237</v>
      </c>
      <c r="W31" s="845"/>
      <c r="X31" s="845"/>
      <c r="Y31" s="845"/>
      <c r="Z31" s="845"/>
      <c r="AA31" s="845">
        <v>97</v>
      </c>
      <c r="AB31" s="845"/>
      <c r="AC31" s="845"/>
      <c r="AD31" s="845"/>
      <c r="AE31" s="846"/>
      <c r="AF31" s="847">
        <v>184</v>
      </c>
      <c r="AG31" s="848"/>
      <c r="AH31" s="848"/>
      <c r="AI31" s="848"/>
      <c r="AJ31" s="849"/>
      <c r="AK31" s="916">
        <v>19</v>
      </c>
      <c r="AL31" s="917"/>
      <c r="AM31" s="917"/>
      <c r="AN31" s="917"/>
      <c r="AO31" s="917"/>
      <c r="AP31" s="917">
        <v>707</v>
      </c>
      <c r="AQ31" s="917"/>
      <c r="AR31" s="917"/>
      <c r="AS31" s="917"/>
      <c r="AT31" s="917"/>
      <c r="AU31" s="917">
        <v>49</v>
      </c>
      <c r="AV31" s="917"/>
      <c r="AW31" s="917"/>
      <c r="AX31" s="917"/>
      <c r="AY31" s="917"/>
      <c r="AZ31" s="918" t="s">
        <v>510</v>
      </c>
      <c r="BA31" s="918"/>
      <c r="BB31" s="918"/>
      <c r="BC31" s="918"/>
      <c r="BD31" s="918"/>
      <c r="BE31" s="914" t="s">
        <v>401</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402</v>
      </c>
      <c r="C32" s="842"/>
      <c r="D32" s="842"/>
      <c r="E32" s="842"/>
      <c r="F32" s="842"/>
      <c r="G32" s="842"/>
      <c r="H32" s="842"/>
      <c r="I32" s="842"/>
      <c r="J32" s="842"/>
      <c r="K32" s="842"/>
      <c r="L32" s="842"/>
      <c r="M32" s="842"/>
      <c r="N32" s="842"/>
      <c r="O32" s="842"/>
      <c r="P32" s="843"/>
      <c r="Q32" s="844">
        <v>445</v>
      </c>
      <c r="R32" s="845"/>
      <c r="S32" s="845"/>
      <c r="T32" s="845"/>
      <c r="U32" s="845"/>
      <c r="V32" s="845">
        <v>429</v>
      </c>
      <c r="W32" s="845"/>
      <c r="X32" s="845"/>
      <c r="Y32" s="845"/>
      <c r="Z32" s="845"/>
      <c r="AA32" s="845">
        <v>17</v>
      </c>
      <c r="AB32" s="845"/>
      <c r="AC32" s="845"/>
      <c r="AD32" s="845"/>
      <c r="AE32" s="846"/>
      <c r="AF32" s="847">
        <v>90</v>
      </c>
      <c r="AG32" s="848"/>
      <c r="AH32" s="848"/>
      <c r="AI32" s="848"/>
      <c r="AJ32" s="849"/>
      <c r="AK32" s="916">
        <v>230</v>
      </c>
      <c r="AL32" s="917"/>
      <c r="AM32" s="917"/>
      <c r="AN32" s="917"/>
      <c r="AO32" s="917"/>
      <c r="AP32" s="917">
        <v>1351</v>
      </c>
      <c r="AQ32" s="917"/>
      <c r="AR32" s="917"/>
      <c r="AS32" s="917"/>
      <c r="AT32" s="917"/>
      <c r="AU32" s="917">
        <v>947</v>
      </c>
      <c r="AV32" s="917"/>
      <c r="AW32" s="917"/>
      <c r="AX32" s="917"/>
      <c r="AY32" s="917"/>
      <c r="AZ32" s="918" t="s">
        <v>510</v>
      </c>
      <c r="BA32" s="918"/>
      <c r="BB32" s="918"/>
      <c r="BC32" s="918"/>
      <c r="BD32" s="918"/>
      <c r="BE32" s="914" t="s">
        <v>403</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385</v>
      </c>
      <c r="B63" s="876" t="s">
        <v>405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379</v>
      </c>
      <c r="AG63" s="928"/>
      <c r="AH63" s="928"/>
      <c r="AI63" s="928"/>
      <c r="AJ63" s="929"/>
      <c r="AK63" s="930"/>
      <c r="AL63" s="925"/>
      <c r="AM63" s="925"/>
      <c r="AN63" s="925"/>
      <c r="AO63" s="925"/>
      <c r="AP63" s="928">
        <v>2058</v>
      </c>
      <c r="AQ63" s="928"/>
      <c r="AR63" s="928"/>
      <c r="AS63" s="928"/>
      <c r="AT63" s="928"/>
      <c r="AU63" s="928">
        <v>996</v>
      </c>
      <c r="AV63" s="928"/>
      <c r="AW63" s="928"/>
      <c r="AX63" s="928"/>
      <c r="AY63" s="928"/>
      <c r="AZ63" s="932"/>
      <c r="BA63" s="932"/>
      <c r="BB63" s="932"/>
      <c r="BC63" s="932"/>
      <c r="BD63" s="932"/>
      <c r="BE63" s="933"/>
      <c r="BF63" s="933"/>
      <c r="BG63" s="933"/>
      <c r="BH63" s="933"/>
      <c r="BI63" s="934"/>
      <c r="BJ63" s="935" t="s">
        <v>128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406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407</v>
      </c>
      <c r="B66" s="827"/>
      <c r="C66" s="827"/>
      <c r="D66" s="827"/>
      <c r="E66" s="827"/>
      <c r="F66" s="827"/>
      <c r="G66" s="827"/>
      <c r="H66" s="827"/>
      <c r="I66" s="827"/>
      <c r="J66" s="827"/>
      <c r="K66" s="827"/>
      <c r="L66" s="827"/>
      <c r="M66" s="827"/>
      <c r="N66" s="827"/>
      <c r="O66" s="827"/>
      <c r="P66" s="828"/>
      <c r="Q66" s="803" t="s">
        <v>408</v>
      </c>
      <c r="R66" s="804"/>
      <c r="S66" s="804"/>
      <c r="T66" s="804"/>
      <c r="U66" s="805"/>
      <c r="V66" s="803" t="s">
        <v>409</v>
      </c>
      <c r="W66" s="804"/>
      <c r="X66" s="804"/>
      <c r="Y66" s="804"/>
      <c r="Z66" s="805"/>
      <c r="AA66" s="803" t="s">
        <v>410</v>
      </c>
      <c r="AB66" s="804"/>
      <c r="AC66" s="804"/>
      <c r="AD66" s="804"/>
      <c r="AE66" s="805"/>
      <c r="AF66" s="938" t="s">
        <v>411</v>
      </c>
      <c r="AG66" s="899"/>
      <c r="AH66" s="899"/>
      <c r="AI66" s="899"/>
      <c r="AJ66" s="939"/>
      <c r="AK66" s="803" t="s">
        <v>412</v>
      </c>
      <c r="AL66" s="827"/>
      <c r="AM66" s="827"/>
      <c r="AN66" s="827"/>
      <c r="AO66" s="828"/>
      <c r="AP66" s="803" t="s">
        <v>413</v>
      </c>
      <c r="AQ66" s="804"/>
      <c r="AR66" s="804"/>
      <c r="AS66" s="804"/>
      <c r="AT66" s="805"/>
      <c r="AU66" s="803" t="s">
        <v>414</v>
      </c>
      <c r="AV66" s="804"/>
      <c r="AW66" s="804"/>
      <c r="AX66" s="804"/>
      <c r="AY66" s="805"/>
      <c r="AZ66" s="803" t="s">
        <v>373</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578</v>
      </c>
      <c r="C68" s="956"/>
      <c r="D68" s="956"/>
      <c r="E68" s="956"/>
      <c r="F68" s="956"/>
      <c r="G68" s="956"/>
      <c r="H68" s="956"/>
      <c r="I68" s="956"/>
      <c r="J68" s="956"/>
      <c r="K68" s="956"/>
      <c r="L68" s="956"/>
      <c r="M68" s="956"/>
      <c r="N68" s="956"/>
      <c r="O68" s="956"/>
      <c r="P68" s="957"/>
      <c r="Q68" s="958">
        <v>95</v>
      </c>
      <c r="R68" s="952"/>
      <c r="S68" s="952"/>
      <c r="T68" s="952"/>
      <c r="U68" s="952"/>
      <c r="V68" s="952">
        <v>35</v>
      </c>
      <c r="W68" s="952"/>
      <c r="X68" s="952"/>
      <c r="Y68" s="952"/>
      <c r="Z68" s="952"/>
      <c r="AA68" s="952">
        <v>60</v>
      </c>
      <c r="AB68" s="952"/>
      <c r="AC68" s="952"/>
      <c r="AD68" s="952"/>
      <c r="AE68" s="952"/>
      <c r="AF68" s="952">
        <v>60</v>
      </c>
      <c r="AG68" s="952"/>
      <c r="AH68" s="952"/>
      <c r="AI68" s="952"/>
      <c r="AJ68" s="952"/>
      <c r="AK68" s="952" t="s">
        <v>510</v>
      </c>
      <c r="AL68" s="952"/>
      <c r="AM68" s="952"/>
      <c r="AN68" s="952"/>
      <c r="AO68" s="952"/>
      <c r="AP68" s="952" t="s">
        <v>510</v>
      </c>
      <c r="AQ68" s="952"/>
      <c r="AR68" s="952"/>
      <c r="AS68" s="952"/>
      <c r="AT68" s="952"/>
      <c r="AU68" s="952" t="s">
        <v>510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579</v>
      </c>
      <c r="C69" s="960"/>
      <c r="D69" s="960"/>
      <c r="E69" s="960"/>
      <c r="F69" s="960"/>
      <c r="G69" s="960"/>
      <c r="H69" s="960"/>
      <c r="I69" s="960"/>
      <c r="J69" s="960"/>
      <c r="K69" s="960"/>
      <c r="L69" s="960"/>
      <c r="M69" s="960"/>
      <c r="N69" s="960"/>
      <c r="O69" s="960"/>
      <c r="P69" s="961"/>
      <c r="Q69" s="962">
        <v>48</v>
      </c>
      <c r="R69" s="917"/>
      <c r="S69" s="917"/>
      <c r="T69" s="917"/>
      <c r="U69" s="917"/>
      <c r="V69" s="917">
        <v>19</v>
      </c>
      <c r="W69" s="917"/>
      <c r="X69" s="917"/>
      <c r="Y69" s="917"/>
      <c r="Z69" s="917"/>
      <c r="AA69" s="917">
        <v>29</v>
      </c>
      <c r="AB69" s="917"/>
      <c r="AC69" s="917"/>
      <c r="AD69" s="917"/>
      <c r="AE69" s="917"/>
      <c r="AF69" s="917">
        <v>29</v>
      </c>
      <c r="AG69" s="917"/>
      <c r="AH69" s="917"/>
      <c r="AI69" s="917"/>
      <c r="AJ69" s="917"/>
      <c r="AK69" s="917" t="s">
        <v>510</v>
      </c>
      <c r="AL69" s="917"/>
      <c r="AM69" s="917"/>
      <c r="AN69" s="917"/>
      <c r="AO69" s="917"/>
      <c r="AP69" s="917" t="s">
        <v>510</v>
      </c>
      <c r="AQ69" s="917"/>
      <c r="AR69" s="917"/>
      <c r="AS69" s="917"/>
      <c r="AT69" s="917"/>
      <c r="AU69" s="917" t="s">
        <v>510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580</v>
      </c>
      <c r="C70" s="960"/>
      <c r="D70" s="960"/>
      <c r="E70" s="960"/>
      <c r="F70" s="960"/>
      <c r="G70" s="960"/>
      <c r="H70" s="960"/>
      <c r="I70" s="960"/>
      <c r="J70" s="960"/>
      <c r="K70" s="960"/>
      <c r="L70" s="960"/>
      <c r="M70" s="960"/>
      <c r="N70" s="960"/>
      <c r="O70" s="960"/>
      <c r="P70" s="961"/>
      <c r="Q70" s="962">
        <v>8</v>
      </c>
      <c r="R70" s="917"/>
      <c r="S70" s="917"/>
      <c r="T70" s="917"/>
      <c r="U70" s="917"/>
      <c r="V70" s="917">
        <v>4</v>
      </c>
      <c r="W70" s="917"/>
      <c r="X70" s="917"/>
      <c r="Y70" s="917"/>
      <c r="Z70" s="917"/>
      <c r="AA70" s="917">
        <v>4</v>
      </c>
      <c r="AB70" s="917"/>
      <c r="AC70" s="917"/>
      <c r="AD70" s="917"/>
      <c r="AE70" s="917"/>
      <c r="AF70" s="917">
        <v>4</v>
      </c>
      <c r="AG70" s="917"/>
      <c r="AH70" s="917"/>
      <c r="AI70" s="917"/>
      <c r="AJ70" s="917"/>
      <c r="AK70" s="917" t="s">
        <v>510</v>
      </c>
      <c r="AL70" s="917"/>
      <c r="AM70" s="917"/>
      <c r="AN70" s="917"/>
      <c r="AO70" s="917"/>
      <c r="AP70" s="917" t="s">
        <v>510</v>
      </c>
      <c r="AQ70" s="917"/>
      <c r="AR70" s="917"/>
      <c r="AS70" s="917"/>
      <c r="AT70" s="917"/>
      <c r="AU70" s="917" t="s">
        <v>510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581</v>
      </c>
      <c r="C71" s="960"/>
      <c r="D71" s="960"/>
      <c r="E71" s="960"/>
      <c r="F71" s="960"/>
      <c r="G71" s="960"/>
      <c r="H71" s="960"/>
      <c r="I71" s="960"/>
      <c r="J71" s="960"/>
      <c r="K71" s="960"/>
      <c r="L71" s="960"/>
      <c r="M71" s="960"/>
      <c r="N71" s="960"/>
      <c r="O71" s="960"/>
      <c r="P71" s="961"/>
      <c r="Q71" s="962">
        <v>12</v>
      </c>
      <c r="R71" s="917"/>
      <c r="S71" s="917"/>
      <c r="T71" s="917"/>
      <c r="U71" s="917"/>
      <c r="V71" s="917">
        <v>1</v>
      </c>
      <c r="W71" s="917"/>
      <c r="X71" s="917"/>
      <c r="Y71" s="917"/>
      <c r="Z71" s="917"/>
      <c r="AA71" s="917">
        <v>11</v>
      </c>
      <c r="AB71" s="917"/>
      <c r="AC71" s="917"/>
      <c r="AD71" s="917"/>
      <c r="AE71" s="917"/>
      <c r="AF71" s="917">
        <v>11</v>
      </c>
      <c r="AG71" s="917"/>
      <c r="AH71" s="917"/>
      <c r="AI71" s="917"/>
      <c r="AJ71" s="917"/>
      <c r="AK71" s="917" t="s">
        <v>510</v>
      </c>
      <c r="AL71" s="917"/>
      <c r="AM71" s="917"/>
      <c r="AN71" s="917"/>
      <c r="AO71" s="917"/>
      <c r="AP71" s="917" t="s">
        <v>510</v>
      </c>
      <c r="AQ71" s="917"/>
      <c r="AR71" s="917"/>
      <c r="AS71" s="917"/>
      <c r="AT71" s="917"/>
      <c r="AU71" s="917" t="s">
        <v>510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582</v>
      </c>
      <c r="C72" s="960"/>
      <c r="D72" s="960"/>
      <c r="E72" s="960"/>
      <c r="F72" s="960"/>
      <c r="G72" s="960"/>
      <c r="H72" s="960"/>
      <c r="I72" s="960"/>
      <c r="J72" s="960"/>
      <c r="K72" s="960"/>
      <c r="L72" s="960"/>
      <c r="M72" s="960"/>
      <c r="N72" s="960"/>
      <c r="O72" s="960"/>
      <c r="P72" s="961"/>
      <c r="Q72" s="962">
        <v>38</v>
      </c>
      <c r="R72" s="917"/>
      <c r="S72" s="917"/>
      <c r="T72" s="917"/>
      <c r="U72" s="917"/>
      <c r="V72" s="917">
        <v>11</v>
      </c>
      <c r="W72" s="917"/>
      <c r="X72" s="917"/>
      <c r="Y72" s="917"/>
      <c r="Z72" s="917"/>
      <c r="AA72" s="917">
        <v>27</v>
      </c>
      <c r="AB72" s="917"/>
      <c r="AC72" s="917"/>
      <c r="AD72" s="917"/>
      <c r="AE72" s="917"/>
      <c r="AF72" s="917">
        <v>27</v>
      </c>
      <c r="AG72" s="917"/>
      <c r="AH72" s="917"/>
      <c r="AI72" s="917"/>
      <c r="AJ72" s="917"/>
      <c r="AK72" s="917" t="s">
        <v>510</v>
      </c>
      <c r="AL72" s="917"/>
      <c r="AM72" s="917"/>
      <c r="AN72" s="917"/>
      <c r="AO72" s="917"/>
      <c r="AP72" s="917" t="s">
        <v>510</v>
      </c>
      <c r="AQ72" s="917"/>
      <c r="AR72" s="917"/>
      <c r="AS72" s="917"/>
      <c r="AT72" s="917"/>
      <c r="AU72" s="917" t="s">
        <v>510</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583</v>
      </c>
      <c r="C73" s="960"/>
      <c r="D73" s="960"/>
      <c r="E73" s="960"/>
      <c r="F73" s="960"/>
      <c r="G73" s="960"/>
      <c r="H73" s="960"/>
      <c r="I73" s="960"/>
      <c r="J73" s="960"/>
      <c r="K73" s="960"/>
      <c r="L73" s="960"/>
      <c r="M73" s="960"/>
      <c r="N73" s="960"/>
      <c r="O73" s="960"/>
      <c r="P73" s="961"/>
      <c r="Q73" s="962">
        <v>15</v>
      </c>
      <c r="R73" s="917"/>
      <c r="S73" s="917"/>
      <c r="T73" s="917"/>
      <c r="U73" s="917"/>
      <c r="V73" s="917">
        <v>11</v>
      </c>
      <c r="W73" s="917"/>
      <c r="X73" s="917"/>
      <c r="Y73" s="917"/>
      <c r="Z73" s="917"/>
      <c r="AA73" s="917">
        <v>4</v>
      </c>
      <c r="AB73" s="917"/>
      <c r="AC73" s="917"/>
      <c r="AD73" s="917"/>
      <c r="AE73" s="917"/>
      <c r="AF73" s="917">
        <v>4</v>
      </c>
      <c r="AG73" s="917"/>
      <c r="AH73" s="917"/>
      <c r="AI73" s="917"/>
      <c r="AJ73" s="917"/>
      <c r="AK73" s="917" t="s">
        <v>510</v>
      </c>
      <c r="AL73" s="917"/>
      <c r="AM73" s="917"/>
      <c r="AN73" s="917"/>
      <c r="AO73" s="917"/>
      <c r="AP73" s="917" t="s">
        <v>510</v>
      </c>
      <c r="AQ73" s="917"/>
      <c r="AR73" s="917"/>
      <c r="AS73" s="917"/>
      <c r="AT73" s="917"/>
      <c r="AU73" s="917" t="s">
        <v>510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t="s">
        <v>584</v>
      </c>
      <c r="C74" s="960"/>
      <c r="D74" s="960"/>
      <c r="E74" s="960"/>
      <c r="F74" s="960"/>
      <c r="G74" s="960"/>
      <c r="H74" s="960"/>
      <c r="I74" s="960"/>
      <c r="J74" s="960"/>
      <c r="K74" s="960"/>
      <c r="L74" s="960"/>
      <c r="M74" s="960"/>
      <c r="N74" s="960"/>
      <c r="O74" s="960"/>
      <c r="P74" s="961"/>
      <c r="Q74" s="962">
        <v>169</v>
      </c>
      <c r="R74" s="917"/>
      <c r="S74" s="917"/>
      <c r="T74" s="917"/>
      <c r="U74" s="917"/>
      <c r="V74" s="917">
        <v>140</v>
      </c>
      <c r="W74" s="917"/>
      <c r="X74" s="917"/>
      <c r="Y74" s="917"/>
      <c r="Z74" s="917"/>
      <c r="AA74" s="917">
        <v>29</v>
      </c>
      <c r="AB74" s="917"/>
      <c r="AC74" s="917"/>
      <c r="AD74" s="917"/>
      <c r="AE74" s="917"/>
      <c r="AF74" s="917">
        <v>29</v>
      </c>
      <c r="AG74" s="917"/>
      <c r="AH74" s="917"/>
      <c r="AI74" s="917"/>
      <c r="AJ74" s="917"/>
      <c r="AK74" s="917">
        <v>12</v>
      </c>
      <c r="AL74" s="917"/>
      <c r="AM74" s="917"/>
      <c r="AN74" s="917"/>
      <c r="AO74" s="917"/>
      <c r="AP74" s="917" t="s">
        <v>510</v>
      </c>
      <c r="AQ74" s="917"/>
      <c r="AR74" s="917"/>
      <c r="AS74" s="917"/>
      <c r="AT74" s="917"/>
      <c r="AU74" s="917" t="s">
        <v>510</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t="s">
        <v>585</v>
      </c>
      <c r="C75" s="960"/>
      <c r="D75" s="960"/>
      <c r="E75" s="960"/>
      <c r="F75" s="960"/>
      <c r="G75" s="960"/>
      <c r="H75" s="960"/>
      <c r="I75" s="960"/>
      <c r="J75" s="960"/>
      <c r="K75" s="960"/>
      <c r="L75" s="960"/>
      <c r="M75" s="960"/>
      <c r="N75" s="960"/>
      <c r="O75" s="960"/>
      <c r="P75" s="961"/>
      <c r="Q75" s="965">
        <v>376</v>
      </c>
      <c r="R75" s="966"/>
      <c r="S75" s="966"/>
      <c r="T75" s="966"/>
      <c r="U75" s="916"/>
      <c r="V75" s="967">
        <v>343</v>
      </c>
      <c r="W75" s="966"/>
      <c r="X75" s="966"/>
      <c r="Y75" s="966"/>
      <c r="Z75" s="916"/>
      <c r="AA75" s="967">
        <v>33</v>
      </c>
      <c r="AB75" s="966"/>
      <c r="AC75" s="966"/>
      <c r="AD75" s="966"/>
      <c r="AE75" s="916"/>
      <c r="AF75" s="967">
        <v>33</v>
      </c>
      <c r="AG75" s="966"/>
      <c r="AH75" s="966"/>
      <c r="AI75" s="966"/>
      <c r="AJ75" s="916"/>
      <c r="AK75" s="967" t="s">
        <v>510</v>
      </c>
      <c r="AL75" s="966"/>
      <c r="AM75" s="966"/>
      <c r="AN75" s="966"/>
      <c r="AO75" s="916"/>
      <c r="AP75" s="967" t="s">
        <v>510</v>
      </c>
      <c r="AQ75" s="966"/>
      <c r="AR75" s="966"/>
      <c r="AS75" s="966"/>
      <c r="AT75" s="916"/>
      <c r="AU75" s="967" t="s">
        <v>510</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t="s">
        <v>586</v>
      </c>
      <c r="C76" s="960"/>
      <c r="D76" s="960"/>
      <c r="E76" s="960"/>
      <c r="F76" s="960"/>
      <c r="G76" s="960"/>
      <c r="H76" s="960"/>
      <c r="I76" s="960"/>
      <c r="J76" s="960"/>
      <c r="K76" s="960"/>
      <c r="L76" s="960"/>
      <c r="M76" s="960"/>
      <c r="N76" s="960"/>
      <c r="O76" s="960"/>
      <c r="P76" s="961"/>
      <c r="Q76" s="965">
        <v>3726</v>
      </c>
      <c r="R76" s="966"/>
      <c r="S76" s="966"/>
      <c r="T76" s="966"/>
      <c r="U76" s="916"/>
      <c r="V76" s="967">
        <v>3582</v>
      </c>
      <c r="W76" s="966"/>
      <c r="X76" s="966"/>
      <c r="Y76" s="966"/>
      <c r="Z76" s="916"/>
      <c r="AA76" s="967">
        <v>143</v>
      </c>
      <c r="AB76" s="966"/>
      <c r="AC76" s="966"/>
      <c r="AD76" s="966"/>
      <c r="AE76" s="916"/>
      <c r="AF76" s="967">
        <v>143</v>
      </c>
      <c r="AG76" s="966"/>
      <c r="AH76" s="966"/>
      <c r="AI76" s="966"/>
      <c r="AJ76" s="916"/>
      <c r="AK76" s="967" t="s">
        <v>510</v>
      </c>
      <c r="AL76" s="966"/>
      <c r="AM76" s="966"/>
      <c r="AN76" s="966"/>
      <c r="AO76" s="916"/>
      <c r="AP76" s="967" t="s">
        <v>510</v>
      </c>
      <c r="AQ76" s="966"/>
      <c r="AR76" s="966"/>
      <c r="AS76" s="966"/>
      <c r="AT76" s="916"/>
      <c r="AU76" s="967" t="s">
        <v>510</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t="s">
        <v>587</v>
      </c>
      <c r="C77" s="960"/>
      <c r="D77" s="960"/>
      <c r="E77" s="960"/>
      <c r="F77" s="960"/>
      <c r="G77" s="960"/>
      <c r="H77" s="960"/>
      <c r="I77" s="960"/>
      <c r="J77" s="960"/>
      <c r="K77" s="960"/>
      <c r="L77" s="960"/>
      <c r="M77" s="960"/>
      <c r="N77" s="960"/>
      <c r="O77" s="960"/>
      <c r="P77" s="961"/>
      <c r="Q77" s="965">
        <v>4670</v>
      </c>
      <c r="R77" s="966"/>
      <c r="S77" s="966"/>
      <c r="T77" s="966"/>
      <c r="U77" s="916"/>
      <c r="V77" s="967">
        <v>3737</v>
      </c>
      <c r="W77" s="966"/>
      <c r="X77" s="966"/>
      <c r="Y77" s="966"/>
      <c r="Z77" s="916"/>
      <c r="AA77" s="967">
        <v>933</v>
      </c>
      <c r="AB77" s="966"/>
      <c r="AC77" s="966"/>
      <c r="AD77" s="966"/>
      <c r="AE77" s="916"/>
      <c r="AF77" s="967">
        <v>933</v>
      </c>
      <c r="AG77" s="966"/>
      <c r="AH77" s="966"/>
      <c r="AI77" s="966"/>
      <c r="AJ77" s="916"/>
      <c r="AK77" s="967">
        <v>203</v>
      </c>
      <c r="AL77" s="966"/>
      <c r="AM77" s="966"/>
      <c r="AN77" s="966"/>
      <c r="AO77" s="916"/>
      <c r="AP77" s="967" t="s">
        <v>510</v>
      </c>
      <c r="AQ77" s="966"/>
      <c r="AR77" s="966"/>
      <c r="AS77" s="966"/>
      <c r="AT77" s="916"/>
      <c r="AU77" s="967" t="s">
        <v>510</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t="s">
        <v>588</v>
      </c>
      <c r="C78" s="960"/>
      <c r="D78" s="960"/>
      <c r="E78" s="960"/>
      <c r="F78" s="960"/>
      <c r="G78" s="960"/>
      <c r="H78" s="960"/>
      <c r="I78" s="960"/>
      <c r="J78" s="960"/>
      <c r="K78" s="960"/>
      <c r="L78" s="960"/>
      <c r="M78" s="960"/>
      <c r="N78" s="960"/>
      <c r="O78" s="960"/>
      <c r="P78" s="961"/>
      <c r="Q78" s="962">
        <v>950375</v>
      </c>
      <c r="R78" s="917"/>
      <c r="S78" s="917"/>
      <c r="T78" s="917"/>
      <c r="U78" s="917"/>
      <c r="V78" s="917">
        <v>910903</v>
      </c>
      <c r="W78" s="917"/>
      <c r="X78" s="917"/>
      <c r="Y78" s="917"/>
      <c r="Z78" s="917"/>
      <c r="AA78" s="917">
        <v>39472</v>
      </c>
      <c r="AB78" s="917"/>
      <c r="AC78" s="917"/>
      <c r="AD78" s="917"/>
      <c r="AE78" s="917"/>
      <c r="AF78" s="917">
        <v>39472</v>
      </c>
      <c r="AG78" s="917"/>
      <c r="AH78" s="917"/>
      <c r="AI78" s="917"/>
      <c r="AJ78" s="917"/>
      <c r="AK78" s="917">
        <v>4419</v>
      </c>
      <c r="AL78" s="917"/>
      <c r="AM78" s="917"/>
      <c r="AN78" s="917"/>
      <c r="AO78" s="917"/>
      <c r="AP78" s="917" t="s">
        <v>510</v>
      </c>
      <c r="AQ78" s="917"/>
      <c r="AR78" s="917"/>
      <c r="AS78" s="917"/>
      <c r="AT78" s="917"/>
      <c r="AU78" s="917" t="s">
        <v>510</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t="s">
        <v>589</v>
      </c>
      <c r="C79" s="960"/>
      <c r="D79" s="960"/>
      <c r="E79" s="960"/>
      <c r="F79" s="960"/>
      <c r="G79" s="960"/>
      <c r="H79" s="960"/>
      <c r="I79" s="960"/>
      <c r="J79" s="960"/>
      <c r="K79" s="960"/>
      <c r="L79" s="960"/>
      <c r="M79" s="960"/>
      <c r="N79" s="960"/>
      <c r="O79" s="960"/>
      <c r="P79" s="961"/>
      <c r="Q79" s="962">
        <v>1042</v>
      </c>
      <c r="R79" s="917"/>
      <c r="S79" s="917"/>
      <c r="T79" s="917"/>
      <c r="U79" s="917"/>
      <c r="V79" s="917">
        <v>982</v>
      </c>
      <c r="W79" s="917"/>
      <c r="X79" s="917"/>
      <c r="Y79" s="917"/>
      <c r="Z79" s="917"/>
      <c r="AA79" s="917">
        <v>60</v>
      </c>
      <c r="AB79" s="917"/>
      <c r="AC79" s="917"/>
      <c r="AD79" s="917"/>
      <c r="AE79" s="917"/>
      <c r="AF79" s="917">
        <v>60</v>
      </c>
      <c r="AG79" s="917"/>
      <c r="AH79" s="917"/>
      <c r="AI79" s="917"/>
      <c r="AJ79" s="917"/>
      <c r="AK79" s="917" t="s">
        <v>510</v>
      </c>
      <c r="AL79" s="917"/>
      <c r="AM79" s="917"/>
      <c r="AN79" s="917"/>
      <c r="AO79" s="917"/>
      <c r="AP79" s="917" t="s">
        <v>510</v>
      </c>
      <c r="AQ79" s="917"/>
      <c r="AR79" s="917"/>
      <c r="AS79" s="917"/>
      <c r="AT79" s="917"/>
      <c r="AU79" s="917" t="s">
        <v>510</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385</v>
      </c>
      <c r="B88" s="876" t="s">
        <v>415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40805</v>
      </c>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385</v>
      </c>
      <c r="BR102" s="876" t="s">
        <v>416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423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424</v>
      </c>
      <c r="AB109" s="981"/>
      <c r="AC109" s="981"/>
      <c r="AD109" s="981"/>
      <c r="AE109" s="982"/>
      <c r="AF109" s="980" t="s">
        <v>425</v>
      </c>
      <c r="AG109" s="981"/>
      <c r="AH109" s="981"/>
      <c r="AI109" s="981"/>
      <c r="AJ109" s="982"/>
      <c r="AK109" s="980" t="s">
        <v>301</v>
      </c>
      <c r="AL109" s="981"/>
      <c r="AM109" s="981"/>
      <c r="AN109" s="981"/>
      <c r="AO109" s="982"/>
      <c r="AP109" s="980" t="s">
        <v>426</v>
      </c>
      <c r="AQ109" s="981"/>
      <c r="AR109" s="981"/>
      <c r="AS109" s="981"/>
      <c r="AT109" s="983"/>
      <c r="AU109" s="1000" t="s">
        <v>423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424</v>
      </c>
      <c r="BR109" s="981"/>
      <c r="BS109" s="981"/>
      <c r="BT109" s="981"/>
      <c r="BU109" s="982"/>
      <c r="BV109" s="980" t="s">
        <v>425</v>
      </c>
      <c r="BW109" s="981"/>
      <c r="BX109" s="981"/>
      <c r="BY109" s="981"/>
      <c r="BZ109" s="982"/>
      <c r="CA109" s="980" t="s">
        <v>301</v>
      </c>
      <c r="CB109" s="981"/>
      <c r="CC109" s="981"/>
      <c r="CD109" s="981"/>
      <c r="CE109" s="982"/>
      <c r="CF109" s="1001" t="s">
        <v>426</v>
      </c>
      <c r="CG109" s="1001"/>
      <c r="CH109" s="1001"/>
      <c r="CI109" s="1001"/>
      <c r="CJ109" s="1001"/>
      <c r="CK109" s="980" t="s">
        <v>427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424</v>
      </c>
      <c r="DH109" s="981"/>
      <c r="DI109" s="981"/>
      <c r="DJ109" s="981"/>
      <c r="DK109" s="982"/>
      <c r="DL109" s="980" t="s">
        <v>425</v>
      </c>
      <c r="DM109" s="981"/>
      <c r="DN109" s="981"/>
      <c r="DO109" s="981"/>
      <c r="DP109" s="982"/>
      <c r="DQ109" s="980" t="s">
        <v>301</v>
      </c>
      <c r="DR109" s="981"/>
      <c r="DS109" s="981"/>
      <c r="DT109" s="981"/>
      <c r="DU109" s="982"/>
      <c r="DV109" s="980" t="s">
        <v>426</v>
      </c>
      <c r="DW109" s="981"/>
      <c r="DX109" s="981"/>
      <c r="DY109" s="981"/>
      <c r="DZ109" s="983"/>
    </row>
    <row r="110" spans="1:131" s="248" customFormat="1" ht="26.25" customHeight="1" x14ac:dyDescent="0.2">
      <c r="A110" s="984" t="s">
        <v>428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188291</v>
      </c>
      <c r="AB110" s="988"/>
      <c r="AC110" s="988"/>
      <c r="AD110" s="988"/>
      <c r="AE110" s="989"/>
      <c r="AF110" s="990">
        <v>190300</v>
      </c>
      <c r="AG110" s="988"/>
      <c r="AH110" s="988"/>
      <c r="AI110" s="988"/>
      <c r="AJ110" s="989"/>
      <c r="AK110" s="990">
        <v>177823</v>
      </c>
      <c r="AL110" s="988"/>
      <c r="AM110" s="988"/>
      <c r="AN110" s="988"/>
      <c r="AO110" s="989"/>
      <c r="AP110" s="991">
        <v>4.9000000000000004</v>
      </c>
      <c r="AQ110" s="992"/>
      <c r="AR110" s="992"/>
      <c r="AS110" s="992"/>
      <c r="AT110" s="993"/>
      <c r="AU110" s="994" t="s">
        <v>73</v>
      </c>
      <c r="AV110" s="995"/>
      <c r="AW110" s="995"/>
      <c r="AX110" s="995"/>
      <c r="AY110" s="995"/>
      <c r="AZ110" s="1036" t="s">
        <v>429</v>
      </c>
      <c r="BA110" s="985"/>
      <c r="BB110" s="985"/>
      <c r="BC110" s="985"/>
      <c r="BD110" s="985"/>
      <c r="BE110" s="985"/>
      <c r="BF110" s="985"/>
      <c r="BG110" s="985"/>
      <c r="BH110" s="985"/>
      <c r="BI110" s="985"/>
      <c r="BJ110" s="985"/>
      <c r="BK110" s="985"/>
      <c r="BL110" s="985"/>
      <c r="BM110" s="985"/>
      <c r="BN110" s="985"/>
      <c r="BO110" s="985"/>
      <c r="BP110" s="986"/>
      <c r="BQ110" s="1022">
        <v>2310854</v>
      </c>
      <c r="BR110" s="1023"/>
      <c r="BS110" s="1023"/>
      <c r="BT110" s="1023"/>
      <c r="BU110" s="1023"/>
      <c r="BV110" s="1023">
        <v>2755795</v>
      </c>
      <c r="BW110" s="1023"/>
      <c r="BX110" s="1023"/>
      <c r="BY110" s="1023"/>
      <c r="BZ110" s="1023"/>
      <c r="CA110" s="1023">
        <v>3220722</v>
      </c>
      <c r="CB110" s="1023"/>
      <c r="CC110" s="1023"/>
      <c r="CD110" s="1023"/>
      <c r="CE110" s="1023"/>
      <c r="CF110" s="1037">
        <v>88.8</v>
      </c>
      <c r="CG110" s="1038"/>
      <c r="CH110" s="1038"/>
      <c r="CI110" s="1038"/>
      <c r="CJ110" s="1038"/>
      <c r="CK110" s="1039" t="s">
        <v>430</v>
      </c>
      <c r="CL110" s="1040"/>
      <c r="CM110" s="1019" t="s">
        <v>431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128</v>
      </c>
      <c r="DH110" s="1023"/>
      <c r="DI110" s="1023"/>
      <c r="DJ110" s="1023"/>
      <c r="DK110" s="1023"/>
      <c r="DL110" s="1023" t="s">
        <v>432</v>
      </c>
      <c r="DM110" s="1023"/>
      <c r="DN110" s="1023"/>
      <c r="DO110" s="1023"/>
      <c r="DP110" s="1023"/>
      <c r="DQ110" s="1023" t="s">
        <v>432</v>
      </c>
      <c r="DR110" s="1023"/>
      <c r="DS110" s="1023"/>
      <c r="DT110" s="1023"/>
      <c r="DU110" s="1023"/>
      <c r="DV110" s="1024" t="s">
        <v>432</v>
      </c>
      <c r="DW110" s="1024"/>
      <c r="DX110" s="1024"/>
      <c r="DY110" s="1024"/>
      <c r="DZ110" s="1025"/>
    </row>
    <row r="111" spans="1:131" s="248" customFormat="1" ht="26.25" customHeight="1" x14ac:dyDescent="0.2">
      <c r="A111" s="1026" t="s">
        <v>433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432</v>
      </c>
      <c r="AB111" s="1030"/>
      <c r="AC111" s="1030"/>
      <c r="AD111" s="1030"/>
      <c r="AE111" s="1031"/>
      <c r="AF111" s="1032" t="s">
        <v>432</v>
      </c>
      <c r="AG111" s="1030"/>
      <c r="AH111" s="1030"/>
      <c r="AI111" s="1030"/>
      <c r="AJ111" s="1031"/>
      <c r="AK111" s="1032" t="s">
        <v>432</v>
      </c>
      <c r="AL111" s="1030"/>
      <c r="AM111" s="1030"/>
      <c r="AN111" s="1030"/>
      <c r="AO111" s="1031"/>
      <c r="AP111" s="1033" t="s">
        <v>432</v>
      </c>
      <c r="AQ111" s="1034"/>
      <c r="AR111" s="1034"/>
      <c r="AS111" s="1034"/>
      <c r="AT111" s="1035"/>
      <c r="AU111" s="996"/>
      <c r="AV111" s="997"/>
      <c r="AW111" s="997"/>
      <c r="AX111" s="997"/>
      <c r="AY111" s="997"/>
      <c r="AZ111" s="1045" t="s">
        <v>434</v>
      </c>
      <c r="BA111" s="1046"/>
      <c r="BB111" s="1046"/>
      <c r="BC111" s="1046"/>
      <c r="BD111" s="1046"/>
      <c r="BE111" s="1046"/>
      <c r="BF111" s="1046"/>
      <c r="BG111" s="1046"/>
      <c r="BH111" s="1046"/>
      <c r="BI111" s="1046"/>
      <c r="BJ111" s="1046"/>
      <c r="BK111" s="1046"/>
      <c r="BL111" s="1046"/>
      <c r="BM111" s="1046"/>
      <c r="BN111" s="1046"/>
      <c r="BO111" s="1046"/>
      <c r="BP111" s="1047"/>
      <c r="BQ111" s="1015" t="s">
        <v>432</v>
      </c>
      <c r="BR111" s="1016"/>
      <c r="BS111" s="1016"/>
      <c r="BT111" s="1016"/>
      <c r="BU111" s="1016"/>
      <c r="BV111" s="1016" t="s">
        <v>128</v>
      </c>
      <c r="BW111" s="1016"/>
      <c r="BX111" s="1016"/>
      <c r="BY111" s="1016"/>
      <c r="BZ111" s="1016"/>
      <c r="CA111" s="1016" t="s">
        <v>432</v>
      </c>
      <c r="CB111" s="1016"/>
      <c r="CC111" s="1016"/>
      <c r="CD111" s="1016"/>
      <c r="CE111" s="1016"/>
      <c r="CF111" s="1010" t="s">
        <v>432</v>
      </c>
      <c r="CG111" s="1011"/>
      <c r="CH111" s="1011"/>
      <c r="CI111" s="1011"/>
      <c r="CJ111" s="1011"/>
      <c r="CK111" s="1041"/>
      <c r="CL111" s="1042"/>
      <c r="CM111" s="1012" t="s">
        <v>435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432</v>
      </c>
      <c r="DH111" s="1016"/>
      <c r="DI111" s="1016"/>
      <c r="DJ111" s="1016"/>
      <c r="DK111" s="1016"/>
      <c r="DL111" s="1016" t="s">
        <v>432</v>
      </c>
      <c r="DM111" s="1016"/>
      <c r="DN111" s="1016"/>
      <c r="DO111" s="1016"/>
      <c r="DP111" s="1016"/>
      <c r="DQ111" s="1016" t="s">
        <v>432</v>
      </c>
      <c r="DR111" s="1016"/>
      <c r="DS111" s="1016"/>
      <c r="DT111" s="1016"/>
      <c r="DU111" s="1016"/>
      <c r="DV111" s="1017" t="s">
        <v>436</v>
      </c>
      <c r="DW111" s="1017"/>
      <c r="DX111" s="1017"/>
      <c r="DY111" s="1017"/>
      <c r="DZ111" s="1018"/>
    </row>
    <row r="112" spans="1:131" s="248" customFormat="1" ht="26.25" customHeight="1" x14ac:dyDescent="0.2">
      <c r="A112" s="1048" t="s">
        <v>437</v>
      </c>
      <c r="B112" s="1049"/>
      <c r="C112" s="1046" t="s">
        <v>438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128</v>
      </c>
      <c r="AB112" s="1055"/>
      <c r="AC112" s="1055"/>
      <c r="AD112" s="1055"/>
      <c r="AE112" s="1056"/>
      <c r="AF112" s="1057" t="s">
        <v>436</v>
      </c>
      <c r="AG112" s="1055"/>
      <c r="AH112" s="1055"/>
      <c r="AI112" s="1055"/>
      <c r="AJ112" s="1056"/>
      <c r="AK112" s="1057" t="s">
        <v>432</v>
      </c>
      <c r="AL112" s="1055"/>
      <c r="AM112" s="1055"/>
      <c r="AN112" s="1055"/>
      <c r="AO112" s="1056"/>
      <c r="AP112" s="1058" t="s">
        <v>432</v>
      </c>
      <c r="AQ112" s="1059"/>
      <c r="AR112" s="1059"/>
      <c r="AS112" s="1059"/>
      <c r="AT112" s="1060"/>
      <c r="AU112" s="996"/>
      <c r="AV112" s="997"/>
      <c r="AW112" s="997"/>
      <c r="AX112" s="997"/>
      <c r="AY112" s="997"/>
      <c r="AZ112" s="1045" t="s">
        <v>439</v>
      </c>
      <c r="BA112" s="1046"/>
      <c r="BB112" s="1046"/>
      <c r="BC112" s="1046"/>
      <c r="BD112" s="1046"/>
      <c r="BE112" s="1046"/>
      <c r="BF112" s="1046"/>
      <c r="BG112" s="1046"/>
      <c r="BH112" s="1046"/>
      <c r="BI112" s="1046"/>
      <c r="BJ112" s="1046"/>
      <c r="BK112" s="1046"/>
      <c r="BL112" s="1046"/>
      <c r="BM112" s="1046"/>
      <c r="BN112" s="1046"/>
      <c r="BO112" s="1046"/>
      <c r="BP112" s="1047"/>
      <c r="BQ112" s="1015">
        <v>1293167</v>
      </c>
      <c r="BR112" s="1016"/>
      <c r="BS112" s="1016"/>
      <c r="BT112" s="1016"/>
      <c r="BU112" s="1016"/>
      <c r="BV112" s="1016">
        <v>1167254</v>
      </c>
      <c r="BW112" s="1016"/>
      <c r="BX112" s="1016"/>
      <c r="BY112" s="1016"/>
      <c r="BZ112" s="1016"/>
      <c r="CA112" s="1016">
        <v>995503</v>
      </c>
      <c r="CB112" s="1016"/>
      <c r="CC112" s="1016"/>
      <c r="CD112" s="1016"/>
      <c r="CE112" s="1016"/>
      <c r="CF112" s="1010">
        <v>27.4</v>
      </c>
      <c r="CG112" s="1011"/>
      <c r="CH112" s="1011"/>
      <c r="CI112" s="1011"/>
      <c r="CJ112" s="1011"/>
      <c r="CK112" s="1041"/>
      <c r="CL112" s="1042"/>
      <c r="CM112" s="1012" t="s">
        <v>440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432</v>
      </c>
      <c r="DH112" s="1016"/>
      <c r="DI112" s="1016"/>
      <c r="DJ112" s="1016"/>
      <c r="DK112" s="1016"/>
      <c r="DL112" s="1016" t="s">
        <v>432</v>
      </c>
      <c r="DM112" s="1016"/>
      <c r="DN112" s="1016"/>
      <c r="DO112" s="1016"/>
      <c r="DP112" s="1016"/>
      <c r="DQ112" s="1016" t="s">
        <v>441</v>
      </c>
      <c r="DR112" s="1016"/>
      <c r="DS112" s="1016"/>
      <c r="DT112" s="1016"/>
      <c r="DU112" s="1016"/>
      <c r="DV112" s="1017" t="s">
        <v>432</v>
      </c>
      <c r="DW112" s="1017"/>
      <c r="DX112" s="1017"/>
      <c r="DY112" s="1017"/>
      <c r="DZ112" s="1018"/>
    </row>
    <row r="113" spans="1:130" s="248" customFormat="1" ht="26.25" customHeight="1" x14ac:dyDescent="0.2">
      <c r="A113" s="1050"/>
      <c r="B113" s="1051"/>
      <c r="C113" s="1046" t="s">
        <v>442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209993</v>
      </c>
      <c r="AB113" s="1030"/>
      <c r="AC113" s="1030"/>
      <c r="AD113" s="1030"/>
      <c r="AE113" s="1031"/>
      <c r="AF113" s="1032">
        <v>186865</v>
      </c>
      <c r="AG113" s="1030"/>
      <c r="AH113" s="1030"/>
      <c r="AI113" s="1030"/>
      <c r="AJ113" s="1031"/>
      <c r="AK113" s="1032">
        <v>176855</v>
      </c>
      <c r="AL113" s="1030"/>
      <c r="AM113" s="1030"/>
      <c r="AN113" s="1030"/>
      <c r="AO113" s="1031"/>
      <c r="AP113" s="1033">
        <v>4.9000000000000004</v>
      </c>
      <c r="AQ113" s="1034"/>
      <c r="AR113" s="1034"/>
      <c r="AS113" s="1034"/>
      <c r="AT113" s="1035"/>
      <c r="AU113" s="996"/>
      <c r="AV113" s="997"/>
      <c r="AW113" s="997"/>
      <c r="AX113" s="997"/>
      <c r="AY113" s="997"/>
      <c r="AZ113" s="1045" t="s">
        <v>443</v>
      </c>
      <c r="BA113" s="1046"/>
      <c r="BB113" s="1046"/>
      <c r="BC113" s="1046"/>
      <c r="BD113" s="1046"/>
      <c r="BE113" s="1046"/>
      <c r="BF113" s="1046"/>
      <c r="BG113" s="1046"/>
      <c r="BH113" s="1046"/>
      <c r="BI113" s="1046"/>
      <c r="BJ113" s="1046"/>
      <c r="BK113" s="1046"/>
      <c r="BL113" s="1046"/>
      <c r="BM113" s="1046"/>
      <c r="BN113" s="1046"/>
      <c r="BO113" s="1046"/>
      <c r="BP113" s="1047"/>
      <c r="BQ113" s="1015" t="s">
        <v>432</v>
      </c>
      <c r="BR113" s="1016"/>
      <c r="BS113" s="1016"/>
      <c r="BT113" s="1016"/>
      <c r="BU113" s="1016"/>
      <c r="BV113" s="1016" t="s">
        <v>432</v>
      </c>
      <c r="BW113" s="1016"/>
      <c r="BX113" s="1016"/>
      <c r="BY113" s="1016"/>
      <c r="BZ113" s="1016"/>
      <c r="CA113" s="1016" t="s">
        <v>432</v>
      </c>
      <c r="CB113" s="1016"/>
      <c r="CC113" s="1016"/>
      <c r="CD113" s="1016"/>
      <c r="CE113" s="1016"/>
      <c r="CF113" s="1010" t="s">
        <v>432</v>
      </c>
      <c r="CG113" s="1011"/>
      <c r="CH113" s="1011"/>
      <c r="CI113" s="1011"/>
      <c r="CJ113" s="1011"/>
      <c r="CK113" s="1041"/>
      <c r="CL113" s="1042"/>
      <c r="CM113" s="1012" t="s">
        <v>444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432</v>
      </c>
      <c r="DH113" s="1055"/>
      <c r="DI113" s="1055"/>
      <c r="DJ113" s="1055"/>
      <c r="DK113" s="1056"/>
      <c r="DL113" s="1057" t="s">
        <v>436</v>
      </c>
      <c r="DM113" s="1055"/>
      <c r="DN113" s="1055"/>
      <c r="DO113" s="1055"/>
      <c r="DP113" s="1056"/>
      <c r="DQ113" s="1057" t="s">
        <v>445</v>
      </c>
      <c r="DR113" s="1055"/>
      <c r="DS113" s="1055"/>
      <c r="DT113" s="1055"/>
      <c r="DU113" s="1056"/>
      <c r="DV113" s="1058" t="s">
        <v>432</v>
      </c>
      <c r="DW113" s="1059"/>
      <c r="DX113" s="1059"/>
      <c r="DY113" s="1059"/>
      <c r="DZ113" s="1060"/>
    </row>
    <row r="114" spans="1:130" s="248" customFormat="1" ht="26.25" customHeight="1" x14ac:dyDescent="0.2">
      <c r="A114" s="1050"/>
      <c r="B114" s="1051"/>
      <c r="C114" s="1046" t="s">
        <v>446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432</v>
      </c>
      <c r="AB114" s="1055"/>
      <c r="AC114" s="1055"/>
      <c r="AD114" s="1055"/>
      <c r="AE114" s="1056"/>
      <c r="AF114" s="1057" t="s">
        <v>432</v>
      </c>
      <c r="AG114" s="1055"/>
      <c r="AH114" s="1055"/>
      <c r="AI114" s="1055"/>
      <c r="AJ114" s="1056"/>
      <c r="AK114" s="1057" t="s">
        <v>432</v>
      </c>
      <c r="AL114" s="1055"/>
      <c r="AM114" s="1055"/>
      <c r="AN114" s="1055"/>
      <c r="AO114" s="1056"/>
      <c r="AP114" s="1058" t="s">
        <v>436</v>
      </c>
      <c r="AQ114" s="1059"/>
      <c r="AR114" s="1059"/>
      <c r="AS114" s="1059"/>
      <c r="AT114" s="1060"/>
      <c r="AU114" s="996"/>
      <c r="AV114" s="997"/>
      <c r="AW114" s="997"/>
      <c r="AX114" s="997"/>
      <c r="AY114" s="997"/>
      <c r="AZ114" s="1045" t="s">
        <v>447</v>
      </c>
      <c r="BA114" s="1046"/>
      <c r="BB114" s="1046"/>
      <c r="BC114" s="1046"/>
      <c r="BD114" s="1046"/>
      <c r="BE114" s="1046"/>
      <c r="BF114" s="1046"/>
      <c r="BG114" s="1046"/>
      <c r="BH114" s="1046"/>
      <c r="BI114" s="1046"/>
      <c r="BJ114" s="1046"/>
      <c r="BK114" s="1046"/>
      <c r="BL114" s="1046"/>
      <c r="BM114" s="1046"/>
      <c r="BN114" s="1046"/>
      <c r="BO114" s="1046"/>
      <c r="BP114" s="1047"/>
      <c r="BQ114" s="1015">
        <v>1026479</v>
      </c>
      <c r="BR114" s="1016"/>
      <c r="BS114" s="1016"/>
      <c r="BT114" s="1016"/>
      <c r="BU114" s="1016"/>
      <c r="BV114" s="1016">
        <v>1038370</v>
      </c>
      <c r="BW114" s="1016"/>
      <c r="BX114" s="1016"/>
      <c r="BY114" s="1016"/>
      <c r="BZ114" s="1016"/>
      <c r="CA114" s="1016">
        <v>1082872</v>
      </c>
      <c r="CB114" s="1016"/>
      <c r="CC114" s="1016"/>
      <c r="CD114" s="1016"/>
      <c r="CE114" s="1016"/>
      <c r="CF114" s="1010">
        <v>29.8</v>
      </c>
      <c r="CG114" s="1011"/>
      <c r="CH114" s="1011"/>
      <c r="CI114" s="1011"/>
      <c r="CJ114" s="1011"/>
      <c r="CK114" s="1041"/>
      <c r="CL114" s="1042"/>
      <c r="CM114" s="1012" t="s">
        <v>448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432</v>
      </c>
      <c r="DH114" s="1055"/>
      <c r="DI114" s="1055"/>
      <c r="DJ114" s="1055"/>
      <c r="DK114" s="1056"/>
      <c r="DL114" s="1057" t="s">
        <v>432</v>
      </c>
      <c r="DM114" s="1055"/>
      <c r="DN114" s="1055"/>
      <c r="DO114" s="1055"/>
      <c r="DP114" s="1056"/>
      <c r="DQ114" s="1057" t="s">
        <v>128</v>
      </c>
      <c r="DR114" s="1055"/>
      <c r="DS114" s="1055"/>
      <c r="DT114" s="1055"/>
      <c r="DU114" s="1056"/>
      <c r="DV114" s="1058" t="s">
        <v>432</v>
      </c>
      <c r="DW114" s="1059"/>
      <c r="DX114" s="1059"/>
      <c r="DY114" s="1059"/>
      <c r="DZ114" s="1060"/>
    </row>
    <row r="115" spans="1:130" s="248" customFormat="1" ht="26.25" customHeight="1" x14ac:dyDescent="0.2">
      <c r="A115" s="1050"/>
      <c r="B115" s="1051"/>
      <c r="C115" s="1046" t="s">
        <v>449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432</v>
      </c>
      <c r="AB115" s="1030"/>
      <c r="AC115" s="1030"/>
      <c r="AD115" s="1030"/>
      <c r="AE115" s="1031"/>
      <c r="AF115" s="1032" t="s">
        <v>128</v>
      </c>
      <c r="AG115" s="1030"/>
      <c r="AH115" s="1030"/>
      <c r="AI115" s="1030"/>
      <c r="AJ115" s="1031"/>
      <c r="AK115" s="1032" t="s">
        <v>441</v>
      </c>
      <c r="AL115" s="1030"/>
      <c r="AM115" s="1030"/>
      <c r="AN115" s="1030"/>
      <c r="AO115" s="1031"/>
      <c r="AP115" s="1033" t="s">
        <v>432</v>
      </c>
      <c r="AQ115" s="1034"/>
      <c r="AR115" s="1034"/>
      <c r="AS115" s="1034"/>
      <c r="AT115" s="1035"/>
      <c r="AU115" s="996"/>
      <c r="AV115" s="997"/>
      <c r="AW115" s="997"/>
      <c r="AX115" s="997"/>
      <c r="AY115" s="997"/>
      <c r="AZ115" s="1045" t="s">
        <v>450</v>
      </c>
      <c r="BA115" s="1046"/>
      <c r="BB115" s="1046"/>
      <c r="BC115" s="1046"/>
      <c r="BD115" s="1046"/>
      <c r="BE115" s="1046"/>
      <c r="BF115" s="1046"/>
      <c r="BG115" s="1046"/>
      <c r="BH115" s="1046"/>
      <c r="BI115" s="1046"/>
      <c r="BJ115" s="1046"/>
      <c r="BK115" s="1046"/>
      <c r="BL115" s="1046"/>
      <c r="BM115" s="1046"/>
      <c r="BN115" s="1046"/>
      <c r="BO115" s="1046"/>
      <c r="BP115" s="1047"/>
      <c r="BQ115" s="1015" t="s">
        <v>432</v>
      </c>
      <c r="BR115" s="1016"/>
      <c r="BS115" s="1016"/>
      <c r="BT115" s="1016"/>
      <c r="BU115" s="1016"/>
      <c r="BV115" s="1016" t="s">
        <v>432</v>
      </c>
      <c r="BW115" s="1016"/>
      <c r="BX115" s="1016"/>
      <c r="BY115" s="1016"/>
      <c r="BZ115" s="1016"/>
      <c r="CA115" s="1016" t="s">
        <v>432</v>
      </c>
      <c r="CB115" s="1016"/>
      <c r="CC115" s="1016"/>
      <c r="CD115" s="1016"/>
      <c r="CE115" s="1016"/>
      <c r="CF115" s="1010" t="s">
        <v>432</v>
      </c>
      <c r="CG115" s="1011"/>
      <c r="CH115" s="1011"/>
      <c r="CI115" s="1011"/>
      <c r="CJ115" s="1011"/>
      <c r="CK115" s="1041"/>
      <c r="CL115" s="1042"/>
      <c r="CM115" s="1045" t="s">
        <v>451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432</v>
      </c>
      <c r="DH115" s="1055"/>
      <c r="DI115" s="1055"/>
      <c r="DJ115" s="1055"/>
      <c r="DK115" s="1056"/>
      <c r="DL115" s="1057" t="s">
        <v>128</v>
      </c>
      <c r="DM115" s="1055"/>
      <c r="DN115" s="1055"/>
      <c r="DO115" s="1055"/>
      <c r="DP115" s="1056"/>
      <c r="DQ115" s="1057" t="s">
        <v>432</v>
      </c>
      <c r="DR115" s="1055"/>
      <c r="DS115" s="1055"/>
      <c r="DT115" s="1055"/>
      <c r="DU115" s="1056"/>
      <c r="DV115" s="1058" t="s">
        <v>445</v>
      </c>
      <c r="DW115" s="1059"/>
      <c r="DX115" s="1059"/>
      <c r="DY115" s="1059"/>
      <c r="DZ115" s="1060"/>
    </row>
    <row r="116" spans="1:130" s="248" customFormat="1" ht="26.25" customHeight="1" x14ac:dyDescent="0.2">
      <c r="A116" s="1052"/>
      <c r="B116" s="1053"/>
      <c r="C116" s="1061" t="s">
        <v>452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432</v>
      </c>
      <c r="AB116" s="1055"/>
      <c r="AC116" s="1055"/>
      <c r="AD116" s="1055"/>
      <c r="AE116" s="1056"/>
      <c r="AF116" s="1057" t="s">
        <v>432</v>
      </c>
      <c r="AG116" s="1055"/>
      <c r="AH116" s="1055"/>
      <c r="AI116" s="1055"/>
      <c r="AJ116" s="1056"/>
      <c r="AK116" s="1057" t="s">
        <v>432</v>
      </c>
      <c r="AL116" s="1055"/>
      <c r="AM116" s="1055"/>
      <c r="AN116" s="1055"/>
      <c r="AO116" s="1056"/>
      <c r="AP116" s="1058" t="s">
        <v>445</v>
      </c>
      <c r="AQ116" s="1059"/>
      <c r="AR116" s="1059"/>
      <c r="AS116" s="1059"/>
      <c r="AT116" s="1060"/>
      <c r="AU116" s="996"/>
      <c r="AV116" s="997"/>
      <c r="AW116" s="997"/>
      <c r="AX116" s="997"/>
      <c r="AY116" s="997"/>
      <c r="AZ116" s="1063" t="s">
        <v>453</v>
      </c>
      <c r="BA116" s="1064"/>
      <c r="BB116" s="1064"/>
      <c r="BC116" s="1064"/>
      <c r="BD116" s="1064"/>
      <c r="BE116" s="1064"/>
      <c r="BF116" s="1064"/>
      <c r="BG116" s="1064"/>
      <c r="BH116" s="1064"/>
      <c r="BI116" s="1064"/>
      <c r="BJ116" s="1064"/>
      <c r="BK116" s="1064"/>
      <c r="BL116" s="1064"/>
      <c r="BM116" s="1064"/>
      <c r="BN116" s="1064"/>
      <c r="BO116" s="1064"/>
      <c r="BP116" s="1065"/>
      <c r="BQ116" s="1015" t="s">
        <v>432</v>
      </c>
      <c r="BR116" s="1016"/>
      <c r="BS116" s="1016"/>
      <c r="BT116" s="1016"/>
      <c r="BU116" s="1016"/>
      <c r="BV116" s="1016" t="s">
        <v>432</v>
      </c>
      <c r="BW116" s="1016"/>
      <c r="BX116" s="1016"/>
      <c r="BY116" s="1016"/>
      <c r="BZ116" s="1016"/>
      <c r="CA116" s="1016" t="s">
        <v>432</v>
      </c>
      <c r="CB116" s="1016"/>
      <c r="CC116" s="1016"/>
      <c r="CD116" s="1016"/>
      <c r="CE116" s="1016"/>
      <c r="CF116" s="1010" t="s">
        <v>128</v>
      </c>
      <c r="CG116" s="1011"/>
      <c r="CH116" s="1011"/>
      <c r="CI116" s="1011"/>
      <c r="CJ116" s="1011"/>
      <c r="CK116" s="1041"/>
      <c r="CL116" s="1042"/>
      <c r="CM116" s="1012" t="s">
        <v>454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436</v>
      </c>
      <c r="DH116" s="1055"/>
      <c r="DI116" s="1055"/>
      <c r="DJ116" s="1055"/>
      <c r="DK116" s="1056"/>
      <c r="DL116" s="1057" t="s">
        <v>432</v>
      </c>
      <c r="DM116" s="1055"/>
      <c r="DN116" s="1055"/>
      <c r="DO116" s="1055"/>
      <c r="DP116" s="1056"/>
      <c r="DQ116" s="1057" t="s">
        <v>432</v>
      </c>
      <c r="DR116" s="1055"/>
      <c r="DS116" s="1055"/>
      <c r="DT116" s="1055"/>
      <c r="DU116" s="1056"/>
      <c r="DV116" s="1058" t="s">
        <v>445</v>
      </c>
      <c r="DW116" s="1059"/>
      <c r="DX116" s="1059"/>
      <c r="DY116" s="1059"/>
      <c r="DZ116" s="1060"/>
    </row>
    <row r="117" spans="1:130" s="248" customFormat="1" ht="26.25" customHeight="1" x14ac:dyDescent="0.2">
      <c r="A117" s="1000" t="s">
        <v>183</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455</v>
      </c>
      <c r="Z117" s="982"/>
      <c r="AA117" s="1072">
        <v>398284</v>
      </c>
      <c r="AB117" s="1073"/>
      <c r="AC117" s="1073"/>
      <c r="AD117" s="1073"/>
      <c r="AE117" s="1074"/>
      <c r="AF117" s="1075">
        <v>377165</v>
      </c>
      <c r="AG117" s="1073"/>
      <c r="AH117" s="1073"/>
      <c r="AI117" s="1073"/>
      <c r="AJ117" s="1074"/>
      <c r="AK117" s="1075">
        <v>354678</v>
      </c>
      <c r="AL117" s="1073"/>
      <c r="AM117" s="1073"/>
      <c r="AN117" s="1073"/>
      <c r="AO117" s="1074"/>
      <c r="AP117" s="1076"/>
      <c r="AQ117" s="1077"/>
      <c r="AR117" s="1077"/>
      <c r="AS117" s="1077"/>
      <c r="AT117" s="1078"/>
      <c r="AU117" s="996"/>
      <c r="AV117" s="997"/>
      <c r="AW117" s="997"/>
      <c r="AX117" s="997"/>
      <c r="AY117" s="997"/>
      <c r="AZ117" s="1063" t="s">
        <v>456</v>
      </c>
      <c r="BA117" s="1064"/>
      <c r="BB117" s="1064"/>
      <c r="BC117" s="1064"/>
      <c r="BD117" s="1064"/>
      <c r="BE117" s="1064"/>
      <c r="BF117" s="1064"/>
      <c r="BG117" s="1064"/>
      <c r="BH117" s="1064"/>
      <c r="BI117" s="1064"/>
      <c r="BJ117" s="1064"/>
      <c r="BK117" s="1064"/>
      <c r="BL117" s="1064"/>
      <c r="BM117" s="1064"/>
      <c r="BN117" s="1064"/>
      <c r="BO117" s="1064"/>
      <c r="BP117" s="1065"/>
      <c r="BQ117" s="1015" t="s">
        <v>432</v>
      </c>
      <c r="BR117" s="1016"/>
      <c r="BS117" s="1016"/>
      <c r="BT117" s="1016"/>
      <c r="BU117" s="1016"/>
      <c r="BV117" s="1016" t="s">
        <v>432</v>
      </c>
      <c r="BW117" s="1016"/>
      <c r="BX117" s="1016"/>
      <c r="BY117" s="1016"/>
      <c r="BZ117" s="1016"/>
      <c r="CA117" s="1016" t="s">
        <v>432</v>
      </c>
      <c r="CB117" s="1016"/>
      <c r="CC117" s="1016"/>
      <c r="CD117" s="1016"/>
      <c r="CE117" s="1016"/>
      <c r="CF117" s="1010" t="s">
        <v>128</v>
      </c>
      <c r="CG117" s="1011"/>
      <c r="CH117" s="1011"/>
      <c r="CI117" s="1011"/>
      <c r="CJ117" s="1011"/>
      <c r="CK117" s="1041"/>
      <c r="CL117" s="1042"/>
      <c r="CM117" s="1012" t="s">
        <v>457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432</v>
      </c>
      <c r="DH117" s="1055"/>
      <c r="DI117" s="1055"/>
      <c r="DJ117" s="1055"/>
      <c r="DK117" s="1056"/>
      <c r="DL117" s="1057" t="s">
        <v>128</v>
      </c>
      <c r="DM117" s="1055"/>
      <c r="DN117" s="1055"/>
      <c r="DO117" s="1055"/>
      <c r="DP117" s="1056"/>
      <c r="DQ117" s="1057" t="s">
        <v>458</v>
      </c>
      <c r="DR117" s="1055"/>
      <c r="DS117" s="1055"/>
      <c r="DT117" s="1055"/>
      <c r="DU117" s="1056"/>
      <c r="DV117" s="1058" t="s">
        <v>432</v>
      </c>
      <c r="DW117" s="1059"/>
      <c r="DX117" s="1059"/>
      <c r="DY117" s="1059"/>
      <c r="DZ117" s="1060"/>
    </row>
    <row r="118" spans="1:130" s="248" customFormat="1" ht="26.25" customHeight="1" x14ac:dyDescent="0.2">
      <c r="A118" s="1000" t="s">
        <v>427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424</v>
      </c>
      <c r="AB118" s="981"/>
      <c r="AC118" s="981"/>
      <c r="AD118" s="981"/>
      <c r="AE118" s="982"/>
      <c r="AF118" s="980" t="s">
        <v>425</v>
      </c>
      <c r="AG118" s="981"/>
      <c r="AH118" s="981"/>
      <c r="AI118" s="981"/>
      <c r="AJ118" s="982"/>
      <c r="AK118" s="980" t="s">
        <v>301</v>
      </c>
      <c r="AL118" s="981"/>
      <c r="AM118" s="981"/>
      <c r="AN118" s="981"/>
      <c r="AO118" s="982"/>
      <c r="AP118" s="1067" t="s">
        <v>426</v>
      </c>
      <c r="AQ118" s="1068"/>
      <c r="AR118" s="1068"/>
      <c r="AS118" s="1068"/>
      <c r="AT118" s="1069"/>
      <c r="AU118" s="996"/>
      <c r="AV118" s="997"/>
      <c r="AW118" s="997"/>
      <c r="AX118" s="997"/>
      <c r="AY118" s="997"/>
      <c r="AZ118" s="1070" t="s">
        <v>459</v>
      </c>
      <c r="BA118" s="1061"/>
      <c r="BB118" s="1061"/>
      <c r="BC118" s="1061"/>
      <c r="BD118" s="1061"/>
      <c r="BE118" s="1061"/>
      <c r="BF118" s="1061"/>
      <c r="BG118" s="1061"/>
      <c r="BH118" s="1061"/>
      <c r="BI118" s="1061"/>
      <c r="BJ118" s="1061"/>
      <c r="BK118" s="1061"/>
      <c r="BL118" s="1061"/>
      <c r="BM118" s="1061"/>
      <c r="BN118" s="1061"/>
      <c r="BO118" s="1061"/>
      <c r="BP118" s="1062"/>
      <c r="BQ118" s="1093" t="s">
        <v>432</v>
      </c>
      <c r="BR118" s="1094"/>
      <c r="BS118" s="1094"/>
      <c r="BT118" s="1094"/>
      <c r="BU118" s="1094"/>
      <c r="BV118" s="1094" t="s">
        <v>128</v>
      </c>
      <c r="BW118" s="1094"/>
      <c r="BX118" s="1094"/>
      <c r="BY118" s="1094"/>
      <c r="BZ118" s="1094"/>
      <c r="CA118" s="1094" t="s">
        <v>441</v>
      </c>
      <c r="CB118" s="1094"/>
      <c r="CC118" s="1094"/>
      <c r="CD118" s="1094"/>
      <c r="CE118" s="1094"/>
      <c r="CF118" s="1010" t="s">
        <v>432</v>
      </c>
      <c r="CG118" s="1011"/>
      <c r="CH118" s="1011"/>
      <c r="CI118" s="1011"/>
      <c r="CJ118" s="1011"/>
      <c r="CK118" s="1041"/>
      <c r="CL118" s="1042"/>
      <c r="CM118" s="1012" t="s">
        <v>460</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128</v>
      </c>
      <c r="DH118" s="1055"/>
      <c r="DI118" s="1055"/>
      <c r="DJ118" s="1055"/>
      <c r="DK118" s="1056"/>
      <c r="DL118" s="1057" t="s">
        <v>436</v>
      </c>
      <c r="DM118" s="1055"/>
      <c r="DN118" s="1055"/>
      <c r="DO118" s="1055"/>
      <c r="DP118" s="1056"/>
      <c r="DQ118" s="1057" t="s">
        <v>432</v>
      </c>
      <c r="DR118" s="1055"/>
      <c r="DS118" s="1055"/>
      <c r="DT118" s="1055"/>
      <c r="DU118" s="1056"/>
      <c r="DV118" s="1058" t="s">
        <v>432</v>
      </c>
      <c r="DW118" s="1059"/>
      <c r="DX118" s="1059"/>
      <c r="DY118" s="1059"/>
      <c r="DZ118" s="1060"/>
    </row>
    <row r="119" spans="1:130" s="248" customFormat="1" ht="26.25" customHeight="1" x14ac:dyDescent="0.2">
      <c r="A119" s="1154" t="s">
        <v>430</v>
      </c>
      <c r="B119" s="1040"/>
      <c r="C119" s="1019" t="s">
        <v>431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432</v>
      </c>
      <c r="AB119" s="988"/>
      <c r="AC119" s="988"/>
      <c r="AD119" s="988"/>
      <c r="AE119" s="989"/>
      <c r="AF119" s="990" t="s">
        <v>432</v>
      </c>
      <c r="AG119" s="988"/>
      <c r="AH119" s="988"/>
      <c r="AI119" s="988"/>
      <c r="AJ119" s="989"/>
      <c r="AK119" s="990" t="s">
        <v>432</v>
      </c>
      <c r="AL119" s="988"/>
      <c r="AM119" s="988"/>
      <c r="AN119" s="988"/>
      <c r="AO119" s="989"/>
      <c r="AP119" s="991" t="s">
        <v>432</v>
      </c>
      <c r="AQ119" s="992"/>
      <c r="AR119" s="992"/>
      <c r="AS119" s="992"/>
      <c r="AT119" s="993"/>
      <c r="AU119" s="998"/>
      <c r="AV119" s="999"/>
      <c r="AW119" s="999"/>
      <c r="AX119" s="999"/>
      <c r="AY119" s="999"/>
      <c r="AZ119" s="279" t="s">
        <v>183</v>
      </c>
      <c r="BA119" s="279"/>
      <c r="BB119" s="279"/>
      <c r="BC119" s="279"/>
      <c r="BD119" s="279"/>
      <c r="BE119" s="279"/>
      <c r="BF119" s="279"/>
      <c r="BG119" s="279"/>
      <c r="BH119" s="279"/>
      <c r="BI119" s="279"/>
      <c r="BJ119" s="279"/>
      <c r="BK119" s="279"/>
      <c r="BL119" s="279"/>
      <c r="BM119" s="279"/>
      <c r="BN119" s="279"/>
      <c r="BO119" s="1071" t="s">
        <v>461</v>
      </c>
      <c r="BP119" s="1102"/>
      <c r="BQ119" s="1093">
        <v>4630500</v>
      </c>
      <c r="BR119" s="1094"/>
      <c r="BS119" s="1094"/>
      <c r="BT119" s="1094"/>
      <c r="BU119" s="1094"/>
      <c r="BV119" s="1094">
        <v>4961419</v>
      </c>
      <c r="BW119" s="1094"/>
      <c r="BX119" s="1094"/>
      <c r="BY119" s="1094"/>
      <c r="BZ119" s="1094"/>
      <c r="CA119" s="1094">
        <v>5299097</v>
      </c>
      <c r="CB119" s="1094"/>
      <c r="CC119" s="1094"/>
      <c r="CD119" s="1094"/>
      <c r="CE119" s="1094"/>
      <c r="CF119" s="1095"/>
      <c r="CG119" s="1096"/>
      <c r="CH119" s="1096"/>
      <c r="CI119" s="1096"/>
      <c r="CJ119" s="1097"/>
      <c r="CK119" s="1043"/>
      <c r="CL119" s="1044"/>
      <c r="CM119" s="1098" t="s">
        <v>462</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128</v>
      </c>
      <c r="DH119" s="1080"/>
      <c r="DI119" s="1080"/>
      <c r="DJ119" s="1080"/>
      <c r="DK119" s="1081"/>
      <c r="DL119" s="1079" t="s">
        <v>432</v>
      </c>
      <c r="DM119" s="1080"/>
      <c r="DN119" s="1080"/>
      <c r="DO119" s="1080"/>
      <c r="DP119" s="1081"/>
      <c r="DQ119" s="1079" t="s">
        <v>432</v>
      </c>
      <c r="DR119" s="1080"/>
      <c r="DS119" s="1080"/>
      <c r="DT119" s="1080"/>
      <c r="DU119" s="1081"/>
      <c r="DV119" s="1082" t="s">
        <v>128</v>
      </c>
      <c r="DW119" s="1083"/>
      <c r="DX119" s="1083"/>
      <c r="DY119" s="1083"/>
      <c r="DZ119" s="1084"/>
    </row>
    <row r="120" spans="1:130" s="248" customFormat="1" ht="26.25" customHeight="1" x14ac:dyDescent="0.2">
      <c r="A120" s="1155"/>
      <c r="B120" s="1042"/>
      <c r="C120" s="1012" t="s">
        <v>435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128</v>
      </c>
      <c r="AB120" s="1055"/>
      <c r="AC120" s="1055"/>
      <c r="AD120" s="1055"/>
      <c r="AE120" s="1056"/>
      <c r="AF120" s="1057" t="s">
        <v>432</v>
      </c>
      <c r="AG120" s="1055"/>
      <c r="AH120" s="1055"/>
      <c r="AI120" s="1055"/>
      <c r="AJ120" s="1056"/>
      <c r="AK120" s="1057" t="s">
        <v>432</v>
      </c>
      <c r="AL120" s="1055"/>
      <c r="AM120" s="1055"/>
      <c r="AN120" s="1055"/>
      <c r="AO120" s="1056"/>
      <c r="AP120" s="1058" t="s">
        <v>128</v>
      </c>
      <c r="AQ120" s="1059"/>
      <c r="AR120" s="1059"/>
      <c r="AS120" s="1059"/>
      <c r="AT120" s="1060"/>
      <c r="AU120" s="1085" t="s">
        <v>463</v>
      </c>
      <c r="AV120" s="1086"/>
      <c r="AW120" s="1086"/>
      <c r="AX120" s="1086"/>
      <c r="AY120" s="1087"/>
      <c r="AZ120" s="1036" t="s">
        <v>464</v>
      </c>
      <c r="BA120" s="985"/>
      <c r="BB120" s="985"/>
      <c r="BC120" s="985"/>
      <c r="BD120" s="985"/>
      <c r="BE120" s="985"/>
      <c r="BF120" s="985"/>
      <c r="BG120" s="985"/>
      <c r="BH120" s="985"/>
      <c r="BI120" s="985"/>
      <c r="BJ120" s="985"/>
      <c r="BK120" s="985"/>
      <c r="BL120" s="985"/>
      <c r="BM120" s="985"/>
      <c r="BN120" s="985"/>
      <c r="BO120" s="985"/>
      <c r="BP120" s="986"/>
      <c r="BQ120" s="1022">
        <v>2180978</v>
      </c>
      <c r="BR120" s="1023"/>
      <c r="BS120" s="1023"/>
      <c r="BT120" s="1023"/>
      <c r="BU120" s="1023"/>
      <c r="BV120" s="1023">
        <v>2203966</v>
      </c>
      <c r="BW120" s="1023"/>
      <c r="BX120" s="1023"/>
      <c r="BY120" s="1023"/>
      <c r="BZ120" s="1023"/>
      <c r="CA120" s="1023">
        <v>1910528</v>
      </c>
      <c r="CB120" s="1023"/>
      <c r="CC120" s="1023"/>
      <c r="CD120" s="1023"/>
      <c r="CE120" s="1023"/>
      <c r="CF120" s="1037">
        <v>52.7</v>
      </c>
      <c r="CG120" s="1038"/>
      <c r="CH120" s="1038"/>
      <c r="CI120" s="1038"/>
      <c r="CJ120" s="1038"/>
      <c r="CK120" s="1103" t="s">
        <v>465</v>
      </c>
      <c r="CL120" s="1104"/>
      <c r="CM120" s="1104"/>
      <c r="CN120" s="1104"/>
      <c r="CO120" s="1105"/>
      <c r="CP120" s="1111" t="s">
        <v>466</v>
      </c>
      <c r="CQ120" s="1112"/>
      <c r="CR120" s="1112"/>
      <c r="CS120" s="1112"/>
      <c r="CT120" s="1112"/>
      <c r="CU120" s="1112"/>
      <c r="CV120" s="1112"/>
      <c r="CW120" s="1112"/>
      <c r="CX120" s="1112"/>
      <c r="CY120" s="1112"/>
      <c r="CZ120" s="1112"/>
      <c r="DA120" s="1112"/>
      <c r="DB120" s="1112"/>
      <c r="DC120" s="1112"/>
      <c r="DD120" s="1112"/>
      <c r="DE120" s="1112"/>
      <c r="DF120" s="1113"/>
      <c r="DG120" s="1022" t="s">
        <v>432</v>
      </c>
      <c r="DH120" s="1023"/>
      <c r="DI120" s="1023"/>
      <c r="DJ120" s="1023"/>
      <c r="DK120" s="1023"/>
      <c r="DL120" s="1023" t="s">
        <v>432</v>
      </c>
      <c r="DM120" s="1023"/>
      <c r="DN120" s="1023"/>
      <c r="DO120" s="1023"/>
      <c r="DP120" s="1023"/>
      <c r="DQ120" s="1023">
        <v>946701</v>
      </c>
      <c r="DR120" s="1023"/>
      <c r="DS120" s="1023"/>
      <c r="DT120" s="1023"/>
      <c r="DU120" s="1023"/>
      <c r="DV120" s="1024">
        <v>26.1</v>
      </c>
      <c r="DW120" s="1024"/>
      <c r="DX120" s="1024"/>
      <c r="DY120" s="1024"/>
      <c r="DZ120" s="1025"/>
    </row>
    <row r="121" spans="1:130" s="248" customFormat="1" ht="26.25" customHeight="1" x14ac:dyDescent="0.2">
      <c r="A121" s="1155"/>
      <c r="B121" s="1042"/>
      <c r="C121" s="1063" t="s">
        <v>467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432</v>
      </c>
      <c r="AB121" s="1055"/>
      <c r="AC121" s="1055"/>
      <c r="AD121" s="1055"/>
      <c r="AE121" s="1056"/>
      <c r="AF121" s="1057" t="s">
        <v>432</v>
      </c>
      <c r="AG121" s="1055"/>
      <c r="AH121" s="1055"/>
      <c r="AI121" s="1055"/>
      <c r="AJ121" s="1056"/>
      <c r="AK121" s="1057" t="s">
        <v>432</v>
      </c>
      <c r="AL121" s="1055"/>
      <c r="AM121" s="1055"/>
      <c r="AN121" s="1055"/>
      <c r="AO121" s="1056"/>
      <c r="AP121" s="1058" t="s">
        <v>128</v>
      </c>
      <c r="AQ121" s="1059"/>
      <c r="AR121" s="1059"/>
      <c r="AS121" s="1059"/>
      <c r="AT121" s="1060"/>
      <c r="AU121" s="1088"/>
      <c r="AV121" s="1089"/>
      <c r="AW121" s="1089"/>
      <c r="AX121" s="1089"/>
      <c r="AY121" s="1090"/>
      <c r="AZ121" s="1045" t="s">
        <v>468</v>
      </c>
      <c r="BA121" s="1046"/>
      <c r="BB121" s="1046"/>
      <c r="BC121" s="1046"/>
      <c r="BD121" s="1046"/>
      <c r="BE121" s="1046"/>
      <c r="BF121" s="1046"/>
      <c r="BG121" s="1046"/>
      <c r="BH121" s="1046"/>
      <c r="BI121" s="1046"/>
      <c r="BJ121" s="1046"/>
      <c r="BK121" s="1046"/>
      <c r="BL121" s="1046"/>
      <c r="BM121" s="1046"/>
      <c r="BN121" s="1046"/>
      <c r="BO121" s="1046"/>
      <c r="BP121" s="1047"/>
      <c r="BQ121" s="1015">
        <v>20520</v>
      </c>
      <c r="BR121" s="1016"/>
      <c r="BS121" s="1016"/>
      <c r="BT121" s="1016"/>
      <c r="BU121" s="1016"/>
      <c r="BV121" s="1016">
        <v>13738</v>
      </c>
      <c r="BW121" s="1016"/>
      <c r="BX121" s="1016"/>
      <c r="BY121" s="1016"/>
      <c r="BZ121" s="1016"/>
      <c r="CA121" s="1016">
        <v>5199</v>
      </c>
      <c r="CB121" s="1016"/>
      <c r="CC121" s="1016"/>
      <c r="CD121" s="1016"/>
      <c r="CE121" s="1016"/>
      <c r="CF121" s="1010">
        <v>0.1</v>
      </c>
      <c r="CG121" s="1011"/>
      <c r="CH121" s="1011"/>
      <c r="CI121" s="1011"/>
      <c r="CJ121" s="1011"/>
      <c r="CK121" s="1106"/>
      <c r="CL121" s="1107"/>
      <c r="CM121" s="1107"/>
      <c r="CN121" s="1107"/>
      <c r="CO121" s="1108"/>
      <c r="CP121" s="1116" t="s">
        <v>469</v>
      </c>
      <c r="CQ121" s="1117"/>
      <c r="CR121" s="1117"/>
      <c r="CS121" s="1117"/>
      <c r="CT121" s="1117"/>
      <c r="CU121" s="1117"/>
      <c r="CV121" s="1117"/>
      <c r="CW121" s="1117"/>
      <c r="CX121" s="1117"/>
      <c r="CY121" s="1117"/>
      <c r="CZ121" s="1117"/>
      <c r="DA121" s="1117"/>
      <c r="DB121" s="1117"/>
      <c r="DC121" s="1117"/>
      <c r="DD121" s="1117"/>
      <c r="DE121" s="1117"/>
      <c r="DF121" s="1118"/>
      <c r="DG121" s="1015">
        <v>50560</v>
      </c>
      <c r="DH121" s="1016"/>
      <c r="DI121" s="1016"/>
      <c r="DJ121" s="1016"/>
      <c r="DK121" s="1016"/>
      <c r="DL121" s="1016">
        <v>50449</v>
      </c>
      <c r="DM121" s="1016"/>
      <c r="DN121" s="1016"/>
      <c r="DO121" s="1016"/>
      <c r="DP121" s="1016"/>
      <c r="DQ121" s="1016">
        <v>48802</v>
      </c>
      <c r="DR121" s="1016"/>
      <c r="DS121" s="1016"/>
      <c r="DT121" s="1016"/>
      <c r="DU121" s="1016"/>
      <c r="DV121" s="1017">
        <v>1.3</v>
      </c>
      <c r="DW121" s="1017"/>
      <c r="DX121" s="1017"/>
      <c r="DY121" s="1017"/>
      <c r="DZ121" s="1018"/>
    </row>
    <row r="122" spans="1:130" s="248" customFormat="1" ht="26.25" customHeight="1" x14ac:dyDescent="0.2">
      <c r="A122" s="1155"/>
      <c r="B122" s="1042"/>
      <c r="C122" s="1012" t="s">
        <v>448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436</v>
      </c>
      <c r="AB122" s="1055"/>
      <c r="AC122" s="1055"/>
      <c r="AD122" s="1055"/>
      <c r="AE122" s="1056"/>
      <c r="AF122" s="1057" t="s">
        <v>436</v>
      </c>
      <c r="AG122" s="1055"/>
      <c r="AH122" s="1055"/>
      <c r="AI122" s="1055"/>
      <c r="AJ122" s="1056"/>
      <c r="AK122" s="1057" t="s">
        <v>432</v>
      </c>
      <c r="AL122" s="1055"/>
      <c r="AM122" s="1055"/>
      <c r="AN122" s="1055"/>
      <c r="AO122" s="1056"/>
      <c r="AP122" s="1058" t="s">
        <v>432</v>
      </c>
      <c r="AQ122" s="1059"/>
      <c r="AR122" s="1059"/>
      <c r="AS122" s="1059"/>
      <c r="AT122" s="1060"/>
      <c r="AU122" s="1088"/>
      <c r="AV122" s="1089"/>
      <c r="AW122" s="1089"/>
      <c r="AX122" s="1089"/>
      <c r="AY122" s="1090"/>
      <c r="AZ122" s="1070" t="s">
        <v>470</v>
      </c>
      <c r="BA122" s="1061"/>
      <c r="BB122" s="1061"/>
      <c r="BC122" s="1061"/>
      <c r="BD122" s="1061"/>
      <c r="BE122" s="1061"/>
      <c r="BF122" s="1061"/>
      <c r="BG122" s="1061"/>
      <c r="BH122" s="1061"/>
      <c r="BI122" s="1061"/>
      <c r="BJ122" s="1061"/>
      <c r="BK122" s="1061"/>
      <c r="BL122" s="1061"/>
      <c r="BM122" s="1061"/>
      <c r="BN122" s="1061"/>
      <c r="BO122" s="1061"/>
      <c r="BP122" s="1062"/>
      <c r="BQ122" s="1093">
        <v>5559349</v>
      </c>
      <c r="BR122" s="1094"/>
      <c r="BS122" s="1094"/>
      <c r="BT122" s="1094"/>
      <c r="BU122" s="1094"/>
      <c r="BV122" s="1094">
        <v>5606214</v>
      </c>
      <c r="BW122" s="1094"/>
      <c r="BX122" s="1094"/>
      <c r="BY122" s="1094"/>
      <c r="BZ122" s="1094"/>
      <c r="CA122" s="1094">
        <v>5639894</v>
      </c>
      <c r="CB122" s="1094"/>
      <c r="CC122" s="1094"/>
      <c r="CD122" s="1094"/>
      <c r="CE122" s="1094"/>
      <c r="CF122" s="1114">
        <v>155.4</v>
      </c>
      <c r="CG122" s="1115"/>
      <c r="CH122" s="1115"/>
      <c r="CI122" s="1115"/>
      <c r="CJ122" s="1115"/>
      <c r="CK122" s="1106"/>
      <c r="CL122" s="1107"/>
      <c r="CM122" s="1107"/>
      <c r="CN122" s="1107"/>
      <c r="CO122" s="1108"/>
      <c r="CP122" s="1116" t="s">
        <v>471</v>
      </c>
      <c r="CQ122" s="1117"/>
      <c r="CR122" s="1117"/>
      <c r="CS122" s="1117"/>
      <c r="CT122" s="1117"/>
      <c r="CU122" s="1117"/>
      <c r="CV122" s="1117"/>
      <c r="CW122" s="1117"/>
      <c r="CX122" s="1117"/>
      <c r="CY122" s="1117"/>
      <c r="CZ122" s="1117"/>
      <c r="DA122" s="1117"/>
      <c r="DB122" s="1117"/>
      <c r="DC122" s="1117"/>
      <c r="DD122" s="1117"/>
      <c r="DE122" s="1117"/>
      <c r="DF122" s="1118"/>
      <c r="DG122" s="1015" t="s">
        <v>432</v>
      </c>
      <c r="DH122" s="1016"/>
      <c r="DI122" s="1016"/>
      <c r="DJ122" s="1016"/>
      <c r="DK122" s="1016"/>
      <c r="DL122" s="1016" t="s">
        <v>128</v>
      </c>
      <c r="DM122" s="1016"/>
      <c r="DN122" s="1016"/>
      <c r="DO122" s="1016"/>
      <c r="DP122" s="1016"/>
      <c r="DQ122" s="1016" t="s">
        <v>432</v>
      </c>
      <c r="DR122" s="1016"/>
      <c r="DS122" s="1016"/>
      <c r="DT122" s="1016"/>
      <c r="DU122" s="1016"/>
      <c r="DV122" s="1017" t="s">
        <v>432</v>
      </c>
      <c r="DW122" s="1017"/>
      <c r="DX122" s="1017"/>
      <c r="DY122" s="1017"/>
      <c r="DZ122" s="1018"/>
    </row>
    <row r="123" spans="1:130" s="248" customFormat="1" ht="26.25" customHeight="1" x14ac:dyDescent="0.2">
      <c r="A123" s="1155"/>
      <c r="B123" s="1042"/>
      <c r="C123" s="1012" t="s">
        <v>454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432</v>
      </c>
      <c r="AB123" s="1055"/>
      <c r="AC123" s="1055"/>
      <c r="AD123" s="1055"/>
      <c r="AE123" s="1056"/>
      <c r="AF123" s="1057" t="s">
        <v>432</v>
      </c>
      <c r="AG123" s="1055"/>
      <c r="AH123" s="1055"/>
      <c r="AI123" s="1055"/>
      <c r="AJ123" s="1056"/>
      <c r="AK123" s="1057" t="s">
        <v>128</v>
      </c>
      <c r="AL123" s="1055"/>
      <c r="AM123" s="1055"/>
      <c r="AN123" s="1055"/>
      <c r="AO123" s="1056"/>
      <c r="AP123" s="1058" t="s">
        <v>436</v>
      </c>
      <c r="AQ123" s="1059"/>
      <c r="AR123" s="1059"/>
      <c r="AS123" s="1059"/>
      <c r="AT123" s="1060"/>
      <c r="AU123" s="1091"/>
      <c r="AV123" s="1092"/>
      <c r="AW123" s="1092"/>
      <c r="AX123" s="1092"/>
      <c r="AY123" s="1092"/>
      <c r="AZ123" s="279" t="s">
        <v>183</v>
      </c>
      <c r="BA123" s="279"/>
      <c r="BB123" s="279"/>
      <c r="BC123" s="279"/>
      <c r="BD123" s="279"/>
      <c r="BE123" s="279"/>
      <c r="BF123" s="279"/>
      <c r="BG123" s="279"/>
      <c r="BH123" s="279"/>
      <c r="BI123" s="279"/>
      <c r="BJ123" s="279"/>
      <c r="BK123" s="279"/>
      <c r="BL123" s="279"/>
      <c r="BM123" s="279"/>
      <c r="BN123" s="279"/>
      <c r="BO123" s="1071" t="s">
        <v>472</v>
      </c>
      <c r="BP123" s="1102"/>
      <c r="BQ123" s="1161">
        <v>7760847</v>
      </c>
      <c r="BR123" s="1162"/>
      <c r="BS123" s="1162"/>
      <c r="BT123" s="1162"/>
      <c r="BU123" s="1162"/>
      <c r="BV123" s="1162">
        <v>7823918</v>
      </c>
      <c r="BW123" s="1162"/>
      <c r="BX123" s="1162"/>
      <c r="BY123" s="1162"/>
      <c r="BZ123" s="1162"/>
      <c r="CA123" s="1162">
        <v>7555621</v>
      </c>
      <c r="CB123" s="1162"/>
      <c r="CC123" s="1162"/>
      <c r="CD123" s="1162"/>
      <c r="CE123" s="1162"/>
      <c r="CF123" s="1095"/>
      <c r="CG123" s="1096"/>
      <c r="CH123" s="1096"/>
      <c r="CI123" s="1096"/>
      <c r="CJ123" s="1097"/>
      <c r="CK123" s="1106"/>
      <c r="CL123" s="1107"/>
      <c r="CM123" s="1107"/>
      <c r="CN123" s="1107"/>
      <c r="CO123" s="1108"/>
      <c r="CP123" s="1116" t="s">
        <v>473</v>
      </c>
      <c r="CQ123" s="1117"/>
      <c r="CR123" s="1117"/>
      <c r="CS123" s="1117"/>
      <c r="CT123" s="1117"/>
      <c r="CU123" s="1117"/>
      <c r="CV123" s="1117"/>
      <c r="CW123" s="1117"/>
      <c r="CX123" s="1117"/>
      <c r="CY123" s="1117"/>
      <c r="CZ123" s="1117"/>
      <c r="DA123" s="1117"/>
      <c r="DB123" s="1117"/>
      <c r="DC123" s="1117"/>
      <c r="DD123" s="1117"/>
      <c r="DE123" s="1117"/>
      <c r="DF123" s="1118"/>
      <c r="DG123" s="1054" t="s">
        <v>128</v>
      </c>
      <c r="DH123" s="1055"/>
      <c r="DI123" s="1055"/>
      <c r="DJ123" s="1055"/>
      <c r="DK123" s="1056"/>
      <c r="DL123" s="1057" t="s">
        <v>128</v>
      </c>
      <c r="DM123" s="1055"/>
      <c r="DN123" s="1055"/>
      <c r="DO123" s="1055"/>
      <c r="DP123" s="1056"/>
      <c r="DQ123" s="1057" t="s">
        <v>432</v>
      </c>
      <c r="DR123" s="1055"/>
      <c r="DS123" s="1055"/>
      <c r="DT123" s="1055"/>
      <c r="DU123" s="1056"/>
      <c r="DV123" s="1058" t="s">
        <v>436</v>
      </c>
      <c r="DW123" s="1059"/>
      <c r="DX123" s="1059"/>
      <c r="DY123" s="1059"/>
      <c r="DZ123" s="1060"/>
    </row>
    <row r="124" spans="1:130" s="248" customFormat="1" ht="26.25" customHeight="1" thickBot="1" x14ac:dyDescent="0.25">
      <c r="A124" s="1155"/>
      <c r="B124" s="1042"/>
      <c r="C124" s="1012" t="s">
        <v>457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128</v>
      </c>
      <c r="AB124" s="1055"/>
      <c r="AC124" s="1055"/>
      <c r="AD124" s="1055"/>
      <c r="AE124" s="1056"/>
      <c r="AF124" s="1057" t="s">
        <v>458</v>
      </c>
      <c r="AG124" s="1055"/>
      <c r="AH124" s="1055"/>
      <c r="AI124" s="1055"/>
      <c r="AJ124" s="1056"/>
      <c r="AK124" s="1057" t="s">
        <v>432</v>
      </c>
      <c r="AL124" s="1055"/>
      <c r="AM124" s="1055"/>
      <c r="AN124" s="1055"/>
      <c r="AO124" s="1056"/>
      <c r="AP124" s="1058" t="s">
        <v>436</v>
      </c>
      <c r="AQ124" s="1059"/>
      <c r="AR124" s="1059"/>
      <c r="AS124" s="1059"/>
      <c r="AT124" s="1060"/>
      <c r="AU124" s="1157" t="s">
        <v>474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436</v>
      </c>
      <c r="BR124" s="1124"/>
      <c r="BS124" s="1124"/>
      <c r="BT124" s="1124"/>
      <c r="BU124" s="1124"/>
      <c r="BV124" s="1124" t="s">
        <v>128</v>
      </c>
      <c r="BW124" s="1124"/>
      <c r="BX124" s="1124"/>
      <c r="BY124" s="1124"/>
      <c r="BZ124" s="1124"/>
      <c r="CA124" s="1124" t="s">
        <v>432</v>
      </c>
      <c r="CB124" s="1124"/>
      <c r="CC124" s="1124"/>
      <c r="CD124" s="1124"/>
      <c r="CE124" s="1124"/>
      <c r="CF124" s="1125"/>
      <c r="CG124" s="1126"/>
      <c r="CH124" s="1126"/>
      <c r="CI124" s="1126"/>
      <c r="CJ124" s="1127"/>
      <c r="CK124" s="1109"/>
      <c r="CL124" s="1109"/>
      <c r="CM124" s="1109"/>
      <c r="CN124" s="1109"/>
      <c r="CO124" s="1110"/>
      <c r="CP124" s="1116" t="s">
        <v>475</v>
      </c>
      <c r="CQ124" s="1117"/>
      <c r="CR124" s="1117"/>
      <c r="CS124" s="1117"/>
      <c r="CT124" s="1117"/>
      <c r="CU124" s="1117"/>
      <c r="CV124" s="1117"/>
      <c r="CW124" s="1117"/>
      <c r="CX124" s="1117"/>
      <c r="CY124" s="1117"/>
      <c r="CZ124" s="1117"/>
      <c r="DA124" s="1117"/>
      <c r="DB124" s="1117"/>
      <c r="DC124" s="1117"/>
      <c r="DD124" s="1117"/>
      <c r="DE124" s="1117"/>
      <c r="DF124" s="1118"/>
      <c r="DG124" s="1101">
        <v>1242607</v>
      </c>
      <c r="DH124" s="1080"/>
      <c r="DI124" s="1080"/>
      <c r="DJ124" s="1080"/>
      <c r="DK124" s="1081"/>
      <c r="DL124" s="1079">
        <v>1116805</v>
      </c>
      <c r="DM124" s="1080"/>
      <c r="DN124" s="1080"/>
      <c r="DO124" s="1080"/>
      <c r="DP124" s="1081"/>
      <c r="DQ124" s="1079" t="s">
        <v>436</v>
      </c>
      <c r="DR124" s="1080"/>
      <c r="DS124" s="1080"/>
      <c r="DT124" s="1080"/>
      <c r="DU124" s="1081"/>
      <c r="DV124" s="1082" t="s">
        <v>436</v>
      </c>
      <c r="DW124" s="1083"/>
      <c r="DX124" s="1083"/>
      <c r="DY124" s="1083"/>
      <c r="DZ124" s="1084"/>
    </row>
    <row r="125" spans="1:130" s="248" customFormat="1" ht="26.25" customHeight="1" x14ac:dyDescent="0.2">
      <c r="A125" s="1155"/>
      <c r="B125" s="1042"/>
      <c r="C125" s="1012" t="s">
        <v>460</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432</v>
      </c>
      <c r="AB125" s="1055"/>
      <c r="AC125" s="1055"/>
      <c r="AD125" s="1055"/>
      <c r="AE125" s="1056"/>
      <c r="AF125" s="1057" t="s">
        <v>432</v>
      </c>
      <c r="AG125" s="1055"/>
      <c r="AH125" s="1055"/>
      <c r="AI125" s="1055"/>
      <c r="AJ125" s="1056"/>
      <c r="AK125" s="1057" t="s">
        <v>128</v>
      </c>
      <c r="AL125" s="1055"/>
      <c r="AM125" s="1055"/>
      <c r="AN125" s="1055"/>
      <c r="AO125" s="1056"/>
      <c r="AP125" s="1058" t="s">
        <v>128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476</v>
      </c>
      <c r="CL125" s="1104"/>
      <c r="CM125" s="1104"/>
      <c r="CN125" s="1104"/>
      <c r="CO125" s="1105"/>
      <c r="CP125" s="1036" t="s">
        <v>477</v>
      </c>
      <c r="CQ125" s="985"/>
      <c r="CR125" s="985"/>
      <c r="CS125" s="985"/>
      <c r="CT125" s="985"/>
      <c r="CU125" s="985"/>
      <c r="CV125" s="985"/>
      <c r="CW125" s="985"/>
      <c r="CX125" s="985"/>
      <c r="CY125" s="985"/>
      <c r="CZ125" s="985"/>
      <c r="DA125" s="985"/>
      <c r="DB125" s="985"/>
      <c r="DC125" s="985"/>
      <c r="DD125" s="985"/>
      <c r="DE125" s="985"/>
      <c r="DF125" s="986"/>
      <c r="DG125" s="1022" t="s">
        <v>432</v>
      </c>
      <c r="DH125" s="1023"/>
      <c r="DI125" s="1023"/>
      <c r="DJ125" s="1023"/>
      <c r="DK125" s="1023"/>
      <c r="DL125" s="1023" t="s">
        <v>432</v>
      </c>
      <c r="DM125" s="1023"/>
      <c r="DN125" s="1023"/>
      <c r="DO125" s="1023"/>
      <c r="DP125" s="1023"/>
      <c r="DQ125" s="1023" t="s">
        <v>441</v>
      </c>
      <c r="DR125" s="1023"/>
      <c r="DS125" s="1023"/>
      <c r="DT125" s="1023"/>
      <c r="DU125" s="1023"/>
      <c r="DV125" s="1024" t="s">
        <v>432</v>
      </c>
      <c r="DW125" s="1024"/>
      <c r="DX125" s="1024"/>
      <c r="DY125" s="1024"/>
      <c r="DZ125" s="1025"/>
    </row>
    <row r="126" spans="1:130" s="248" customFormat="1" ht="26.25" customHeight="1" thickBot="1" x14ac:dyDescent="0.25">
      <c r="A126" s="1155"/>
      <c r="B126" s="1042"/>
      <c r="C126" s="1012" t="s">
        <v>462</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436</v>
      </c>
      <c r="AB126" s="1055"/>
      <c r="AC126" s="1055"/>
      <c r="AD126" s="1055"/>
      <c r="AE126" s="1056"/>
      <c r="AF126" s="1057" t="s">
        <v>441</v>
      </c>
      <c r="AG126" s="1055"/>
      <c r="AH126" s="1055"/>
      <c r="AI126" s="1055"/>
      <c r="AJ126" s="1056"/>
      <c r="AK126" s="1057" t="s">
        <v>432</v>
      </c>
      <c r="AL126" s="1055"/>
      <c r="AM126" s="1055"/>
      <c r="AN126" s="1055"/>
      <c r="AO126" s="1056"/>
      <c r="AP126" s="1058" t="s">
        <v>436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478</v>
      </c>
      <c r="CQ126" s="1046"/>
      <c r="CR126" s="1046"/>
      <c r="CS126" s="1046"/>
      <c r="CT126" s="1046"/>
      <c r="CU126" s="1046"/>
      <c r="CV126" s="1046"/>
      <c r="CW126" s="1046"/>
      <c r="CX126" s="1046"/>
      <c r="CY126" s="1046"/>
      <c r="CZ126" s="1046"/>
      <c r="DA126" s="1046"/>
      <c r="DB126" s="1046"/>
      <c r="DC126" s="1046"/>
      <c r="DD126" s="1046"/>
      <c r="DE126" s="1046"/>
      <c r="DF126" s="1047"/>
      <c r="DG126" s="1015" t="s">
        <v>441</v>
      </c>
      <c r="DH126" s="1016"/>
      <c r="DI126" s="1016"/>
      <c r="DJ126" s="1016"/>
      <c r="DK126" s="1016"/>
      <c r="DL126" s="1016" t="s">
        <v>432</v>
      </c>
      <c r="DM126" s="1016"/>
      <c r="DN126" s="1016"/>
      <c r="DO126" s="1016"/>
      <c r="DP126" s="1016"/>
      <c r="DQ126" s="1016" t="s">
        <v>441</v>
      </c>
      <c r="DR126" s="1016"/>
      <c r="DS126" s="1016"/>
      <c r="DT126" s="1016"/>
      <c r="DU126" s="1016"/>
      <c r="DV126" s="1017" t="s">
        <v>432</v>
      </c>
      <c r="DW126" s="1017"/>
      <c r="DX126" s="1017"/>
      <c r="DY126" s="1017"/>
      <c r="DZ126" s="1018"/>
    </row>
    <row r="127" spans="1:130" s="248" customFormat="1" ht="26.25" customHeight="1" x14ac:dyDescent="0.2">
      <c r="A127" s="1156"/>
      <c r="B127" s="1044"/>
      <c r="C127" s="1098" t="s">
        <v>479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432</v>
      </c>
      <c r="AB127" s="1055"/>
      <c r="AC127" s="1055"/>
      <c r="AD127" s="1055"/>
      <c r="AE127" s="1056"/>
      <c r="AF127" s="1057" t="s">
        <v>441</v>
      </c>
      <c r="AG127" s="1055"/>
      <c r="AH127" s="1055"/>
      <c r="AI127" s="1055"/>
      <c r="AJ127" s="1056"/>
      <c r="AK127" s="1057" t="s">
        <v>436</v>
      </c>
      <c r="AL127" s="1055"/>
      <c r="AM127" s="1055"/>
      <c r="AN127" s="1055"/>
      <c r="AO127" s="1056"/>
      <c r="AP127" s="1058" t="s">
        <v>432</v>
      </c>
      <c r="AQ127" s="1059"/>
      <c r="AR127" s="1059"/>
      <c r="AS127" s="1059"/>
      <c r="AT127" s="1060"/>
      <c r="AU127" s="284"/>
      <c r="AV127" s="284"/>
      <c r="AW127" s="284"/>
      <c r="AX127" s="1128" t="s">
        <v>480</v>
      </c>
      <c r="AY127" s="1129"/>
      <c r="AZ127" s="1129"/>
      <c r="BA127" s="1129"/>
      <c r="BB127" s="1129"/>
      <c r="BC127" s="1129"/>
      <c r="BD127" s="1129"/>
      <c r="BE127" s="1130"/>
      <c r="BF127" s="1131" t="s">
        <v>481</v>
      </c>
      <c r="BG127" s="1129"/>
      <c r="BH127" s="1129"/>
      <c r="BI127" s="1129"/>
      <c r="BJ127" s="1129"/>
      <c r="BK127" s="1129"/>
      <c r="BL127" s="1130"/>
      <c r="BM127" s="1131" t="s">
        <v>482</v>
      </c>
      <c r="BN127" s="1129"/>
      <c r="BO127" s="1129"/>
      <c r="BP127" s="1129"/>
      <c r="BQ127" s="1129"/>
      <c r="BR127" s="1129"/>
      <c r="BS127" s="1130"/>
      <c r="BT127" s="1131" t="s">
        <v>483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484</v>
      </c>
      <c r="CQ127" s="1046"/>
      <c r="CR127" s="1046"/>
      <c r="CS127" s="1046"/>
      <c r="CT127" s="1046"/>
      <c r="CU127" s="1046"/>
      <c r="CV127" s="1046"/>
      <c r="CW127" s="1046"/>
      <c r="CX127" s="1046"/>
      <c r="CY127" s="1046"/>
      <c r="CZ127" s="1046"/>
      <c r="DA127" s="1046"/>
      <c r="DB127" s="1046"/>
      <c r="DC127" s="1046"/>
      <c r="DD127" s="1046"/>
      <c r="DE127" s="1046"/>
      <c r="DF127" s="1047"/>
      <c r="DG127" s="1015" t="s">
        <v>432</v>
      </c>
      <c r="DH127" s="1016"/>
      <c r="DI127" s="1016"/>
      <c r="DJ127" s="1016"/>
      <c r="DK127" s="1016"/>
      <c r="DL127" s="1016" t="s">
        <v>436</v>
      </c>
      <c r="DM127" s="1016"/>
      <c r="DN127" s="1016"/>
      <c r="DO127" s="1016"/>
      <c r="DP127" s="1016"/>
      <c r="DQ127" s="1016" t="s">
        <v>436</v>
      </c>
      <c r="DR127" s="1016"/>
      <c r="DS127" s="1016"/>
      <c r="DT127" s="1016"/>
      <c r="DU127" s="1016"/>
      <c r="DV127" s="1017" t="s">
        <v>436</v>
      </c>
      <c r="DW127" s="1017"/>
      <c r="DX127" s="1017"/>
      <c r="DY127" s="1017"/>
      <c r="DZ127" s="1018"/>
    </row>
    <row r="128" spans="1:130" s="248" customFormat="1" ht="26.25" customHeight="1" thickBot="1" x14ac:dyDescent="0.25">
      <c r="A128" s="1139" t="s">
        <v>485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486</v>
      </c>
      <c r="X128" s="1141"/>
      <c r="Y128" s="1141"/>
      <c r="Z128" s="1142"/>
      <c r="AA128" s="1143">
        <v>6636</v>
      </c>
      <c r="AB128" s="1144"/>
      <c r="AC128" s="1144"/>
      <c r="AD128" s="1144"/>
      <c r="AE128" s="1145"/>
      <c r="AF128" s="1146">
        <v>6289</v>
      </c>
      <c r="AG128" s="1144"/>
      <c r="AH128" s="1144"/>
      <c r="AI128" s="1144"/>
      <c r="AJ128" s="1145"/>
      <c r="AK128" s="1146">
        <v>3594</v>
      </c>
      <c r="AL128" s="1144"/>
      <c r="AM128" s="1144"/>
      <c r="AN128" s="1144"/>
      <c r="AO128" s="1145"/>
      <c r="AP128" s="1147"/>
      <c r="AQ128" s="1148"/>
      <c r="AR128" s="1148"/>
      <c r="AS128" s="1148"/>
      <c r="AT128" s="1149"/>
      <c r="AU128" s="284"/>
      <c r="AV128" s="284"/>
      <c r="AW128" s="284"/>
      <c r="AX128" s="984" t="s">
        <v>487</v>
      </c>
      <c r="AY128" s="985"/>
      <c r="AZ128" s="985"/>
      <c r="BA128" s="985"/>
      <c r="BB128" s="985"/>
      <c r="BC128" s="985"/>
      <c r="BD128" s="985"/>
      <c r="BE128" s="986"/>
      <c r="BF128" s="1150" t="s">
        <v>128</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488</v>
      </c>
      <c r="CQ128" s="1133"/>
      <c r="CR128" s="1133"/>
      <c r="CS128" s="1133"/>
      <c r="CT128" s="1133"/>
      <c r="CU128" s="1133"/>
      <c r="CV128" s="1133"/>
      <c r="CW128" s="1133"/>
      <c r="CX128" s="1133"/>
      <c r="CY128" s="1133"/>
      <c r="CZ128" s="1133"/>
      <c r="DA128" s="1133"/>
      <c r="DB128" s="1133"/>
      <c r="DC128" s="1133"/>
      <c r="DD128" s="1133"/>
      <c r="DE128" s="1133"/>
      <c r="DF128" s="1134"/>
      <c r="DG128" s="1135" t="s">
        <v>432</v>
      </c>
      <c r="DH128" s="1136"/>
      <c r="DI128" s="1136"/>
      <c r="DJ128" s="1136"/>
      <c r="DK128" s="1136"/>
      <c r="DL128" s="1136" t="s">
        <v>436</v>
      </c>
      <c r="DM128" s="1136"/>
      <c r="DN128" s="1136"/>
      <c r="DO128" s="1136"/>
      <c r="DP128" s="1136"/>
      <c r="DQ128" s="1136" t="s">
        <v>432</v>
      </c>
      <c r="DR128" s="1136"/>
      <c r="DS128" s="1136"/>
      <c r="DT128" s="1136"/>
      <c r="DU128" s="1136"/>
      <c r="DV128" s="1137" t="s">
        <v>436</v>
      </c>
      <c r="DW128" s="1137"/>
      <c r="DX128" s="1137"/>
      <c r="DY128" s="1137"/>
      <c r="DZ128" s="1138"/>
    </row>
    <row r="129" spans="1:131" s="248" customFormat="1" ht="26.25" customHeight="1" x14ac:dyDescent="0.2">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489</v>
      </c>
      <c r="X129" s="1170"/>
      <c r="Y129" s="1170"/>
      <c r="Z129" s="1171"/>
      <c r="AA129" s="1054">
        <v>3883061</v>
      </c>
      <c r="AB129" s="1055"/>
      <c r="AC129" s="1055"/>
      <c r="AD129" s="1055"/>
      <c r="AE129" s="1056"/>
      <c r="AF129" s="1057">
        <v>3914426</v>
      </c>
      <c r="AG129" s="1055"/>
      <c r="AH129" s="1055"/>
      <c r="AI129" s="1055"/>
      <c r="AJ129" s="1056"/>
      <c r="AK129" s="1057">
        <v>4096512</v>
      </c>
      <c r="AL129" s="1055"/>
      <c r="AM129" s="1055"/>
      <c r="AN129" s="1055"/>
      <c r="AO129" s="1056"/>
      <c r="AP129" s="1172"/>
      <c r="AQ129" s="1173"/>
      <c r="AR129" s="1173"/>
      <c r="AS129" s="1173"/>
      <c r="AT129" s="1174"/>
      <c r="AU129" s="286"/>
      <c r="AV129" s="286"/>
      <c r="AW129" s="286"/>
      <c r="AX129" s="1163" t="s">
        <v>490</v>
      </c>
      <c r="AY129" s="1046"/>
      <c r="AZ129" s="1046"/>
      <c r="BA129" s="1046"/>
      <c r="BB129" s="1046"/>
      <c r="BC129" s="1046"/>
      <c r="BD129" s="1046"/>
      <c r="BE129" s="1047"/>
      <c r="BF129" s="1164" t="s">
        <v>128</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491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492</v>
      </c>
      <c r="X130" s="1170"/>
      <c r="Y130" s="1170"/>
      <c r="Z130" s="1171"/>
      <c r="AA130" s="1054">
        <v>493159</v>
      </c>
      <c r="AB130" s="1055"/>
      <c r="AC130" s="1055"/>
      <c r="AD130" s="1055"/>
      <c r="AE130" s="1056"/>
      <c r="AF130" s="1057">
        <v>478996</v>
      </c>
      <c r="AG130" s="1055"/>
      <c r="AH130" s="1055"/>
      <c r="AI130" s="1055"/>
      <c r="AJ130" s="1056"/>
      <c r="AK130" s="1057">
        <v>468107</v>
      </c>
      <c r="AL130" s="1055"/>
      <c r="AM130" s="1055"/>
      <c r="AN130" s="1055"/>
      <c r="AO130" s="1056"/>
      <c r="AP130" s="1172"/>
      <c r="AQ130" s="1173"/>
      <c r="AR130" s="1173"/>
      <c r="AS130" s="1173"/>
      <c r="AT130" s="1174"/>
      <c r="AU130" s="286"/>
      <c r="AV130" s="286"/>
      <c r="AW130" s="286"/>
      <c r="AX130" s="1163" t="s">
        <v>493</v>
      </c>
      <c r="AY130" s="1046"/>
      <c r="AZ130" s="1046"/>
      <c r="BA130" s="1046"/>
      <c r="BB130" s="1046"/>
      <c r="BC130" s="1046"/>
      <c r="BD130" s="1046"/>
      <c r="BE130" s="1047"/>
      <c r="BF130" s="1200">
        <v>-3.1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494</v>
      </c>
      <c r="X131" s="1208"/>
      <c r="Y131" s="1208"/>
      <c r="Z131" s="1209"/>
      <c r="AA131" s="1101">
        <v>3389902</v>
      </c>
      <c r="AB131" s="1080"/>
      <c r="AC131" s="1080"/>
      <c r="AD131" s="1080"/>
      <c r="AE131" s="1081"/>
      <c r="AF131" s="1079">
        <v>3435430</v>
      </c>
      <c r="AG131" s="1080"/>
      <c r="AH131" s="1080"/>
      <c r="AI131" s="1080"/>
      <c r="AJ131" s="1081"/>
      <c r="AK131" s="1079">
        <v>3628405</v>
      </c>
      <c r="AL131" s="1080"/>
      <c r="AM131" s="1080"/>
      <c r="AN131" s="1080"/>
      <c r="AO131" s="1081"/>
      <c r="AP131" s="1210"/>
      <c r="AQ131" s="1211"/>
      <c r="AR131" s="1211"/>
      <c r="AS131" s="1211"/>
      <c r="AT131" s="1212"/>
      <c r="AU131" s="286"/>
      <c r="AV131" s="286"/>
      <c r="AW131" s="286"/>
      <c r="AX131" s="1182" t="s">
        <v>495</v>
      </c>
      <c r="AY131" s="1133"/>
      <c r="AZ131" s="1133"/>
      <c r="BA131" s="1133"/>
      <c r="BB131" s="1133"/>
      <c r="BC131" s="1133"/>
      <c r="BD131" s="1133"/>
      <c r="BE131" s="1134"/>
      <c r="BF131" s="1183" t="s">
        <v>128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496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497</v>
      </c>
      <c r="W132" s="1193"/>
      <c r="X132" s="1193"/>
      <c r="Y132" s="1193"/>
      <c r="Z132" s="1194"/>
      <c r="AA132" s="1195">
        <v>-2.9945113459999999</v>
      </c>
      <c r="AB132" s="1196"/>
      <c r="AC132" s="1196"/>
      <c r="AD132" s="1196"/>
      <c r="AE132" s="1197"/>
      <c r="AF132" s="1198">
        <v>-3.14720428</v>
      </c>
      <c r="AG132" s="1196"/>
      <c r="AH132" s="1196"/>
      <c r="AI132" s="1196"/>
      <c r="AJ132" s="1197"/>
      <c r="AK132" s="1198">
        <v>-3.225191234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498</v>
      </c>
      <c r="W133" s="1176"/>
      <c r="X133" s="1176"/>
      <c r="Y133" s="1176"/>
      <c r="Z133" s="1177"/>
      <c r="AA133" s="1178">
        <v>-1.4</v>
      </c>
      <c r="AB133" s="1179"/>
      <c r="AC133" s="1179"/>
      <c r="AD133" s="1179"/>
      <c r="AE133" s="1180"/>
      <c r="AF133" s="1178">
        <v>-2.2999999999999998</v>
      </c>
      <c r="AG133" s="1179"/>
      <c r="AH133" s="1179"/>
      <c r="AI133" s="1179"/>
      <c r="AJ133" s="1180"/>
      <c r="AK133" s="1178">
        <v>-3.1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3XOe+yEjRXaaJrQQc7ec5OB/fbm1cF7o7mBF6gxJ2p1qKzvlOjXrCINC5fz8Wimx8LSYx4UhXv3c0g3HOeD8Q==" saltValue="F+cCIhk1bnpperKIi4Q3O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499</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wm98sTi25R2dYsLjPSkiyqHUcfvwFuNWBq8iCbKrK7na16itG10ztHiF/8Z79xgMUcxH8VhOQt9OYdzjiwv78A==" saltValue="p9wmHpoApNKN9cswafid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URUh20F8giOaoFV26lneToe/SHLfbUcWPAfGaEzXn6pK5c9uY8Nkiele/HHiSi6NO07ul+SSlPJWOKkOUf0KpA==" saltValue="cofRh3kXoggr0S8EIgmDM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502</v>
      </c>
      <c r="AP7" s="305"/>
      <c r="AQ7" s="306" t="s">
        <v>503</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504</v>
      </c>
      <c r="AQ8" s="312" t="s">
        <v>505</v>
      </c>
      <c r="AR8" s="313" t="s">
        <v>506</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507</v>
      </c>
      <c r="AL9" s="1216"/>
      <c r="AM9" s="1216"/>
      <c r="AN9" s="1217"/>
      <c r="AO9" s="314">
        <v>1380693</v>
      </c>
      <c r="AP9" s="314">
        <v>79730</v>
      </c>
      <c r="AQ9" s="315">
        <v>90403</v>
      </c>
      <c r="AR9" s="316">
        <v>-11.8</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508</v>
      </c>
      <c r="AL10" s="1216"/>
      <c r="AM10" s="1216"/>
      <c r="AN10" s="1217"/>
      <c r="AO10" s="317">
        <v>38536</v>
      </c>
      <c r="AP10" s="317">
        <v>2225</v>
      </c>
      <c r="AQ10" s="318">
        <v>12167</v>
      </c>
      <c r="AR10" s="319">
        <v>-81.7</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509</v>
      </c>
      <c r="AL11" s="1216"/>
      <c r="AM11" s="1216"/>
      <c r="AN11" s="1217"/>
      <c r="AO11" s="317" t="s">
        <v>510</v>
      </c>
      <c r="AP11" s="317" t="s">
        <v>510</v>
      </c>
      <c r="AQ11" s="318">
        <v>380</v>
      </c>
      <c r="AR11" s="319" t="s">
        <v>510</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511</v>
      </c>
      <c r="AL12" s="1216"/>
      <c r="AM12" s="1216"/>
      <c r="AN12" s="1217"/>
      <c r="AO12" s="317" t="s">
        <v>510</v>
      </c>
      <c r="AP12" s="317" t="s">
        <v>510</v>
      </c>
      <c r="AQ12" s="318">
        <v>15</v>
      </c>
      <c r="AR12" s="319" t="s">
        <v>510</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512</v>
      </c>
      <c r="AL13" s="1216"/>
      <c r="AM13" s="1216"/>
      <c r="AN13" s="1217"/>
      <c r="AO13" s="317">
        <v>51430</v>
      </c>
      <c r="AP13" s="317">
        <v>2970</v>
      </c>
      <c r="AQ13" s="318">
        <v>3760</v>
      </c>
      <c r="AR13" s="319">
        <v>-21</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513</v>
      </c>
      <c r="AL14" s="1216"/>
      <c r="AM14" s="1216"/>
      <c r="AN14" s="1217"/>
      <c r="AO14" s="317">
        <v>5990</v>
      </c>
      <c r="AP14" s="317">
        <v>346</v>
      </c>
      <c r="AQ14" s="318">
        <v>1994</v>
      </c>
      <c r="AR14" s="319">
        <v>-82.6</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514</v>
      </c>
      <c r="AL15" s="1222"/>
      <c r="AM15" s="1222"/>
      <c r="AN15" s="1223"/>
      <c r="AO15" s="317">
        <v>-105372</v>
      </c>
      <c r="AP15" s="317">
        <v>-6085</v>
      </c>
      <c r="AQ15" s="318">
        <v>-7282</v>
      </c>
      <c r="AR15" s="319">
        <v>-16.399999999999999</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183</v>
      </c>
      <c r="AL16" s="1222"/>
      <c r="AM16" s="1222"/>
      <c r="AN16" s="1223"/>
      <c r="AO16" s="317">
        <v>1371277</v>
      </c>
      <c r="AP16" s="317">
        <v>79187</v>
      </c>
      <c r="AQ16" s="318">
        <v>101438</v>
      </c>
      <c r="AR16" s="319">
        <v>-21.9</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519</v>
      </c>
      <c r="AL21" s="1225"/>
      <c r="AM21" s="1225"/>
      <c r="AN21" s="1226"/>
      <c r="AO21" s="330">
        <v>6.93</v>
      </c>
      <c r="AP21" s="331">
        <v>9.1999999999999993</v>
      </c>
      <c r="AQ21" s="332">
        <v>-2.27</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520</v>
      </c>
      <c r="AL22" s="1225"/>
      <c r="AM22" s="1225"/>
      <c r="AN22" s="1226"/>
      <c r="AO22" s="335">
        <v>97</v>
      </c>
      <c r="AP22" s="336">
        <v>97</v>
      </c>
      <c r="AQ22" s="337">
        <v>0</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502</v>
      </c>
      <c r="AP30" s="305"/>
      <c r="AQ30" s="306" t="s">
        <v>503</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504</v>
      </c>
      <c r="AQ31" s="312" t="s">
        <v>505</v>
      </c>
      <c r="AR31" s="313" t="s">
        <v>506</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524</v>
      </c>
      <c r="AL32" s="1219"/>
      <c r="AM32" s="1219"/>
      <c r="AN32" s="1220"/>
      <c r="AO32" s="345">
        <v>177823</v>
      </c>
      <c r="AP32" s="345">
        <v>10269</v>
      </c>
      <c r="AQ32" s="346">
        <v>48014</v>
      </c>
      <c r="AR32" s="347">
        <v>-78.599999999999994</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525</v>
      </c>
      <c r="AL33" s="1219"/>
      <c r="AM33" s="1219"/>
      <c r="AN33" s="1220"/>
      <c r="AO33" s="345" t="s">
        <v>510</v>
      </c>
      <c r="AP33" s="345" t="s">
        <v>510</v>
      </c>
      <c r="AQ33" s="346" t="s">
        <v>510</v>
      </c>
      <c r="AR33" s="347" t="s">
        <v>510</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526</v>
      </c>
      <c r="AL34" s="1219"/>
      <c r="AM34" s="1219"/>
      <c r="AN34" s="1220"/>
      <c r="AO34" s="345" t="s">
        <v>510</v>
      </c>
      <c r="AP34" s="345" t="s">
        <v>510</v>
      </c>
      <c r="AQ34" s="346" t="s">
        <v>510</v>
      </c>
      <c r="AR34" s="347" t="s">
        <v>510</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527</v>
      </c>
      <c r="AL35" s="1219"/>
      <c r="AM35" s="1219"/>
      <c r="AN35" s="1220"/>
      <c r="AO35" s="345">
        <v>176855</v>
      </c>
      <c r="AP35" s="345">
        <v>10213</v>
      </c>
      <c r="AQ35" s="346">
        <v>14725</v>
      </c>
      <c r="AR35" s="347">
        <v>-30.6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528</v>
      </c>
      <c r="AL36" s="1219"/>
      <c r="AM36" s="1219"/>
      <c r="AN36" s="1220"/>
      <c r="AO36" s="345" t="s">
        <v>510</v>
      </c>
      <c r="AP36" s="345" t="s">
        <v>510</v>
      </c>
      <c r="AQ36" s="346">
        <v>3255</v>
      </c>
      <c r="AR36" s="347" t="s">
        <v>510</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529</v>
      </c>
      <c r="AL37" s="1219"/>
      <c r="AM37" s="1219"/>
      <c r="AN37" s="1220"/>
      <c r="AO37" s="345" t="s">
        <v>510</v>
      </c>
      <c r="AP37" s="345" t="s">
        <v>510</v>
      </c>
      <c r="AQ37" s="346">
        <v>482</v>
      </c>
      <c r="AR37" s="347" t="s">
        <v>510</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530</v>
      </c>
      <c r="AL38" s="1228"/>
      <c r="AM38" s="1228"/>
      <c r="AN38" s="1229"/>
      <c r="AO38" s="348" t="s">
        <v>510</v>
      </c>
      <c r="AP38" s="348" t="s">
        <v>510</v>
      </c>
      <c r="AQ38" s="349">
        <v>3</v>
      </c>
      <c r="AR38" s="337" t="s">
        <v>510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531</v>
      </c>
      <c r="AL39" s="1228"/>
      <c r="AM39" s="1228"/>
      <c r="AN39" s="1229"/>
      <c r="AO39" s="345">
        <v>-3594</v>
      </c>
      <c r="AP39" s="345">
        <v>-208</v>
      </c>
      <c r="AQ39" s="346">
        <v>-3561</v>
      </c>
      <c r="AR39" s="347">
        <v>-94.2</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532</v>
      </c>
      <c r="AL40" s="1219"/>
      <c r="AM40" s="1219"/>
      <c r="AN40" s="1220"/>
      <c r="AO40" s="345">
        <v>-468107</v>
      </c>
      <c r="AP40" s="345">
        <v>-27032</v>
      </c>
      <c r="AQ40" s="346">
        <v>-44235</v>
      </c>
      <c r="AR40" s="347">
        <v>-38.9</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293</v>
      </c>
      <c r="AL41" s="1231"/>
      <c r="AM41" s="1231"/>
      <c r="AN41" s="1232"/>
      <c r="AO41" s="345">
        <v>-117023</v>
      </c>
      <c r="AP41" s="345">
        <v>-6758</v>
      </c>
      <c r="AQ41" s="346">
        <v>18685</v>
      </c>
      <c r="AR41" s="347">
        <v>-136.19999999999999</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502</v>
      </c>
      <c r="AN49" s="1235" t="s">
        <v>536</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537</v>
      </c>
      <c r="AO50" s="362" t="s">
        <v>538</v>
      </c>
      <c r="AP50" s="363" t="s">
        <v>539</v>
      </c>
      <c r="AQ50" s="364" t="s">
        <v>540</v>
      </c>
      <c r="AR50" s="365" t="s">
        <v>541</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522659</v>
      </c>
      <c r="AN51" s="367">
        <v>30438</v>
      </c>
      <c r="AO51" s="368">
        <v>-6.7</v>
      </c>
      <c r="AP51" s="369">
        <v>67293</v>
      </c>
      <c r="AQ51" s="370">
        <v>-3.1</v>
      </c>
      <c r="AR51" s="371">
        <v>-3.6</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491539</v>
      </c>
      <c r="AN52" s="375">
        <v>28626</v>
      </c>
      <c r="AO52" s="376">
        <v>108.8</v>
      </c>
      <c r="AP52" s="377">
        <v>35076</v>
      </c>
      <c r="AQ52" s="378">
        <v>-8.1999999999999993</v>
      </c>
      <c r="AR52" s="379">
        <v>117</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709643</v>
      </c>
      <c r="AN53" s="367">
        <v>41225</v>
      </c>
      <c r="AO53" s="368">
        <v>35.4</v>
      </c>
      <c r="AP53" s="369">
        <v>67343</v>
      </c>
      <c r="AQ53" s="370">
        <v>0.1</v>
      </c>
      <c r="AR53" s="371">
        <v>35.299999999999997</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286318</v>
      </c>
      <c r="AN54" s="375">
        <v>16633</v>
      </c>
      <c r="AO54" s="376">
        <v>-41.9</v>
      </c>
      <c r="AP54" s="377">
        <v>32865</v>
      </c>
      <c r="AQ54" s="378">
        <v>-6.3</v>
      </c>
      <c r="AR54" s="379">
        <v>-35.6</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831051</v>
      </c>
      <c r="AN55" s="367">
        <v>48093</v>
      </c>
      <c r="AO55" s="368">
        <v>16.7</v>
      </c>
      <c r="AP55" s="369">
        <v>73475</v>
      </c>
      <c r="AQ55" s="370">
        <v>9.1</v>
      </c>
      <c r="AR55" s="371">
        <v>7.6</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408054</v>
      </c>
      <c r="AN56" s="375">
        <v>23614</v>
      </c>
      <c r="AO56" s="376">
        <v>42</v>
      </c>
      <c r="AP56" s="377">
        <v>43072</v>
      </c>
      <c r="AQ56" s="378">
        <v>31.1</v>
      </c>
      <c r="AR56" s="379">
        <v>10.9</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1001390</v>
      </c>
      <c r="AN57" s="367">
        <v>57797</v>
      </c>
      <c r="AO57" s="368">
        <v>20.2</v>
      </c>
      <c r="AP57" s="369">
        <v>87464</v>
      </c>
      <c r="AQ57" s="370">
        <v>19</v>
      </c>
      <c r="AR57" s="371">
        <v>1.2</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529149</v>
      </c>
      <c r="AN58" s="375">
        <v>30541</v>
      </c>
      <c r="AO58" s="376">
        <v>29.3</v>
      </c>
      <c r="AP58" s="377">
        <v>47479</v>
      </c>
      <c r="AQ58" s="378">
        <v>10.199999999999999</v>
      </c>
      <c r="AR58" s="379">
        <v>19.100000000000001</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1344101</v>
      </c>
      <c r="AN59" s="367">
        <v>77617</v>
      </c>
      <c r="AO59" s="368">
        <v>34.299999999999997</v>
      </c>
      <c r="AP59" s="369">
        <v>96248</v>
      </c>
      <c r="AQ59" s="370">
        <v>10</v>
      </c>
      <c r="AR59" s="371">
        <v>24.3</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705752</v>
      </c>
      <c r="AN60" s="375">
        <v>40755</v>
      </c>
      <c r="AO60" s="376">
        <v>33.4</v>
      </c>
      <c r="AP60" s="377">
        <v>55768</v>
      </c>
      <c r="AQ60" s="378">
        <v>17.5</v>
      </c>
      <c r="AR60" s="379">
        <v>15.9</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881769</v>
      </c>
      <c r="AN61" s="382">
        <v>51034</v>
      </c>
      <c r="AO61" s="383">
        <v>20</v>
      </c>
      <c r="AP61" s="384">
        <v>78365</v>
      </c>
      <c r="AQ61" s="385">
        <v>7</v>
      </c>
      <c r="AR61" s="371">
        <v>13</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484162</v>
      </c>
      <c r="AN62" s="375">
        <v>28034</v>
      </c>
      <c r="AO62" s="376">
        <v>34.299999999999997</v>
      </c>
      <c r="AP62" s="377">
        <v>42852</v>
      </c>
      <c r="AQ62" s="378">
        <v>8.9</v>
      </c>
      <c r="AR62" s="379">
        <v>25.4</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36GyDuIZpQsDJEOvykihyTTyXyWBnBPCMiPrRSeTvrqRcSuMq47+LrSfb9I3+l5q+7NRsCV5VZPjznk8c/nA==" saltValue="AXaZXy9c/7zV3qtcD+An0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550</v>
      </c>
    </row>
    <row r="120" spans="125:125" ht="13.5" hidden="1" customHeight="1" x14ac:dyDescent="0.2"/>
    <row r="121" spans="125:125" ht="13.5" hidden="1" customHeight="1" x14ac:dyDescent="0.2">
      <c r="DU121" s="292"/>
    </row>
  </sheetData>
  <sheetProtection algorithmName="SHA-512" hashValue="q7wh0FY+HAP8dzpQqgyQiLaa/apwdfc20TOuzGpTtl/xZanwFDLJpgEwzBgTe+gt6weHB08S2ZPIPUG/gwMKtg==" saltValue="OEqqwl2/vgTfB8EU9JFe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551</v>
      </c>
    </row>
  </sheetData>
  <sheetProtection algorithmName="SHA-512" hashValue="Th3+bTUVKgQf+UEcsUOV+0EsQxjAzDOW9JM96mZQAhgAxXDhmuU203v2xREpyBkT0HS81QKIBg6RbCaiIrr3zw==" saltValue="0bd/+E2XMIOwnJrBiJ5S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238" t="s">
        <v>3</v>
      </c>
      <c r="D47" s="1238"/>
      <c r="E47" s="1239"/>
      <c r="F47" s="11">
        <v>33.299999999999997</v>
      </c>
      <c r="G47" s="12">
        <v>33.659999999999997</v>
      </c>
      <c r="H47" s="12">
        <v>34.299999999999997</v>
      </c>
      <c r="I47" s="12">
        <v>34.04</v>
      </c>
      <c r="J47" s="13">
        <v>27.41</v>
      </c>
    </row>
    <row r="48" spans="2:10" ht="57.75" customHeight="1" x14ac:dyDescent="0.2">
      <c r="B48" s="14"/>
      <c r="C48" s="1240" t="s">
        <v>4</v>
      </c>
      <c r="D48" s="1240"/>
      <c r="E48" s="1241"/>
      <c r="F48" s="15">
        <v>7.83</v>
      </c>
      <c r="G48" s="16">
        <v>7.33</v>
      </c>
      <c r="H48" s="16">
        <v>8.58</v>
      </c>
      <c r="I48" s="16">
        <v>6.57</v>
      </c>
      <c r="J48" s="17">
        <v>11.13</v>
      </c>
    </row>
    <row r="49" spans="2:10" ht="57.75" customHeight="1" thickBot="1" x14ac:dyDescent="0.25">
      <c r="B49" s="18"/>
      <c r="C49" s="1242" t="s">
        <v>5</v>
      </c>
      <c r="D49" s="1242"/>
      <c r="E49" s="1243"/>
      <c r="F49" s="19" t="s">
        <v>557</v>
      </c>
      <c r="G49" s="20" t="s">
        <v>558</v>
      </c>
      <c r="H49" s="20">
        <v>2.06</v>
      </c>
      <c r="I49" s="20" t="s">
        <v>559</v>
      </c>
      <c r="J49" s="21" t="s">
        <v>560</v>
      </c>
    </row>
    <row r="50" spans="2:10" ht="13.5" customHeight="1" x14ac:dyDescent="0.2"/>
    <row r="51" spans="2:10" ht="13.5" hidden="1" customHeight="1" x14ac:dyDescent="0.2"/>
    <row r="52" spans="2:10" ht="13.5" hidden="1" customHeight="1" x14ac:dyDescent="0.2"/>
    <row r="53" spans="2:10" ht="13.5" hidden="1" customHeight="1" x14ac:dyDescent="0.2"/>
    <row r="54" spans="2:10" ht="13.5" hidden="1" customHeight="1" x14ac:dyDescent="0.2"/>
    <row r="55" spans="2:10" ht="13.5" hidden="1" customHeight="1" x14ac:dyDescent="0.2"/>
    <row r="56" spans="2:10" ht="13.5" hidden="1" customHeight="1" x14ac:dyDescent="0.2"/>
  </sheetData>
  <sheetProtection algorithmName="SHA-512" hashValue="0ahlyEZUKI7mqQ+ITLKpmmVagglLTeDGVGvmUv6ErpUptaa3e0w05+G6ciIUr4iVnZ0Rw84+2xwFuJfu1MrQVA==" saltValue="2OkecBPVJ43Xt6QWChEF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2022-09-13T00:25:24Z</cp:lastPrinted>
  <dcterms:created xsi:type="dcterms:W3CDTF">2022-02-02T04:42:04Z</dcterms:created>
  <dcterms:modified xsi:type="dcterms:W3CDTF">2022-09-26T06:35:09Z</dcterms:modified>
  <cp:category/>
</cp:coreProperties>
</file>