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5_財政G\☆02_調査\000_データ類\04_財政状況資料集\R01決算\99_送付用\２回目\"/>
    </mc:Choice>
  </mc:AlternateContent>
  <bookViews>
    <workbookView xWindow="-120" yWindow="-120" windowWidth="20730" windowHeight="11160" tabRatio="65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C34" i="10"/>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<sst xmlns="http://schemas.openxmlformats.org/spreadsheetml/2006/main" count="1215" uniqueCount="603">
  <si>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</si>
  <si>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</si>
  <si>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</si>
  <si>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</si>
  <si>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</si>
  <si>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</si>
  <si>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</si>
  <si>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</si>
  <si>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</si>
  <si>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</si>
  <si>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</si>
  <si>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</si>
  <si>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</si>
  <si>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</si>
  <si>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</si>
  <si>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</si>
  <si>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</si>
  <si>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</si>
  <si>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</si>
  <si>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</si>
  <si>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</si>
  <si>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</si>
  <si>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</si>
  <si>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</si>
  <si>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</si>
  <si>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</si>
  <si>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</si>
  <si>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</si>
  <si>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</si>
  <si>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</si>
  <si>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</si>
  <si>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</si>
  <si>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</si>
  <si>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</si>
  <si>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</si>
  <si>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</si>
  <si>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</si>
  <si>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</si>
  <si>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</si>
  <si>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</si>
  <si>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</si>
  <si>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</si>
  <si>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</si>
  <si>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</si>
  <si>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</si>
  <si>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</si>
  <si>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</si>
  <si>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</si>
  <si>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</si>
  <si>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</si>
  <si>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</si>
  <si>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</si>
  <si>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</si>
  <si>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</si>
  <si>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</si>
  <si>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</si>
  <si>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</si>
  <si>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</si>
  <si>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</si>
  <si>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</si>
  <si>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</si>
  <si>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</si>
  <si>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</si>
  <si>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</si>
  <si>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</si>
  <si>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</si>
  <si>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</si>
  <si>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</si>
  <si>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</si>
  <si>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</si>
  <si>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</si>
  <si>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</si>
  <si>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</si>
  <si>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</si>
  <si>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</si>
  <si>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</si>
  <si>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</si>
  <si>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</si>
  <si>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</si>
  <si>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</si>
  <si>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</si>
  <si>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</si>
  <si>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</si>
  <si>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</si>
  <si>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</si>
  <si>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</si>
  <si>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</si>
  <si>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</si>
  <si>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</si>
  <si>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</si>
  <si>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</si>
  <si>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</si>
  <si>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</si>
  <si>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</si>
  <si>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</si>
  <si>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</si>
  <si>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</si>
  <si>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</si>
  <si>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大井町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</si>
  <si>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</si>
  <si>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</si>
  <si>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</si>
  <si>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</si>
  <si>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</si>
  <si>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</si>
  <si>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</si>
  <si>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</si>
  <si>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</si>
  <si>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</si>
  <si>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</si>
  <si>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</si>
  <si>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</si>
  <si>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</si>
  <si>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</si>
  <si>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</si>
  <si>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</si>
  <si>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</si>
  <si>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</si>
  <si>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</si>
  <si>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</si>
  <si>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</si>
  <si>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</si>
  <si>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</si>
  <si>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</si>
  <si>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</si>
  <si>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</si>
  <si>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</si>
  <si>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</si>
  <si>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</si>
  <si>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</si>
  <si>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</si>
  <si>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</si>
  <si>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</si>
  <si>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</si>
  <si>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</si>
  <si>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</si>
  <si>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</si>
  <si>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</si>
  <si>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</si>
  <si>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</si>
  <si>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</si>
  <si>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</si>
  <si>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</si>
  <si>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</si>
  <si>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</si>
  <si>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</si>
  <si>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</si>
  <si>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</si>
  <si>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</si>
  <si>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</si>
  <si>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</si>
  <si>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</si>
  <si>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</si>
  <si>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</si>
  <si>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</si>
  <si>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</si>
  <si>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</si>
  <si>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</si>
  <si>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</si>
  <si>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</si>
  <si>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</si>
  <si>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</si>
  <si>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</si>
  <si>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</si>
  <si>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</si>
  <si>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</si>
  <si>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</si>
  <si>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</si>
  <si>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</si>
  <si>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</si>
  <si>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</si>
  <si>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</si>
  <si>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</si>
  <si>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</si>
  <si>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</si>
  <si>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</si>
  <si>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</si>
  <si>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</si>
  <si>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</si>
  <si>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</si>
  <si>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</si>
  <si>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</si>
  <si>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</si>
  <si>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</si>
  <si>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</si>
  <si>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</si>
  <si>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</si>
  <si>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</si>
  <si>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</si>
  <si>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</si>
  <si>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</si>
  <si>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</si>
  <si>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</si>
  <si>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</si>
  <si>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</si>
  <si>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</si>
  <si>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</si>
  <si>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</si>
  <si>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</si>
  <si>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</si>
  <si>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</si>
  <si>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</si>
  <si>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</si>
  <si>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</si>
  <si>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</si>
  <si>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</si>
  <si>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</si>
  <si>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</si>
  <si>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</si>
  <si>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</si>
  <si>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</si>
  <si>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神奈川県大井町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</si>
  <si>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</si>
  <si>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</si>
  <si>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</si>
  <si>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</si>
  <si>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</si>
  <si>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</si>
  <si>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</si>
  <si>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</si>
  <si>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</si>
  <si>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</si>
  <si>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</si>
  <si>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</si>
  <si>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</si>
  <si>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</si>
  <si>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</si>
  <si>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</si>
  <si>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</si>
  <si>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</si>
  <si>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</si>
  <si>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</si>
  <si>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</si>
  <si>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</si>
  <si>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</si>
  <si>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</si>
  <si>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</si>
  <si>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</si>
  <si>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</si>
  <si>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</si>
  <si>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</si>
  <si>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</si>
  <si>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</si>
  <si>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</si>
  <si>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</si>
  <si>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</si>
  <si>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</si>
  <si>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</si>
  <si>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</si>
  <si>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</si>
  <si>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</si>
  <si>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</si>
  <si>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</si>
  <si>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</si>
  <si>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</si>
  <si>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</si>
  <si>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</si>
  <si>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</si>
  <si>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</si>
  <si>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</si>
  <si>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</si>
  <si>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</si>
  <si>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</si>
  <si>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</si>
  <si>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</si>
  <si>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</si>
  <si>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</si>
  <si>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</si>
  <si>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</si>
  <si>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</si>
  <si>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</si>
  <si>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</si>
  <si>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</si>
  <si>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</si>
  <si>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</si>
  <si>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</si>
  <si>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</si>
  <si>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</si>
  <si>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</si>
  <si>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</si>
  <si>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</si>
  <si>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</si>
  <si>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</si>
  <si>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</si>
  <si>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</si>
  <si>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</si>
  <si>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</si>
  <si>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</si>
  <si>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</si>
  <si>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</si>
  <si>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</si>
  <si>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</si>
  <si>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</si>
  <si>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</si>
  <si>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</si>
  <si>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</si>
  <si>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</si>
  <si>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</si>
  <si>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</si>
  <si>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</si>
  <si>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</si>
  <si>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</si>
  <si>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</si>
  <si>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</si>
  <si>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</si>
  <si>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</si>
  <si>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</si>
  <si>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</si>
  <si>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</si>
  <si>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</si>
  <si>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</si>
  <si>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</si>
  <si>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</si>
  <si>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</si>
  <si>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</si>
  <si>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</si>
  <si>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</si>
  <si>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</si>
  <si>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</si>
  <si>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</si>
  <si>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</si>
  <si>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</si>
  <si>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</si>
  <si>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</si>
  <si>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</si>
  <si>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</si>
  <si>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</si>
  <si>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</si>
  <si>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</si>
  <si>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</si>
  <si>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</si>
  <si>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</si>
  <si>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</si>
  <si>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</si>
  <si>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</si>
  <si>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</si>
  <si>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</si>
  <si>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</si>
  <si>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</si>
  <si>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</si>
  <si>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</si>
  <si>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</si>
  <si>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</si>
  <si>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</si>
  <si>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</si>
  <si>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</si>
  <si>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</si>
  <si>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</si>
  <si>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</si>
  <si>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</si>
  <si>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</si>
  <si>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</si>
  <si>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</si>
  <si>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</si>
  <si>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</si>
  <si>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</si>
  <si>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</si>
  <si>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</si>
  <si>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</si>
  <si>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</si>
  <si>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</si>
  <si>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</si>
  <si>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</si>
  <si>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</si>
  <si>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神奈川県大井町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</si>
  <si>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</si>
  <si>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</si>
  <si>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</si>
  <si>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</si>
  <si>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</si>
  <si>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</si>
  <si>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</si>
  <si>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</si>
  <si>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</si>
  <si>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</si>
  <si>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</si>
  <si>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</si>
  <si>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</si>
  <si>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</si>
  <si>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</si>
  <si>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</si>
  <si>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</si>
  <si>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</si>
  <si>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</si>
  <si>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</si>
  <si>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</si>
  <si>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</si>
  <si>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</si>
  <si>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</si>
  <si>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</si>
  <si>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</si>
  <si>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</si>
  <si>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</si>
  <si>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</si>
  <si>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</si>
  <si>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</si>
  <si>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</si>
  <si>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</si>
  <si>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</si>
  <si>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</si>
  <si>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</si>
  <si>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</si>
  <si>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</si>
  <si>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</si>
  <si>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</si>
  <si>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</si>
  <si>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</si>
  <si>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</si>
  <si>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</si>
  <si>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</si>
  <si>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</si>
  <si>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</si>
  <si>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</si>
  <si>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</si>
  <si>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</si>
  <si>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</si>
  <si>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</si>
  <si>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</si>
  <si>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</si>
  <si>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</si>
  <si>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</si>
  <si>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</si>
  <si>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</si>
  <si>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</si>
  <si>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</si>
  <si>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</si>
  <si>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</si>
  <si>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</si>
  <si>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</si>
  <si>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</si>
  <si>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</si>
  <si>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</si>
  <si>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</si>
  <si>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</si>
  <si>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</si>
  <si>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</si>
  <si>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</si>
  <si>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</si>
  <si>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</si>
  <si>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</si>
  <si>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</si>
  <si>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</si>
  <si>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</si>
  <si>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</si>
  <si>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</si>
  <si>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</si>
  <si>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</si>
  <si>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</si>
  <si>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</si>
  <si>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</si>
  <si>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</si>
  <si>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</si>
  <si>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</si>
  <si>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</si>
  <si>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</si>
  <si>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</si>
  <si>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</si>
  <si>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</si>
  <si>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</si>
  <si>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</si>
  <si>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</si>
  <si>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</si>
  <si>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</si>
  <si>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</si>
  <si>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</si>
  <si>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</si>
  <si>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</si>
  <si>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</si>
  <si>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</si>
  <si>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</si>
  <si>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</si>
  <si>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</si>
  <si>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</si>
  <si>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</si>
  <si>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</si>
  <si>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</si>
  <si>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</si>
  <si>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</si>
  <si>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</si>
  <si>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</si>
  <si>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</si>
  <si>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</si>
  <si>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</si>
  <si>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</si>
  <si>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</si>
  <si>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</si>
  <si>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</si>
  <si>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</si>
  <si>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</si>
  <si>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</si>
  <si>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</si>
  <si>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</si>
  <si>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</si>
  <si>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</si>
  <si>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</si>
  <si>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</si>
  <si>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</si>
  <si>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</si>
  <si>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</si>
  <si>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</si>
  <si>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</si>
  <si>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</si>
  <si>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</si>
  <si>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</si>
  <si>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</si>
  <si>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</si>
  <si>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</si>
  <si>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</si>
  <si>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</si>
  <si>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</si>
  <si>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</si>
  <si>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</si>
  <si>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</si>
  <si>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</si>
  <si>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</si>
  <si>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</si>
  <si>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</si>
  <si>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</si>
  <si>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</si>
  <si>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</si>
  <si>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</si>
  <si>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</si>
  <si>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</si>
  <si>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</si>
  <si>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</si>
  <si>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</si>
  <si>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</si>
  <si>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</si>
  <si>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</si>
  <si>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</si>
  <si>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</si>
  <si>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</si>
  <si>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</si>
  <si>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</si>
  <si>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</si>
  <si>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</si>
  <si>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</si>
  <si>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</si>
  <si>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</si>
  <si>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</si>
  <si>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</si>
  <si>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</si>
  <si>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</si>
  <si>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</si>
  <si>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</si>
  <si>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</si>
  <si>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</si>
  <si>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</si>
  <si>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</si>
  <si>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</si>
  <si>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</si>
  <si>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</si>
  <si>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</si>
  <si>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</si>
  <si>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</si>
  <si>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</si>
  <si>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2.19</t>
  </si>
  <si>
    <t>▲ 0.57</t>
  </si>
  <si>
    <t>▲ 1.93</t>
  </si>
  <si>
    <t>一般会計</t>
  </si>
  <si>
    <t>水道事業会計</t>
  </si>
  <si>
    <t>下水道事業特別会計</t>
  </si>
  <si>
    <t>国民健康保険特別会計</t>
  </si>
  <si>
    <t>介護保険特別会計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</si>
  <si>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</si>
  <si>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</si>
  <si>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</si>
  <si>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</si>
  <si>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</si>
  <si>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</si>
  <si>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</si>
  <si>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</si>
  <si>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</si>
  <si>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大井町土地開発公社</t>
    <rPh sb="0" eb="3">
      <t>オオイマチ</t>
    </rPh>
    <rPh sb="3" eb="5">
      <t>トチ</t>
    </rPh>
    <rPh sb="5" eb="7">
      <t>カイハツ</t>
    </rPh>
    <rPh sb="7" eb="9">
      <t>コウシャ</t>
    </rPh>
    <phoneticPr fontId="2"/>
  </si>
  <si>
    <t>（公財）かながわ健康財団</t>
    <rPh sb="1" eb="2">
      <t>コウ</t>
    </rPh>
    <rPh sb="2" eb="3">
      <t>ザイ</t>
    </rPh>
    <rPh sb="8" eb="10">
      <t>ケンコウ</t>
    </rPh>
    <rPh sb="10" eb="12">
      <t>ザイダン</t>
    </rPh>
    <phoneticPr fontId="2"/>
  </si>
  <si>
    <t>〇</t>
    <phoneticPr fontId="2"/>
  </si>
  <si>
    <t>小田原市外二ヶ市町組合</t>
    <rPh sb="0" eb="4">
      <t>オダワラシ</t>
    </rPh>
    <rPh sb="4" eb="5">
      <t>ホカ</t>
    </rPh>
    <rPh sb="5" eb="6">
      <t>ニ</t>
    </rPh>
    <rPh sb="7" eb="9">
      <t>シチョウ</t>
    </rPh>
    <rPh sb="9" eb="11">
      <t>クミアイ</t>
    </rPh>
    <phoneticPr fontId="2"/>
  </si>
  <si>
    <t>南足柄市外五ヶ市町組合</t>
    <rPh sb="0" eb="1">
      <t>ミナミ</t>
    </rPh>
    <rPh sb="3" eb="4">
      <t>シ</t>
    </rPh>
    <rPh sb="4" eb="5">
      <t>ホカ</t>
    </rPh>
    <rPh sb="5" eb="6">
      <t>イ</t>
    </rPh>
    <rPh sb="7" eb="9">
      <t>シチョウ</t>
    </rPh>
    <rPh sb="9" eb="11">
      <t>クミアイ</t>
    </rPh>
    <phoneticPr fontId="2"/>
  </si>
  <si>
    <t>南足柄市外二ヶ市町組合</t>
    <rPh sb="0" eb="1">
      <t>ミナミ</t>
    </rPh>
    <rPh sb="3" eb="4">
      <t>シ</t>
    </rPh>
    <rPh sb="4" eb="5">
      <t>ホカ</t>
    </rPh>
    <rPh sb="5" eb="6">
      <t>２</t>
    </rPh>
    <rPh sb="7" eb="9">
      <t>シチョウ</t>
    </rPh>
    <rPh sb="9" eb="11">
      <t>クミアイ</t>
    </rPh>
    <phoneticPr fontId="2"/>
  </si>
  <si>
    <t>南足柄市外四ヶ市町組合</t>
    <rPh sb="0" eb="1">
      <t>ミナミ</t>
    </rPh>
    <rPh sb="3" eb="4">
      <t>シ</t>
    </rPh>
    <rPh sb="4" eb="5">
      <t>ホカ</t>
    </rPh>
    <rPh sb="5" eb="6">
      <t>４</t>
    </rPh>
    <rPh sb="7" eb="9">
      <t>シチョウ</t>
    </rPh>
    <rPh sb="9" eb="11">
      <t>クミアイ</t>
    </rPh>
    <phoneticPr fontId="2"/>
  </si>
  <si>
    <t>松田町外三ヶ町組合</t>
    <rPh sb="0" eb="3">
      <t>マツダマチ</t>
    </rPh>
    <rPh sb="3" eb="4">
      <t>ホカ</t>
    </rPh>
    <rPh sb="4" eb="5">
      <t>３</t>
    </rPh>
    <rPh sb="6" eb="7">
      <t>マチ</t>
    </rPh>
    <rPh sb="7" eb="9">
      <t>クミアイ</t>
    </rPh>
    <phoneticPr fontId="2"/>
  </si>
  <si>
    <t>松田町外二ヶ町組合</t>
    <rPh sb="0" eb="3">
      <t>マツダマチ</t>
    </rPh>
    <rPh sb="3" eb="4">
      <t>ホカ</t>
    </rPh>
    <rPh sb="4" eb="5">
      <t>２</t>
    </rPh>
    <rPh sb="6" eb="7">
      <t>マチ</t>
    </rPh>
    <rPh sb="7" eb="9">
      <t>クミアイ</t>
    </rPh>
    <phoneticPr fontId="2"/>
  </si>
  <si>
    <t>足柄上衛生組合</t>
    <rPh sb="0" eb="3">
      <t>アシガラカミ</t>
    </rPh>
    <rPh sb="3" eb="5">
      <t>エイセイ</t>
    </rPh>
    <rPh sb="5" eb="7">
      <t>クミアイ</t>
    </rPh>
    <phoneticPr fontId="2"/>
  </si>
  <si>
    <t>足柄東部清掃組合</t>
    <rPh sb="0" eb="2">
      <t>アシガラ</t>
    </rPh>
    <rPh sb="2" eb="4">
      <t>トウブ</t>
    </rPh>
    <rPh sb="4" eb="6">
      <t>セイソウ</t>
    </rPh>
    <rPh sb="6" eb="8">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</si>
  <si>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</si>
  <si>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</si>
  <si>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</si>
  <si>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</si>
  <si>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教育施設整備基金</t>
    <rPh sb="0" eb="2">
      <t>キョウイク</t>
    </rPh>
    <rPh sb="2" eb="4">
      <t>シセツ</t>
    </rPh>
    <rPh sb="4" eb="6">
      <t>セイビ</t>
    </rPh>
    <rPh sb="6" eb="8">
      <t>キキン</t>
    </rPh>
    <phoneticPr fontId="5"/>
  </si>
  <si>
    <t>森林環境譲与税基金</t>
    <rPh sb="0" eb="2">
      <t>シンリン</t>
    </rPh>
    <rPh sb="2" eb="4">
      <t>カンキョウ</t>
    </rPh>
    <rPh sb="4" eb="6">
      <t>ジョウヨ</t>
    </rPh>
    <rPh sb="6" eb="7">
      <t>ゼイ</t>
    </rPh>
    <rPh sb="7" eb="9">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</si>
  <si>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</si>
  <si>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</si>
  <si>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</si>
  <si>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</si>
  <si>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</si>
  <si>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</si>
  <si>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</si>
  <si>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</si>
  <si>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</si>
  <si>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</si>
  <si>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</si>
  <si>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地方債の新規発行を抑制してきた結果、将来負担比率が低下している。一方で有形固定資産減価償却率は類似団体より高く、上昇傾向にあるが、主な要因としては、昭和４０年代に建設された小中学校がいずれも有形固定資産減価償却率１００％になっていることなどが挙げられる。公共施設等総合管理計画に基づき、今後、老朽化対策に取り組んでいく。</t>
    <phoneticPr fontId="5"/>
  </si>
  <si>
    <t>　本町においては、法人税収等を背景にして、これまで地方債の発行を抑制して各種事業を実施してきたことから、将来負担比率は平成27年度より５年連続でマイナス算定（算定されない）となっている。実質公債費比率は類似団体の平均を大きく下回っており、近年においてもその推移は減少傾向にある。今後も実施事業を精査し、義務的経費の抑制や適正な地方債の発行に取り組み、財政の健全化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</si>
</sst>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xmlns:c16r2="http://schemas.microsoft.com/office/drawing/2015/06/chart">
            <c:ext xmlns:c16="http://schemas.microsoft.com/office/drawing/2014/chart" uri="{C3380CC4-5D6E-409C-BE32-E72D297353CC}">
              <c16:uniqueId val="{00000000-651B-4448-806E-B323E9971C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32607</c:v>
                </c:pt>
                <c:pt idx="1">
                  <c:v>30438</c:v>
                </c:pt>
                <c:pt idx="2">
                  <c:v>41225</c:v>
                </c:pt>
                <c:pt idx="3">
                  <c:v>48093</c:v>
                </c:pt>
                <c:pt idx="4">
                  <c:v>57797</c:v>
                </c:pt>
              </c:numCache>
            </c:numRef>
          </c:val>
          <c:smooth val="0"/>
          <c:extLst xmlns:c16r2="http://schemas.microsoft.com/office/drawing/2015/06/chart">
            <c:ext xmlns:c16="http://schemas.microsoft.com/office/drawing/2014/chart" uri="{C3380CC4-5D6E-409C-BE32-E72D297353CC}">
              <c16:uniqueId val="{00000001-651B-4448-806E-B323E9971C74}"/>
            </c:ext>
          </c:extLst>
        </c:ser>
        <c:dLbls>
          <c:showLegendKey val="0"/>
          <c:showVal val="0"/>
          <c:showCatName val="0"/>
          <c:showSerName val="0"/>
          <c:showPercent val="0"/>
          <c:showBubbleSize val="0"/>
        </c:dLbls>
        <c:marker val="1"/>
        <c:smooth val="0"/>
        <c:axId val="552301600"/>
        <c:axId val="552301992"/>
      </c:lineChart>
      <c:catAx>
        <c:axId val="552301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2301992"/>
        <c:crosses val="autoZero"/>
        <c:auto val="1"/>
        <c:lblAlgn val="ctr"/>
        <c:lblOffset val="100"/>
        <c:tickLblSkip val="1"/>
        <c:tickMarkSkip val="1"/>
        <c:noMultiLvlLbl val="0"/>
      </c:catAx>
      <c:valAx>
        <c:axId val="55230199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2301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9.8699999999999992</c:v>
                </c:pt>
                <c:pt idx="1">
                  <c:v>7.83</c:v>
                </c:pt>
                <c:pt idx="2">
                  <c:v>7.33</c:v>
                </c:pt>
                <c:pt idx="3">
                  <c:v>8.58</c:v>
                </c:pt>
                <c:pt idx="4">
                  <c:v>6.57</c:v>
                </c:pt>
              </c:numCache>
            </c:numRef>
          </c:val>
          <c:extLst xmlns:c16r2="http://schemas.microsoft.com/office/drawing/2015/06/chart">
            <c:ext xmlns:c16="http://schemas.microsoft.com/office/drawing/2014/chart" uri="{C3380CC4-5D6E-409C-BE32-E72D297353CC}">
              <c16:uniqueId val="{00000000-1460-4012-A06C-71505CA56E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32.75</c:v>
                </c:pt>
                <c:pt idx="1">
                  <c:v>33.299999999999997</c:v>
                </c:pt>
                <c:pt idx="2">
                  <c:v>33.659999999999997</c:v>
                </c:pt>
                <c:pt idx="3">
                  <c:v>34.299999999999997</c:v>
                </c:pt>
                <c:pt idx="4">
                  <c:v>34.04</c:v>
                </c:pt>
              </c:numCache>
            </c:numRef>
          </c:val>
          <c:extLst xmlns:c16r2="http://schemas.microsoft.com/office/drawing/2015/06/chart">
            <c:ext xmlns:c16="http://schemas.microsoft.com/office/drawing/2014/chart" uri="{C3380CC4-5D6E-409C-BE32-E72D297353CC}">
              <c16:uniqueId val="{00000001-1460-4012-A06C-71505CA56E27}"/>
            </c:ext>
          </c:extLst>
        </c:ser>
        <c:dLbls>
          <c:showLegendKey val="0"/>
          <c:showVal val="0"/>
          <c:showCatName val="0"/>
          <c:showSerName val="0"/>
          <c:showPercent val="0"/>
          <c:showBubbleSize val="0"/>
        </c:dLbls>
        <c:gapWidth val="250"/>
        <c:overlap val="100"/>
        <c:axId val="552303952"/>
        <c:axId val="552304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5.33</c:v>
                </c:pt>
                <c:pt idx="1">
                  <c:v>-2.19</c:v>
                </c:pt>
                <c:pt idx="2">
                  <c:v>-0.56999999999999995</c:v>
                </c:pt>
                <c:pt idx="3">
                  <c:v>2.06</c:v>
                </c:pt>
                <c:pt idx="4">
                  <c:v>-1.93</c:v>
                </c:pt>
              </c:numCache>
            </c:numRef>
          </c:val>
          <c:smooth val="0"/>
          <c:extLst xmlns:c16r2="http://schemas.microsoft.com/office/drawing/2015/06/chart">
            <c:ext xmlns:c16="http://schemas.microsoft.com/office/drawing/2014/chart" uri="{C3380CC4-5D6E-409C-BE32-E72D297353CC}">
              <c16:uniqueId val="{00000002-1460-4012-A06C-71505CA56E27}"/>
            </c:ext>
          </c:extLst>
        </c:ser>
        <c:dLbls>
          <c:showLegendKey val="0"/>
          <c:showVal val="0"/>
          <c:showCatName val="0"/>
          <c:showSerName val="0"/>
          <c:showPercent val="0"/>
          <c:showBubbleSize val="0"/>
        </c:dLbls>
        <c:marker val="1"/>
        <c:smooth val="0"/>
        <c:axId val="552303952"/>
        <c:axId val="552304344"/>
      </c:lineChart>
      <c:catAx>
        <c:axId val="55230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2304344"/>
        <c:crosses val="autoZero"/>
        <c:auto val="1"/>
        <c:lblAlgn val="ctr"/>
        <c:lblOffset val="100"/>
        <c:tickLblSkip val="1"/>
        <c:tickMarkSkip val="1"/>
        <c:noMultiLvlLbl val="0"/>
      </c:catAx>
      <c:valAx>
        <c:axId val="552304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2303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230-428D-9CB5-1A6477B979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230-428D-9CB5-1A6477B9793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1230-428D-9CB5-1A6477B9793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1230-428D-9CB5-1A6477B9793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0.32</c:v>
                </c:pt>
                <c:pt idx="2">
                  <c:v>#N/A</c:v>
                </c:pt>
                <c:pt idx="3">
                  <c:v>0.42</c:v>
                </c:pt>
                <c:pt idx="4">
                  <c:v>#N/A</c:v>
                </c:pt>
                <c:pt idx="5">
                  <c:v>0.56999999999999995</c:v>
                </c:pt>
                <c:pt idx="6">
                  <c:v>#N/A</c:v>
                </c:pt>
                <c:pt idx="7">
                  <c:v>0.36</c:v>
                </c:pt>
                <c:pt idx="8">
                  <c:v>#N/A</c:v>
                </c:pt>
                <c:pt idx="9">
                  <c:v>0.41</c:v>
                </c:pt>
              </c:numCache>
            </c:numRef>
          </c:val>
          <c:extLst xmlns:c16r2="http://schemas.microsoft.com/office/drawing/2015/06/chart">
            <c:ext xmlns:c16="http://schemas.microsoft.com/office/drawing/2014/chart" uri="{C3380CC4-5D6E-409C-BE32-E72D297353CC}">
              <c16:uniqueId val="{00000004-1230-428D-9CB5-1A6477B9793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0.44</c:v>
                </c:pt>
                <c:pt idx="2">
                  <c:v>#N/A</c:v>
                </c:pt>
                <c:pt idx="3">
                  <c:v>1.1100000000000001</c:v>
                </c:pt>
                <c:pt idx="4">
                  <c:v>#N/A</c:v>
                </c:pt>
                <c:pt idx="5">
                  <c:v>0.63</c:v>
                </c:pt>
                <c:pt idx="6">
                  <c:v>#N/A</c:v>
                </c:pt>
                <c:pt idx="7">
                  <c:v>1.49</c:v>
                </c:pt>
                <c:pt idx="8">
                  <c:v>#N/A</c:v>
                </c:pt>
                <c:pt idx="9">
                  <c:v>1</c:v>
                </c:pt>
              </c:numCache>
            </c:numRef>
          </c:val>
          <c:extLst xmlns:c16r2="http://schemas.microsoft.com/office/drawing/2015/06/chart">
            <c:ext xmlns:c16="http://schemas.microsoft.com/office/drawing/2014/chart" uri="{C3380CC4-5D6E-409C-BE32-E72D297353CC}">
              <c16:uniqueId val="{00000005-1230-428D-9CB5-1A6477B9793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4.6100000000000003</c:v>
                </c:pt>
                <c:pt idx="2">
                  <c:v>#N/A</c:v>
                </c:pt>
                <c:pt idx="3">
                  <c:v>7.01</c:v>
                </c:pt>
                <c:pt idx="4">
                  <c:v>#N/A</c:v>
                </c:pt>
                <c:pt idx="5">
                  <c:v>7.85</c:v>
                </c:pt>
                <c:pt idx="6">
                  <c:v>#N/A</c:v>
                </c:pt>
                <c:pt idx="7">
                  <c:v>1.61</c:v>
                </c:pt>
                <c:pt idx="8">
                  <c:v>#N/A</c:v>
                </c:pt>
                <c:pt idx="9">
                  <c:v>1.94</c:v>
                </c:pt>
              </c:numCache>
            </c:numRef>
          </c:val>
          <c:extLst xmlns:c16r2="http://schemas.microsoft.com/office/drawing/2015/06/chart">
            <c:ext xmlns:c16="http://schemas.microsoft.com/office/drawing/2014/chart" uri="{C3380CC4-5D6E-409C-BE32-E72D297353CC}">
              <c16:uniqueId val="{00000006-1230-428D-9CB5-1A6477B97935}"/>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0.15</c:v>
                </c:pt>
                <c:pt idx="2">
                  <c:v>#N/A</c:v>
                </c:pt>
                <c:pt idx="3">
                  <c:v>0.33</c:v>
                </c:pt>
                <c:pt idx="4">
                  <c:v>#N/A</c:v>
                </c:pt>
                <c:pt idx="5">
                  <c:v>1.05</c:v>
                </c:pt>
                <c:pt idx="6">
                  <c:v>#N/A</c:v>
                </c:pt>
                <c:pt idx="7">
                  <c:v>1.67</c:v>
                </c:pt>
                <c:pt idx="8">
                  <c:v>#N/A</c:v>
                </c:pt>
                <c:pt idx="9">
                  <c:v>2.84</c:v>
                </c:pt>
              </c:numCache>
            </c:numRef>
          </c:val>
          <c:extLst xmlns:c16r2="http://schemas.microsoft.com/office/drawing/2015/06/chart">
            <c:ext xmlns:c16="http://schemas.microsoft.com/office/drawing/2014/chart" uri="{C3380CC4-5D6E-409C-BE32-E72D297353CC}">
              <c16:uniqueId val="{00000007-1230-428D-9CB5-1A6477B9793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1.69</c:v>
                </c:pt>
                <c:pt idx="2">
                  <c:v>#N/A</c:v>
                </c:pt>
                <c:pt idx="3">
                  <c:v>1.85</c:v>
                </c:pt>
                <c:pt idx="4">
                  <c:v>#N/A</c:v>
                </c:pt>
                <c:pt idx="5">
                  <c:v>1.75</c:v>
                </c:pt>
                <c:pt idx="6">
                  <c:v>#N/A</c:v>
                </c:pt>
                <c:pt idx="7">
                  <c:v>2.5499999999999998</c:v>
                </c:pt>
                <c:pt idx="8">
                  <c:v>#N/A</c:v>
                </c:pt>
                <c:pt idx="9">
                  <c:v>3.47</c:v>
                </c:pt>
              </c:numCache>
            </c:numRef>
          </c:val>
          <c:extLst xmlns:c16r2="http://schemas.microsoft.com/office/drawing/2015/06/chart">
            <c:ext xmlns:c16="http://schemas.microsoft.com/office/drawing/2014/chart" uri="{C3380CC4-5D6E-409C-BE32-E72D297353CC}">
              <c16:uniqueId val="{00000008-1230-428D-9CB5-1A6477B9793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10.210000000000001</c:v>
                </c:pt>
                <c:pt idx="2">
                  <c:v>#N/A</c:v>
                </c:pt>
                <c:pt idx="3">
                  <c:v>8.17</c:v>
                </c:pt>
                <c:pt idx="4">
                  <c:v>#N/A</c:v>
                </c:pt>
                <c:pt idx="5">
                  <c:v>7.33</c:v>
                </c:pt>
                <c:pt idx="6">
                  <c:v>#N/A</c:v>
                </c:pt>
                <c:pt idx="7">
                  <c:v>8.92</c:v>
                </c:pt>
                <c:pt idx="8">
                  <c:v>#N/A</c:v>
                </c:pt>
                <c:pt idx="9">
                  <c:v>6.9</c:v>
                </c:pt>
              </c:numCache>
            </c:numRef>
          </c:val>
          <c:extLst xmlns:c16r2="http://schemas.microsoft.com/office/drawing/2015/06/chart">
            <c:ext xmlns:c16="http://schemas.microsoft.com/office/drawing/2014/chart" uri="{C3380CC4-5D6E-409C-BE32-E72D297353CC}">
              <c16:uniqueId val="{00000009-1230-428D-9CB5-1A6477B97935}"/>
            </c:ext>
          </c:extLst>
        </c:ser>
        <c:dLbls>
          <c:showLegendKey val="0"/>
          <c:showVal val="0"/>
          <c:showCatName val="0"/>
          <c:showSerName val="0"/>
          <c:showPercent val="0"/>
          <c:showBubbleSize val="0"/>
        </c:dLbls>
        <c:gapWidth val="150"/>
        <c:overlap val="100"/>
        <c:axId val="552305128"/>
        <c:axId val="552305520"/>
      </c:barChart>
      <c:catAx>
        <c:axId val="552305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2305520"/>
        <c:crosses val="autoZero"/>
        <c:auto val="1"/>
        <c:lblAlgn val="ctr"/>
        <c:lblOffset val="100"/>
        <c:tickLblSkip val="1"/>
        <c:tickMarkSkip val="1"/>
        <c:noMultiLvlLbl val="0"/>
      </c:catAx>
      <c:valAx>
        <c:axId val="552305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2305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467</c:v>
                </c:pt>
                <c:pt idx="5">
                  <c:v>486</c:v>
                </c:pt>
                <c:pt idx="8">
                  <c:v>489</c:v>
                </c:pt>
                <c:pt idx="11">
                  <c:v>500</c:v>
                </c:pt>
                <c:pt idx="14">
                  <c:v>485</c:v>
                </c:pt>
              </c:numCache>
            </c:numRef>
          </c:val>
          <c:extLst xmlns:c16r2="http://schemas.microsoft.com/office/drawing/2015/06/chart">
            <c:ext xmlns:c16="http://schemas.microsoft.com/office/drawing/2014/chart" uri="{C3380CC4-5D6E-409C-BE32-E72D297353CC}">
              <c16:uniqueId val="{00000000-56B2-493B-9721-C151DF14FA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6B2-493B-9721-C151DF14FA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6B2-493B-9721-C151DF14FA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6B2-493B-9721-C151DF14FA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253</c:v>
                </c:pt>
                <c:pt idx="3">
                  <c:v>249</c:v>
                </c:pt>
                <c:pt idx="6">
                  <c:v>245</c:v>
                </c:pt>
                <c:pt idx="9">
                  <c:v>210</c:v>
                </c:pt>
                <c:pt idx="12">
                  <c:v>187</c:v>
                </c:pt>
              </c:numCache>
            </c:numRef>
          </c:val>
          <c:extLst xmlns:c16r2="http://schemas.microsoft.com/office/drawing/2015/06/chart">
            <c:ext xmlns:c16="http://schemas.microsoft.com/office/drawing/2014/chart" uri="{C3380CC4-5D6E-409C-BE32-E72D297353CC}">
              <c16:uniqueId val="{00000004-56B2-493B-9721-C151DF14FA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6B2-493B-9721-C151DF14FA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6B2-493B-9721-C151DF14FA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208</c:v>
                </c:pt>
                <c:pt idx="3">
                  <c:v>218</c:v>
                </c:pt>
                <c:pt idx="6">
                  <c:v>216</c:v>
                </c:pt>
                <c:pt idx="9">
                  <c:v>188</c:v>
                </c:pt>
                <c:pt idx="12">
                  <c:v>190</c:v>
                </c:pt>
              </c:numCache>
            </c:numRef>
          </c:val>
          <c:extLst xmlns:c16r2="http://schemas.microsoft.com/office/drawing/2015/06/chart">
            <c:ext xmlns:c16="http://schemas.microsoft.com/office/drawing/2014/chart" uri="{C3380CC4-5D6E-409C-BE32-E72D297353CC}">
              <c16:uniqueId val="{00000007-56B2-493B-9721-C151DF14FA12}"/>
            </c:ext>
          </c:extLst>
        </c:ser>
        <c:dLbls>
          <c:showLegendKey val="0"/>
          <c:showVal val="0"/>
          <c:showCatName val="0"/>
          <c:showSerName val="0"/>
          <c:showPercent val="0"/>
          <c:showBubbleSize val="0"/>
        </c:dLbls>
        <c:gapWidth val="100"/>
        <c:overlap val="100"/>
        <c:axId val="552306304"/>
        <c:axId val="552298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c:v>
                </c:pt>
                <c:pt idx="2">
                  <c:v>#N/A</c:v>
                </c:pt>
                <c:pt idx="3">
                  <c:v>#N/A</c:v>
                </c:pt>
                <c:pt idx="4">
                  <c:v>-19</c:v>
                </c:pt>
                <c:pt idx="5">
                  <c:v>#N/A</c:v>
                </c:pt>
                <c:pt idx="6">
                  <c:v>#N/A</c:v>
                </c:pt>
                <c:pt idx="7">
                  <c:v>-28</c:v>
                </c:pt>
                <c:pt idx="8">
                  <c:v>#N/A</c:v>
                </c:pt>
                <c:pt idx="9">
                  <c:v>#N/A</c:v>
                </c:pt>
                <c:pt idx="10">
                  <c:v>-102</c:v>
                </c:pt>
                <c:pt idx="11">
                  <c:v>#N/A</c:v>
                </c:pt>
                <c:pt idx="12">
                  <c:v>#N/A</c:v>
                </c:pt>
                <c:pt idx="13">
                  <c:v>-108</c:v>
                </c:pt>
                <c:pt idx="14">
                  <c:v>#N/A</c:v>
                </c:pt>
              </c:numCache>
            </c:numRef>
          </c:val>
          <c:smooth val="0"/>
          <c:extLst xmlns:c16r2="http://schemas.microsoft.com/office/drawing/2015/06/chart">
            <c:ext xmlns:c16="http://schemas.microsoft.com/office/drawing/2014/chart" uri="{C3380CC4-5D6E-409C-BE32-E72D297353CC}">
              <c16:uniqueId val="{00000008-56B2-493B-9721-C151DF14FA12}"/>
            </c:ext>
          </c:extLst>
        </c:ser>
        <c:dLbls>
          <c:showLegendKey val="0"/>
          <c:showVal val="0"/>
          <c:showCatName val="0"/>
          <c:showSerName val="0"/>
          <c:showPercent val="0"/>
          <c:showBubbleSize val="0"/>
        </c:dLbls>
        <c:marker val="1"/>
        <c:smooth val="0"/>
        <c:axId val="552306304"/>
        <c:axId val="552298856"/>
      </c:lineChart>
      <c:catAx>
        <c:axId val="55230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2298856"/>
        <c:crosses val="autoZero"/>
        <c:auto val="1"/>
        <c:lblAlgn val="ctr"/>
        <c:lblOffset val="100"/>
        <c:tickLblSkip val="1"/>
        <c:tickMarkSkip val="1"/>
        <c:noMultiLvlLbl val="0"/>
      </c:catAx>
      <c:valAx>
        <c:axId val="552298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230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5739</c:v>
                </c:pt>
                <c:pt idx="5">
                  <c:v>5590</c:v>
                </c:pt>
                <c:pt idx="8">
                  <c:v>5589</c:v>
                </c:pt>
                <c:pt idx="11">
                  <c:v>5559</c:v>
                </c:pt>
                <c:pt idx="14">
                  <c:v>5606</c:v>
                </c:pt>
              </c:numCache>
            </c:numRef>
          </c:val>
          <c:extLst xmlns:c16r2="http://schemas.microsoft.com/office/drawing/2015/06/chart">
            <c:ext xmlns:c16="http://schemas.microsoft.com/office/drawing/2014/chart" uri="{C3380CC4-5D6E-409C-BE32-E72D297353CC}">
              <c16:uniqueId val="{00000000-0AD5-446F-BE0C-DA260AF97B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40</c:v>
                </c:pt>
                <c:pt idx="5">
                  <c:v>34</c:v>
                </c:pt>
                <c:pt idx="8">
                  <c:v>27</c:v>
                </c:pt>
                <c:pt idx="11">
                  <c:v>21</c:v>
                </c:pt>
                <c:pt idx="14">
                  <c:v>14</c:v>
                </c:pt>
              </c:numCache>
            </c:numRef>
          </c:val>
          <c:extLst xmlns:c16r2="http://schemas.microsoft.com/office/drawing/2015/06/chart">
            <c:ext xmlns:c16="http://schemas.microsoft.com/office/drawing/2014/chart" uri="{C3380CC4-5D6E-409C-BE32-E72D297353CC}">
              <c16:uniqueId val="{00000001-0AD5-446F-BE0C-DA260AF97B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1948</c:v>
                </c:pt>
                <c:pt idx="5">
                  <c:v>1931</c:v>
                </c:pt>
                <c:pt idx="8">
                  <c:v>1939</c:v>
                </c:pt>
                <c:pt idx="11">
                  <c:v>2181</c:v>
                </c:pt>
                <c:pt idx="14">
                  <c:v>2204</c:v>
                </c:pt>
              </c:numCache>
            </c:numRef>
          </c:val>
          <c:extLst xmlns:c16r2="http://schemas.microsoft.com/office/drawing/2015/06/chart">
            <c:ext xmlns:c16="http://schemas.microsoft.com/office/drawing/2014/chart" uri="{C3380CC4-5D6E-409C-BE32-E72D297353CC}">
              <c16:uniqueId val="{00000002-0AD5-446F-BE0C-DA260AF97B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AD5-446F-BE0C-DA260AF97B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AD5-446F-BE0C-DA260AF97B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AD5-446F-BE0C-DA260AF97B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1343</c:v>
                </c:pt>
                <c:pt idx="3">
                  <c:v>1193</c:v>
                </c:pt>
                <c:pt idx="6">
                  <c:v>1111</c:v>
                </c:pt>
                <c:pt idx="9">
                  <c:v>1026</c:v>
                </c:pt>
                <c:pt idx="12">
                  <c:v>1038</c:v>
                </c:pt>
              </c:numCache>
            </c:numRef>
          </c:val>
          <c:extLst xmlns:c16r2="http://schemas.microsoft.com/office/drawing/2015/06/chart">
            <c:ext xmlns:c16="http://schemas.microsoft.com/office/drawing/2014/chart" uri="{C3380CC4-5D6E-409C-BE32-E72D297353CC}">
              <c16:uniqueId val="{00000006-0AD5-446F-BE0C-DA260AF97B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0AD5-446F-BE0C-DA260AF97B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1658</c:v>
                </c:pt>
                <c:pt idx="3">
                  <c:v>1485</c:v>
                </c:pt>
                <c:pt idx="6">
                  <c:v>1401</c:v>
                </c:pt>
                <c:pt idx="9">
                  <c:v>1293</c:v>
                </c:pt>
                <c:pt idx="12">
                  <c:v>1167</c:v>
                </c:pt>
              </c:numCache>
            </c:numRef>
          </c:val>
          <c:extLst xmlns:c16r2="http://schemas.microsoft.com/office/drawing/2015/06/chart">
            <c:ext xmlns:c16="http://schemas.microsoft.com/office/drawing/2014/chart" uri="{C3380CC4-5D6E-409C-BE32-E72D297353CC}">
              <c16:uniqueId val="{00000008-0AD5-446F-BE0C-DA260AF97B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AD5-446F-BE0C-DA260AF97B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1992</c:v>
                </c:pt>
                <c:pt idx="3">
                  <c:v>1970</c:v>
                </c:pt>
                <c:pt idx="6">
                  <c:v>2156</c:v>
                </c:pt>
                <c:pt idx="9">
                  <c:v>2311</c:v>
                </c:pt>
                <c:pt idx="12">
                  <c:v>2756</c:v>
                </c:pt>
              </c:numCache>
            </c:numRef>
          </c:val>
          <c:extLst xmlns:c16r2="http://schemas.microsoft.com/office/drawing/2015/06/chart">
            <c:ext xmlns:c16="http://schemas.microsoft.com/office/drawing/2014/chart" uri="{C3380CC4-5D6E-409C-BE32-E72D297353CC}">
              <c16:uniqueId val="{0000000A-0AD5-446F-BE0C-DA260AF97BDA}"/>
            </c:ext>
          </c:extLst>
        </c:ser>
        <c:dLbls>
          <c:showLegendKey val="0"/>
          <c:showVal val="0"/>
          <c:showCatName val="0"/>
          <c:showSerName val="0"/>
          <c:showPercent val="0"/>
          <c:showBubbleSize val="0"/>
        </c:dLbls>
        <c:gapWidth val="100"/>
        <c:overlap val="100"/>
        <c:axId val="547590552"/>
        <c:axId val="547588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AD5-446F-BE0C-DA260AF97BDA}"/>
            </c:ext>
          </c:extLst>
        </c:ser>
        <c:dLbls>
          <c:showLegendKey val="0"/>
          <c:showVal val="0"/>
          <c:showCatName val="0"/>
          <c:showSerName val="0"/>
          <c:showPercent val="0"/>
          <c:showBubbleSize val="0"/>
        </c:dLbls>
        <c:marker val="1"/>
        <c:smooth val="0"/>
        <c:axId val="547590552"/>
        <c:axId val="547588200"/>
      </c:lineChart>
      <c:catAx>
        <c:axId val="547590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7588200"/>
        <c:crosses val="autoZero"/>
        <c:auto val="1"/>
        <c:lblAlgn val="ctr"/>
        <c:lblOffset val="100"/>
        <c:tickLblSkip val="1"/>
        <c:tickMarkSkip val="1"/>
        <c:noMultiLvlLbl val="0"/>
      </c:catAx>
      <c:valAx>
        <c:axId val="547588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590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1302</c:v>
                </c:pt>
                <c:pt idx="1">
                  <c:v>1332</c:v>
                </c:pt>
                <c:pt idx="2">
                  <c:v>1333</c:v>
                </c:pt>
              </c:numCache>
            </c:numRef>
          </c:val>
          <c:extLst xmlns:c16r2="http://schemas.microsoft.com/office/drawing/2015/06/chart">
            <c:ext xmlns:c16="http://schemas.microsoft.com/office/drawing/2014/chart" uri="{C3380CC4-5D6E-409C-BE32-E72D297353CC}">
              <c16:uniqueId val="{00000000-0D79-4D57-A471-C13AED8038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0D79-4D57-A471-C13AED8038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442</c:v>
                </c:pt>
                <c:pt idx="1">
                  <c:v>416</c:v>
                </c:pt>
                <c:pt idx="2">
                  <c:v>387</c:v>
                </c:pt>
              </c:numCache>
            </c:numRef>
          </c:val>
          <c:extLst xmlns:c16r2="http://schemas.microsoft.com/office/drawing/2015/06/chart">
            <c:ext xmlns:c16="http://schemas.microsoft.com/office/drawing/2014/chart" uri="{C3380CC4-5D6E-409C-BE32-E72D297353CC}">
              <c16:uniqueId val="{00000002-0D79-4D57-A471-C13AED803811}"/>
            </c:ext>
          </c:extLst>
        </c:ser>
        <c:dLbls>
          <c:showLegendKey val="0"/>
          <c:showVal val="0"/>
          <c:showCatName val="0"/>
          <c:showSerName val="0"/>
          <c:showPercent val="0"/>
          <c:showBubbleSize val="0"/>
        </c:dLbls>
        <c:gapWidth val="120"/>
        <c:overlap val="100"/>
        <c:axId val="547587416"/>
        <c:axId val="547590944"/>
      </c:barChart>
      <c:catAx>
        <c:axId val="547587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7590944"/>
        <c:crosses val="autoZero"/>
        <c:auto val="1"/>
        <c:lblAlgn val="ctr"/>
        <c:lblOffset val="100"/>
        <c:tickLblSkip val="1"/>
        <c:tickMarkSkip val="1"/>
        <c:noMultiLvlLbl val="0"/>
      </c:catAx>
      <c:valAx>
        <c:axId val="5475909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7587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230-45D1-9552-4E539BC35007}"/>
                </c:ext>
                <c:ext xmlns:c15="http://schemas.microsoft.com/office/drawing/2012/chart" uri="{CE6537A1-D6FC-4f65-9D91-7224C49458BB}">
                  <c15:dlblFieldTable>
                    <c15:dlblFTEntry>
                      <c15:txfldGUID>{9C7837CE-2AE2-4AD2-8CF8-683D534E9419}</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230-45D1-9552-4E539BC35007}"/>
                </c:ext>
                <c:ext xmlns:c15="http://schemas.microsoft.com/office/drawing/2012/chart" uri="{CE6537A1-D6FC-4f65-9D91-7224C49458BB}">
                  <c15:dlblFieldTable>
                    <c15:dlblFTEntry>
                      <c15:txfldGUID>{4247C353-413B-446D-BA81-E4629659100B}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230-45D1-9552-4E539BC35007}"/>
                </c:ext>
                <c:ext xmlns:c15="http://schemas.microsoft.com/office/drawing/2012/chart" uri="{CE6537A1-D6FC-4f65-9D91-7224C49458BB}">
                  <c15:dlblFieldTable>
                    <c15:dlblFTEntry>
                      <c15:txfldGUID>{F8182BA5-BE87-4656-B1AF-70E95CE11093}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230-45D1-9552-4E539BC35007}"/>
                </c:ext>
                <c:ext xmlns:c15="http://schemas.microsoft.com/office/drawing/2012/chart" uri="{CE6537A1-D6FC-4f65-9D91-7224C49458BB}">
                  <c15:dlblFieldTable>
                    <c15:dlblFTEntry>
                      <c15:txfldGUID>{DE1CB209-D146-4579-814B-F7449461701E}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230-45D1-9552-4E539BC35007}"/>
                </c:ext>
                <c:ext xmlns:c15="http://schemas.microsoft.com/office/drawing/2012/chart" uri="{CE6537A1-D6FC-4f65-9D91-7224C49458BB}">
                  <c15:dlblFieldTable>
                    <c15:dlblFTEntry>
                      <c15:txfldGUID>{63630F77-9283-4D50-99C2-1D14749DA94B}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230-45D1-9552-4E539BC35007}"/>
                </c:ext>
                <c:ext xmlns:c15="http://schemas.microsoft.com/office/drawing/2012/chart" uri="{CE6537A1-D6FC-4f65-9D91-7224C49458BB}">
                  <c15:dlblFieldTable>
                    <c15:dlblFTEntry>
                      <c15:txfldGUID>{BC745B0D-E6BF-479F-BDE2-259931C91D03}</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230-45D1-9552-4E539BC35007}"/>
                </c:ext>
                <c:ext xmlns:c15="http://schemas.microsoft.com/office/drawing/2012/chart" uri="{CE6537A1-D6FC-4f65-9D91-7224C49458BB}">
                  <c15:dlblFieldTable>
                    <c15:dlblFTEntry>
                      <c15:txfldGUID>{C5ED338F-2431-4AED-B305-332978042FA1}</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230-45D1-9552-4E539BC35007}"/>
                </c:ext>
                <c:ext xmlns:c15="http://schemas.microsoft.com/office/drawing/2012/chart" uri="{CE6537A1-D6FC-4f65-9D91-7224C49458BB}">
                  <c15:dlblFieldTable>
                    <c15:dlblFTEntry>
                      <c15:txfldGUID>{724DB1B7-4EAE-407D-83A1-17312B76F06A}</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230-45D1-9552-4E539BC35007}"/>
                </c:ext>
                <c:ext xmlns:c15="http://schemas.microsoft.com/office/drawing/2012/chart" uri="{CE6537A1-D6FC-4f65-9D91-7224C49458BB}">
                  <c15:dlblFieldTable>
                    <c15:dlblFTEntry>
                      <c15:txfldGUID>{9B93F698-EBD2-4AA8-915A-D9231FC9894C}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62.8</c:v>
                </c:pt>
                <c:pt idx="16">
                  <c:v>63.9</c:v>
                </c:pt>
                <c:pt idx="24">
                  <c:v>65.2</c:v>
                </c:pt>
                <c:pt idx="32">
                  <c:v>66.099999999999994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0230-45D1-9552-4E539BC3500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230-45D1-9552-4E539BC35007}"/>
                </c:ext>
                <c:ext xmlns:c15="http://schemas.microsoft.com/office/drawing/2012/chart" uri="{CE6537A1-D6FC-4f65-9D91-7224C49458BB}">
                  <c15:dlblFieldTable>
                    <c15:dlblFTEntry>
                      <c15:txfldGUID>{8081C9A5-5BF9-4E79-9BA3-9E4BDC53DFC0}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230-45D1-9552-4E539BC35007}"/>
                </c:ext>
                <c:ext xmlns:c15="http://schemas.microsoft.com/office/drawing/2012/chart" uri="{CE6537A1-D6FC-4f65-9D91-7224C49458BB}">
                  <c15:dlblFieldTable>
                    <c15:dlblFTEntry>
                      <c15:txfldGUID>{19435BC0-CEF9-462C-80D9-27BD779532FA}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230-45D1-9552-4E539BC35007}"/>
                </c:ext>
                <c:ext xmlns:c15="http://schemas.microsoft.com/office/drawing/2012/chart" uri="{CE6537A1-D6FC-4f65-9D91-7224C49458BB}">
                  <c15:dlblFieldTable>
                    <c15:dlblFTEntry>
                      <c15:txfldGUID>{6479B103-329B-4BD6-851B-10EAABF64027}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230-45D1-9552-4E539BC35007}"/>
                </c:ext>
                <c:ext xmlns:c15="http://schemas.microsoft.com/office/drawing/2012/chart" uri="{CE6537A1-D6FC-4f65-9D91-7224C49458BB}">
                  <c15:dlblFieldTable>
                    <c15:dlblFTEntry>
                      <c15:txfldGUID>{EFB3F36E-BD78-4027-9483-241D04DCDD55}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230-45D1-9552-4E539BC35007}"/>
                </c:ext>
                <c:ext xmlns:c15="http://schemas.microsoft.com/office/drawing/2012/chart" uri="{CE6537A1-D6FC-4f65-9D91-7224C49458BB}">
                  <c15:dlblFieldTable>
                    <c15:dlblFTEntry>
                      <c15:txfldGUID>{13201C5C-B075-4C9C-816B-CD63D29CF398}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230-45D1-9552-4E539BC35007}"/>
                </c:ext>
                <c:ext xmlns:c15="http://schemas.microsoft.com/office/drawing/2012/chart" uri="{CE6537A1-D6FC-4f65-9D91-7224C49458BB}">
                  <c15:dlblFieldTable>
                    <c15:dlblFTEntry>
                      <c15:txfldGUID>{7E436D26-BE6D-44F5-978B-86F1F7CCEFF3}</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230-45D1-9552-4E539BC35007}"/>
                </c:ext>
                <c:ext xmlns:c15="http://schemas.microsoft.com/office/drawing/2012/chart" uri="{CE6537A1-D6FC-4f65-9D91-7224C49458BB}">
                  <c15:dlblFieldTable>
                    <c15:dlblFTEntry>
                      <c15:txfldGUID>{75AD22AD-08BC-4188-BBCD-8B8C01FB5924}</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230-45D1-9552-4E539BC35007}"/>
                </c:ext>
                <c:ext xmlns:c15="http://schemas.microsoft.com/office/drawing/2012/chart" uri="{CE6537A1-D6FC-4f65-9D91-7224C49458BB}">
                  <c15:dlblFieldTable>
                    <c15:dlblFTEntry>
                      <c15:txfldGUID>{2D088687-47FC-4D87-B903-BAC7E11CD53B}</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230-45D1-9552-4E539BC35007}"/>
                </c:ext>
                <c:ext xmlns:c15="http://schemas.microsoft.com/office/drawing/2012/chart" uri="{CE6537A1-D6FC-4f65-9D91-7224C49458BB}">
                  <c15:dlblFieldTable>
                    <c15:dlblFTEntry>
                      <c15:txfldGUID>{A3082D0F-7CC8-43AE-A307-BB1D5B70CD01}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59.7</c:v>
                </c:pt>
                <c:pt idx="24">
                  <c:v>60</c:v>
                </c:pt>
                <c:pt idx="32">
                  <c:v>60.2</c:v>
                </c:pt>
              </c:numCache>
            </c:numRef>
          </c:xVal>
          <c:yVal>
            <c:numRef>
              <c:f>公会計指標分析・財政指標組合せ分析表!$BP$55:$DC$55</c:f>
              <c:numCache>
                <c:formatCode>#,##0.0;"▲ "#,##0.0</c:formatCode>
                <c:ptCount val="40"/>
                <c:pt idx="8">
                  <c:v>32.9</c:v>
                </c:pt>
                <c:pt idx="16">
                  <c:v>28.5</c:v>
                </c:pt>
                <c:pt idx="24">
                  <c:v>20.5</c:v>
                </c:pt>
                <c:pt idx="32">
                  <c:v>21.4</c:v>
                </c:pt>
              </c:numCache>
            </c:numRef>
          </c:yVal>
          <c:smooth val="0"/>
          <c:extLst xmlns:c16r2="http://schemas.microsoft.com/office/drawing/2015/06/chart">
            <c:ext xmlns:c16="http://schemas.microsoft.com/office/drawing/2014/chart" uri="{C3380CC4-5D6E-409C-BE32-E72D297353CC}">
              <c16:uniqueId val="{00000013-0230-45D1-9552-4E539BC35007}"/>
            </c:ext>
          </c:extLst>
        </c:ser>
        <c:dLbls>
          <c:showLegendKey val="0"/>
          <c:showVal val="1"/>
          <c:showCatName val="0"/>
          <c:showSerName val="0"/>
          <c:showPercent val="0"/>
          <c:showBubbleSize val="0"/>
        </c:dLbls>
        <c:axId val="547587808"/>
        <c:axId val="547585064"/>
      </c:scatterChart>
      <c:valAx>
        <c:axId val="547587808"/>
        <c:scaling>
          <c:orientation val="minMax"/>
          <c:max val="60.5"/>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7585064"/>
        <c:crosses val="autoZero"/>
        <c:crossBetween val="midCat"/>
      </c:valAx>
      <c:valAx>
        <c:axId val="547585064"/>
        <c:scaling>
          <c:orientation val="minMax"/>
          <c:max val="35"/>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7587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F9-4C1F-A724-0E593115AF3F}"/>
                </c:ext>
                <c:ext xmlns:c15="http://schemas.microsoft.com/office/drawing/2012/chart" uri="{CE6537A1-D6FC-4f65-9D91-7224C49458BB}">
                  <c15:dlblFieldTable>
                    <c15:dlblFTEntry>
                      <c15:txfldGUID>{0BE63A8C-0681-4165-BEBF-52A8044C270C}</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F9-4C1F-A724-0E593115AF3F}"/>
                </c:ext>
                <c:ext xmlns:c15="http://schemas.microsoft.com/office/drawing/2012/chart" uri="{CE6537A1-D6FC-4f65-9D91-7224C49458BB}">
                  <c15:dlblFieldTable>
                    <c15:dlblFTEntry>
                      <c15:txfldGUID>{E34F0768-31F8-43B4-8686-BF13CB63A0B3}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BF9-4C1F-A724-0E593115AF3F}"/>
                </c:ext>
                <c:ext xmlns:c15="http://schemas.microsoft.com/office/drawing/2012/chart" uri="{CE6537A1-D6FC-4f65-9D91-7224C49458BB}">
                  <c15:dlblFieldTable>
                    <c15:dlblFTEntry>
                      <c15:txfldGUID>{A378A6FF-40CF-431F-B0D2-A91034C1A6C2}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F9-4C1F-A724-0E593115AF3F}"/>
                </c:ext>
                <c:ext xmlns:c15="http://schemas.microsoft.com/office/drawing/2012/chart" uri="{CE6537A1-D6FC-4f65-9D91-7224C49458BB}">
                  <c15:dlblFieldTable>
                    <c15:dlblFTEntry>
                      <c15:txfldGUID>{6E0FB27D-6034-4C3D-8492-DE6981856055}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F9-4C1F-A724-0E593115AF3F}"/>
                </c:ext>
                <c:ext xmlns:c15="http://schemas.microsoft.com/office/drawing/2012/chart" uri="{CE6537A1-D6FC-4f65-9D91-7224C49458BB}">
                  <c15:dlblFieldTable>
                    <c15:dlblFTEntry>
                      <c15:txfldGUID>{30A08634-1C4A-4F76-841A-A1333B7A2290}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BF9-4C1F-A724-0E593115AF3F}"/>
                </c:ext>
                <c:ext xmlns:c15="http://schemas.microsoft.com/office/drawing/2012/chart" uri="{CE6537A1-D6FC-4f65-9D91-7224C49458BB}">
                  <c15:dlblFieldTable>
                    <c15:dlblFTEntry>
                      <c15:txfldGUID>{E65B8035-CC14-4779-9E29-C8075C406783}</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F9-4C1F-A724-0E593115AF3F}"/>
                </c:ext>
                <c:ext xmlns:c15="http://schemas.microsoft.com/office/drawing/2012/chart" uri="{CE6537A1-D6FC-4f65-9D91-7224C49458BB}">
                  <c15:dlblFieldTable>
                    <c15:dlblFTEntry>
                      <c15:txfldGUID>{59EF9CAA-0127-4422-AD02-BC0E778BA09A}</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F9-4C1F-A724-0E593115AF3F}"/>
                </c:ext>
                <c:ext xmlns:c15="http://schemas.microsoft.com/office/drawing/2012/chart" uri="{CE6537A1-D6FC-4f65-9D91-7224C49458BB}">
                  <c15:dlblFieldTable>
                    <c15:dlblFTEntry>
                      <c15:txfldGUID>{A62DC18A-1721-4746-9FD7-7FD34F5227C0}</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F9-4C1F-A724-0E593115AF3F}"/>
                </c:ext>
                <c:ext xmlns:c15="http://schemas.microsoft.com/office/drawing/2012/chart" uri="{CE6537A1-D6FC-4f65-9D91-7224C49458BB}">
                  <c15:dlblFieldTable>
                    <c15:dlblFTEntry>
                      <c15:txfldGUID>{F0FE2CB2-F01B-4CFE-A1A3-C9B25B5F09D9}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0.2</c:v>
                </c:pt>
                <c:pt idx="8">
                  <c:v>-0.3</c:v>
                </c:pt>
                <c:pt idx="16">
                  <c:v>-0.5</c:v>
                </c:pt>
                <c:pt idx="24">
                  <c:v>-1.4</c:v>
                </c:pt>
                <c:pt idx="32">
                  <c:v>-2.2999999999999998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CBF9-4C1F-A724-0E593115AF3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BF9-4C1F-A724-0E593115AF3F}"/>
                </c:ext>
                <c:ext xmlns:c15="http://schemas.microsoft.com/office/drawing/2012/chart" uri="{CE6537A1-D6FC-4f65-9D91-7224C49458BB}">
                  <c15:dlblFieldTable>
                    <c15:dlblFTEntry>
                      <c15:txfldGUID>{8584A27E-DCF8-406C-9210-657919982758}</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BF9-4C1F-A724-0E593115AF3F}"/>
                </c:ext>
                <c:ext xmlns:c15="http://schemas.microsoft.com/office/drawing/2012/chart" uri="{CE6537A1-D6FC-4f65-9D91-7224C49458BB}">
                  <c15:dlblFieldTable>
                    <c15:dlblFTEntry>
                      <c15:txfldGUID>{ACE7AA5E-94EF-43C2-8397-B3169FEA6EA9}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BF9-4C1F-A724-0E593115AF3F}"/>
                </c:ext>
                <c:ext xmlns:c15="http://schemas.microsoft.com/office/drawing/2012/chart" uri="{CE6537A1-D6FC-4f65-9D91-7224C49458BB}">
                  <c15:dlblFieldTable>
                    <c15:dlblFTEntry>
                      <c15:txfldGUID>{5E753932-F20F-41D4-8016-28F9482899E4}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BF9-4C1F-A724-0E593115AF3F}"/>
                </c:ext>
                <c:ext xmlns:c15="http://schemas.microsoft.com/office/drawing/2012/chart" uri="{CE6537A1-D6FC-4f65-9D91-7224C49458BB}">
                  <c15:dlblFieldTable>
                    <c15:dlblFTEntry>
                      <c15:txfldGUID>{7C3D9880-1F5C-44AA-B878-33B165F51C5D}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BF9-4C1F-A724-0E593115AF3F}"/>
                </c:ext>
                <c:ext xmlns:c15="http://schemas.microsoft.com/office/drawing/2012/chart" uri="{CE6537A1-D6FC-4f65-9D91-7224C49458BB}">
                  <c15:dlblFieldTable>
                    <c15:dlblFTEntry>
                      <c15:txfldGUID>{770A42EF-43BD-4147-AB8E-FD74B14413E9}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BF9-4C1F-A724-0E593115AF3F}"/>
                </c:ext>
                <c:ext xmlns:c15="http://schemas.microsoft.com/office/drawing/2012/chart" uri="{CE6537A1-D6FC-4f65-9D91-7224C49458BB}">
                  <c15:dlblFieldTable>
                    <c15:dlblFTEntry>
                      <c15:txfldGUID>{204DE07F-C409-4FF9-AC6F-342991E0157E}</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BF9-4C1F-A724-0E593115AF3F}"/>
                </c:ext>
                <c:ext xmlns:c15="http://schemas.microsoft.com/office/drawing/2012/chart" uri="{CE6537A1-D6FC-4f65-9D91-7224C49458BB}">
                  <c15:dlblFieldTable>
                    <c15:dlblFTEntry>
                      <c15:txfldGUID>{1A299FA8-4E17-41C0-BE70-0963F49A483C}</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BF9-4C1F-A724-0E593115AF3F}"/>
                </c:ext>
                <c:ext xmlns:c15="http://schemas.microsoft.com/office/drawing/2012/chart" uri="{CE6537A1-D6FC-4f65-9D91-7224C49458BB}">
                  <c15:dlblFieldTable>
                    <c15:dlblFTEntry>
                      <c15:txfldGUID>{E10792E6-508D-473D-BEBC-79608C785CE6}</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BF9-4C1F-A724-0E593115AF3F}"/>
                </c:ext>
                <c:ext xmlns:c15="http://schemas.microsoft.com/office/drawing/2012/chart" uri="{CE6537A1-D6FC-4f65-9D91-7224C49458BB}">
                  <c15:dlblFieldTable>
                    <c15:dlblFTEntry>
                      <c15:txfldGUID>{458BD5C3-7676-4BFE-992D-BBDAFB88CBCA}</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xmlns:c16r2="http://schemas.microsoft.com/office/drawing/2015/06/chart">
            <c:ext xmlns:c16="http://schemas.microsoft.com/office/drawing/2014/chart" uri="{C3380CC4-5D6E-409C-BE32-E72D297353CC}">
              <c16:uniqueId val="{00000013-CBF9-4C1F-A724-0E593115AF3F}"/>
            </c:ext>
          </c:extLst>
        </c:ser>
        <c:dLbls>
          <c:showLegendKey val="0"/>
          <c:showVal val="1"/>
          <c:showCatName val="0"/>
          <c:showSerName val="0"/>
          <c:showPercent val="0"/>
          <c:showBubbleSize val="0"/>
        </c:dLbls>
        <c:axId val="547585456"/>
        <c:axId val="547589376"/>
      </c:scatterChart>
      <c:valAx>
        <c:axId val="547585456"/>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7589376"/>
        <c:crosses val="autoZero"/>
        <c:crossBetween val="midCat"/>
      </c:valAx>
      <c:valAx>
        <c:axId val="547589376"/>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75854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据置期間が終了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し、元金償還が開始したことにより増加して</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大規模建設事業を実施していないことか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ら、新たな起債があっても過去の起債の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償還が進み、元利償還金は減少傾向にあ</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算入公債費等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事業費補正により基準財</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政需要額に算入された公債費が減少したこ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とにより減少している。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利用していない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起債の償還終了に伴い減少傾向にあったが</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新たに事業債を発行したため、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現在高が増加している。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公営企業等繰入見込額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企業会計において</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大規模な建設事業を行わないことなどから</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現在高は減少している。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年度は教育施設整備基金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で取り崩したものの、国保と介護の基金に</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おいて積み立てをしたため増加した。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近年事業債の</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発行をすることで、算入される公債費が増加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しているこ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神奈川県大井町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将来の事業実施に備え積み立てているが、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利息分を積み立て、教育施設整備基金は利息分のみの積み立てと小学校施設の改修事業のため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万円を取り崩したことにより、基金全体としては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公園整備事業、小学校改修事業など、大規模な事業が続くことから、中長期的には減少傾向にある。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教育施設整備基金：大井町教育施設整備の財源を積み立てるため、設置する。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森林環境譲与税基金：</a:t>
          </a:r>
          <a:r>
            <a:rPr lang="ja-JP" altLang="en-US" sz="1300">
              <a:effectLst/>
              <a:latin typeface="ＭＳ Ｐゴシック" panose="020B0600070205080204" pitchFamily="50" charset="-128"/>
              <a:ea typeface="ＭＳ Ｐゴシック" panose="020B0600070205080204" pitchFamily="50" charset="-128"/>
            </a:rPr>
            <a:t>森林環境税及び森林環境譲与税に関する法律（平成</a:t>
          </a:r>
          <a:r>
            <a:rPr lang="en-US" altLang="ja-JP" sz="1300">
              <a:effectLst/>
              <a:latin typeface="ＭＳ Ｐゴシック" panose="020B0600070205080204" pitchFamily="50" charset="-128"/>
              <a:ea typeface="ＭＳ Ｐゴシック" panose="020B0600070205080204" pitchFamily="50" charset="-128"/>
            </a:rPr>
            <a:t>31</a:t>
          </a:r>
          <a:r>
            <a:rPr lang="ja-JP" altLang="en-US" sz="1300">
              <a:effectLst/>
              <a:latin typeface="ＭＳ Ｐゴシック" panose="020B0600070205080204" pitchFamily="50" charset="-128"/>
              <a:ea typeface="ＭＳ Ｐゴシック" panose="020B0600070205080204" pitchFamily="50" charset="-128"/>
            </a:rPr>
            <a:t>年法律第３号）第</a:t>
          </a:r>
          <a:r>
            <a:rPr lang="en-US" altLang="ja-JP" sz="1300">
              <a:effectLst/>
              <a:latin typeface="ＭＳ Ｐゴシック" panose="020B0600070205080204" pitchFamily="50" charset="-128"/>
              <a:ea typeface="ＭＳ Ｐゴシック" panose="020B0600070205080204" pitchFamily="50" charset="-128"/>
            </a:rPr>
            <a:t>34</a:t>
          </a:r>
          <a:r>
            <a:rPr lang="ja-JP" altLang="en-US" sz="1300">
              <a:effectLst/>
              <a:latin typeface="ＭＳ Ｐゴシック" panose="020B0600070205080204" pitchFamily="50" charset="-128"/>
              <a:ea typeface="ＭＳ Ｐゴシック" panose="020B0600070205080204" pitchFamily="50" charset="-128"/>
            </a:rPr>
            <a:t>条第１項に規定する施策に要する経費の財源に充てるため、設置する。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教育施設整備基金：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年度は、大井小学校改修事業にあたり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万円を取り崩したため、減少した。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教育施設整備基金：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生涯学習センター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改修事業、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上大井小学校改修事業及び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生涯学習センター改修事業を実施する予定であるため、減少していく見込み。</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森林環境譲与税基金：当面は譲与税を積み立てていく。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将来の事業実施に備え積み立てているが、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度は取り崩しはせず、</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年度は利息分のみ、</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年度は利息分と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万円の積み立てを行っている。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これまでは横ばいを推移してきたが、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大規模な事業が続くことから、中長期的には減少傾向にある。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1F91B141-AB03-4B3D-93A2-7E616D3E05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2C7A85A9-23AC-41A7-93E5-4D5F87DACF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xmlns="" id="{B5209E05-1FF7-4809-A627-D0ECCF518782}"/>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xmlns="" id="{0F7BD06D-171E-45FC-9DED-E2B0DF0B146A}"/>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xmlns="" id="{34DA8748-C001-4AAC-B8B1-3C8DD59F6C9D}"/>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xmlns="" id="{A10C42BF-164F-4624-9321-BC0081464E96}"/>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xmlns="" id="{12F6CF9E-6AA0-4807-922A-DF510543F281}"/>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xmlns="" id="{69969143-F746-466A-B166-DBA25264D40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xmlns="" id="{95BAE092-A26E-41E1-97FD-2230B19F3F75}"/>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xmlns="" id="{4839483C-9D1D-4218-BC1E-71E80FD0BBA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xmlns="" id="{59BDFAAA-6163-4FAB-AF06-B09BB413A42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xmlns="" id="{6C5133E7-D45A-46B2-A81A-FA5ADBFF374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xmlns="" id="{239C1EC6-D38A-44B3-A54D-C52E769E9B4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xmlns="" id="{F76C0B5B-6EED-40E1-B72E-C93E95A99FB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xmlns="" id="{66AE0413-7B06-4E38-B812-745941E222E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xmlns="" id="{99C1D812-8021-4F16-A487-278082E0470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xmlns="" id="{EAFE7585-8F6E-4F55-AD80-E66C39B436B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xmlns="" id="{83EEE068-7655-4CA9-9BE5-D8FD10CB0F2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xmlns="" id="{452860B6-5A2F-45FE-85B9-1FF8EBA8F9E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xmlns="" id="{0832B2D8-0CE1-40C1-A476-EBCCF810474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xmlns="" id="{88B5E648-994E-4451-9626-24A00E9E336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17,326
17,202
14.38
6,018,747
5,681,297
257,034
3,914,426
2,755,795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xmlns="" id="{5D355677-8F0D-4620-8183-257ABCF3EFE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xmlns="" id="{4411C922-09AB-4DB2-B808-BD78EA1954D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xmlns="" id="{7B7A0FEA-85DB-466E-966E-8AEC1AE46EF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xmlns="" id="{1C998998-6C1D-4162-977A-9F96A5489F4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xmlns="" id="{182E294B-544C-4957-8F36-FC57200387A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xmlns="" id="{D6E90504-0586-4165-AD98-E2B46913F0E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xmlns="" id="{807D0836-77F7-4B90-A1D5-40C890E0972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xmlns="" id="{5FF2BFCA-4A18-44FE-8A73-957257A3B0D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xmlns="" id="{FA56407B-421B-432D-BAAD-8FBB5FB399A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xmlns="" id="{02A4F4C9-DBED-4EDB-822E-FCB740E2E22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xmlns="" id="{56400D6B-20C1-422C-BB29-F6D9A97E089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xmlns="" id="{335035D9-9FD8-4AFB-9CAB-B5FC71969DB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xmlns="" id="{0CEEF135-986B-47D1-8560-7F884A7E2C5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xmlns="" id="{4B6E57A6-D6E8-4972-A2D5-7CB2D398F52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xmlns="" id="{1F65CF3E-B0A0-465A-8394-5AE16AE81A8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xmlns="" id="{0E7655CB-BC84-4012-AC05-1E745C6F497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xmlns="" id="{A32EBD38-5218-4A0C-8A36-5CA36F180CC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xmlns="" id="{B647BC01-38CE-49B4-B3D5-E551A1AB8C5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xmlns="" id="{FCB8D73A-B435-4904-B2D4-41E101C28DB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xmlns="" id="{E36786E8-8B25-457A-B2A2-CB5B9045EF41}"/>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xmlns="" id="{7D21732D-FD19-4A82-B7A1-66174772B92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xmlns="" id="{1ACF1434-AEA5-4301-986C-1FE283B3A66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xmlns="" id="{9B2ABD38-1CE0-405F-AC28-C42226BB08B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xmlns="" id="{51D127F9-31C6-4B3C-9320-388F493C8DF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xmlns="" id="{7A87A829-0C86-4658-9D59-4C5A8713718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xmlns="" id="{514DA924-7920-4021-B935-6F857238E02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xmlns="" id="{B0209011-8B99-4C29-8054-7E199776832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xmlns="" id="{0C0094A5-F71E-4234-AEFD-ED70AA18006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xmlns="" id="{69090177-0CA0-4580-8612-349888AD5C0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xmlns="" id="{D42E50B6-4102-4C9F-AF7B-BD7E0A0F7D3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xmlns="" id="{DF0CF056-8720-42C2-953D-9F50B7F2DFE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xmlns="" id="{56C8E719-7FA5-4A04-897E-D8E73529288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xmlns="" id="{22D7425A-C6C1-4BF3-8389-709A5AAC975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xmlns="" id="{C733C5A6-D4B2-4A1B-B0FF-99D12D6931B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xmlns="" id="{1777A078-644A-45F0-964B-C2D87B80DFA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有形固定資産減価償却率は類似団体より高い水準にあるが、それぞれの公共施設等について個別施設計画を策定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済み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当該計画に基づいた施設の維持管理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を適切に進め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xmlns="" id="{4D047982-528D-4745-9CFF-F8DD19B79B5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xmlns="" id="{6F81A26A-AE8B-4455-8FA8-316F8F49731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xmlns="" id="{A64E5B02-C1AA-490E-897C-1606E331A69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a:extLst>
            <a:ext uri="{FF2B5EF4-FFF2-40B4-BE49-F238E27FC236}">
              <a16:creationId xmlns:a16="http://schemas.microsoft.com/office/drawing/2014/main" xmlns="" id="{AE9072D1-5D5E-413D-8609-01B04C74D1CE}"/>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a:extLst>
            <a:ext uri="{FF2B5EF4-FFF2-40B4-BE49-F238E27FC236}">
              <a16:creationId xmlns:a16="http://schemas.microsoft.com/office/drawing/2014/main" xmlns="" id="{4CAD9E67-1080-4FFF-923E-5F91EC044D15}"/>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a:extLst>
            <a:ext uri="{FF2B5EF4-FFF2-40B4-BE49-F238E27FC236}">
              <a16:creationId xmlns:a16="http://schemas.microsoft.com/office/drawing/2014/main" xmlns="" id="{27BCDF3E-9869-4481-A862-1E42C6650E0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a:extLst>
            <a:ext uri="{FF2B5EF4-FFF2-40B4-BE49-F238E27FC236}">
              <a16:creationId xmlns:a16="http://schemas.microsoft.com/office/drawing/2014/main" xmlns="" id="{174D6E5B-8C72-49AC-8D5A-F8B0EAB59CFF}"/>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a:extLst>
            <a:ext uri="{FF2B5EF4-FFF2-40B4-BE49-F238E27FC236}">
              <a16:creationId xmlns:a16="http://schemas.microsoft.com/office/drawing/2014/main" xmlns="" id="{618E5748-1415-4BAE-BD7D-0BBF8DAA79CE}"/>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a:extLst>
            <a:ext uri="{FF2B5EF4-FFF2-40B4-BE49-F238E27FC236}">
              <a16:creationId xmlns:a16="http://schemas.microsoft.com/office/drawing/2014/main" xmlns="" id="{5C62871B-A959-45BA-BFB7-5AF220BA30E1}"/>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a:extLst>
            <a:ext uri="{FF2B5EF4-FFF2-40B4-BE49-F238E27FC236}">
              <a16:creationId xmlns:a16="http://schemas.microsoft.com/office/drawing/2014/main" xmlns="" id="{0E7490EE-8166-4D8C-A4E3-4DFF996EBC3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a:extLst>
            <a:ext uri="{FF2B5EF4-FFF2-40B4-BE49-F238E27FC236}">
              <a16:creationId xmlns:a16="http://schemas.microsoft.com/office/drawing/2014/main" xmlns="" id="{9DC6905D-DCB5-4B2B-9EE2-5E3C840E914B}"/>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a:extLst>
            <a:ext uri="{FF2B5EF4-FFF2-40B4-BE49-F238E27FC236}">
              <a16:creationId xmlns:a16="http://schemas.microsoft.com/office/drawing/2014/main" xmlns="" id="{AE404F8C-DA38-425E-B796-D32368216FB7}"/>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a:extLst>
            <a:ext uri="{FF2B5EF4-FFF2-40B4-BE49-F238E27FC236}">
              <a16:creationId xmlns:a16="http://schemas.microsoft.com/office/drawing/2014/main" xmlns="" id="{F214FB30-2165-4DF7-935A-EECC1021A29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xmlns="" id="{824A52F7-AE26-4020-B148-797114558B1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xmlns="" id="{628C9679-482B-4335-8A63-61FC3BC43D7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xmlns="" id="{9FA0606F-1526-40AF-B69B-01E8D4E5BA3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74" name="直線コネクタ 73">
          <a:extLst>
            <a:ext uri="{FF2B5EF4-FFF2-40B4-BE49-F238E27FC236}">
              <a16:creationId xmlns:a16="http://schemas.microsoft.com/office/drawing/2014/main" xmlns="" id="{477AFF3D-3EB4-4421-9702-91597F8D6129}"/>
            </a:ext>
          </a:extLst>
        </xdr:cNvPr>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75" name="有形固定資産減価償却率最小値テキスト">
          <a:extLst>
            <a:ext uri="{FF2B5EF4-FFF2-40B4-BE49-F238E27FC236}">
              <a16:creationId xmlns:a16="http://schemas.microsoft.com/office/drawing/2014/main" xmlns="" id="{80CD9150-DD7E-4F03-BA62-43E290C331E6}"/>
            </a:ext>
          </a:extLst>
        </xdr:cNvPr>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76" name="直線コネクタ 75">
          <a:extLst>
            <a:ext uri="{FF2B5EF4-FFF2-40B4-BE49-F238E27FC236}">
              <a16:creationId xmlns:a16="http://schemas.microsoft.com/office/drawing/2014/main" xmlns="" id="{40D6D3EF-8B30-41C9-B88E-ED14AEB07129}"/>
            </a:ext>
          </a:extLst>
        </xdr:cNvPr>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77" name="有形固定資産減価償却率最大値テキスト">
          <a:extLst>
            <a:ext uri="{FF2B5EF4-FFF2-40B4-BE49-F238E27FC236}">
              <a16:creationId xmlns:a16="http://schemas.microsoft.com/office/drawing/2014/main" xmlns="" id="{110FFDBD-B220-40E4-BB94-8EB2A96144C4}"/>
            </a:ext>
          </a:extLst>
        </xdr:cNvPr>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78" name="直線コネクタ 77">
          <a:extLst>
            <a:ext uri="{FF2B5EF4-FFF2-40B4-BE49-F238E27FC236}">
              <a16:creationId xmlns:a16="http://schemas.microsoft.com/office/drawing/2014/main" xmlns="" id="{D9C7F575-9D80-4C45-8818-38A99632824F}"/>
            </a:ext>
          </a:extLst>
        </xdr:cNvPr>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96749</xdr:rowOff>
    </xdr:from>
    <xdr:ext cx="405111" cy="259045"/>
    <xdr:sp macro="" textlink="">
      <xdr:nvSpPr>
        <xdr:cNvPr id="79" name="有形固定資産減価償却率平均値テキスト">
          <a:extLst>
            <a:ext uri="{FF2B5EF4-FFF2-40B4-BE49-F238E27FC236}">
              <a16:creationId xmlns:a16="http://schemas.microsoft.com/office/drawing/2014/main" xmlns="" id="{A3DAE3D3-ACB6-4C10-8FE2-558BD3947D04}"/>
            </a:ext>
          </a:extLst>
        </xdr:cNvPr>
        <xdr:cNvSpPr txBox="1"/>
      </xdr:nvSpPr>
      <xdr:spPr>
        <a:xfrm>
          <a:off x="4813300" y="5840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80" name="フローチャート: 判断 79">
          <a:extLst>
            <a:ext uri="{FF2B5EF4-FFF2-40B4-BE49-F238E27FC236}">
              <a16:creationId xmlns:a16="http://schemas.microsoft.com/office/drawing/2014/main" xmlns="" id="{6029B282-EC46-4E3C-9449-AD183767797F}"/>
            </a:ext>
          </a:extLst>
        </xdr:cNvPr>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81" name="フローチャート: 判断 80">
          <a:extLst>
            <a:ext uri="{FF2B5EF4-FFF2-40B4-BE49-F238E27FC236}">
              <a16:creationId xmlns:a16="http://schemas.microsoft.com/office/drawing/2014/main" xmlns="" id="{05544DC9-8FF3-45FD-B50D-9F67FFAF2F63}"/>
            </a:ext>
          </a:extLst>
        </xdr:cNvPr>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82" name="フローチャート: 判断 81">
          <a:extLst>
            <a:ext uri="{FF2B5EF4-FFF2-40B4-BE49-F238E27FC236}">
              <a16:creationId xmlns:a16="http://schemas.microsoft.com/office/drawing/2014/main" xmlns="" id="{239478B1-8B86-45B1-A3A6-B75C2F8BC952}"/>
            </a:ext>
          </a:extLst>
        </xdr:cNvPr>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83" name="フローチャート: 判断 82">
          <a:extLst>
            <a:ext uri="{FF2B5EF4-FFF2-40B4-BE49-F238E27FC236}">
              <a16:creationId xmlns:a16="http://schemas.microsoft.com/office/drawing/2014/main" xmlns="" id="{919C98AA-676E-40A0-9514-44BAC550C356}"/>
            </a:ext>
          </a:extLst>
        </xdr:cNvPr>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84" name="フローチャート: 判断 83">
          <a:extLst>
            <a:ext uri="{FF2B5EF4-FFF2-40B4-BE49-F238E27FC236}">
              <a16:creationId xmlns:a16="http://schemas.microsoft.com/office/drawing/2014/main" xmlns="" id="{6514F069-5987-450D-8A0F-DC83DBC9C7EC}"/>
            </a:ext>
          </a:extLst>
        </xdr:cNvPr>
        <xdr:cNvSpPr/>
      </xdr:nvSpPr>
      <xdr:spPr>
        <a:xfrm>
          <a:off x="1714500" y="57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D9AF889C-A467-43A2-B5DA-065D456BC88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84339E53-D024-4BAC-8C7C-F37B82F2160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4196D61F-EF4A-49FA-A441-B45039C0B6F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C3B85DA3-0B23-4499-B436-4D06B87C11E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D33E9ADB-61C9-4D86-A13E-8E2C1B87562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114723</xdr:rowOff>
    </xdr:from>
    <xdr:to>
      <xdr:col>23</xdr:col>
      <xdr:colOff>136525</xdr:colOff>
      <xdr:row>32</xdr:row>
      <xdr:rowOff>44873</xdr:rowOff>
    </xdr:to>
    <xdr:sp macro="" textlink="">
      <xdr:nvSpPr>
        <xdr:cNvPr id="90" name="楕円 89">
          <a:extLst>
            <a:ext uri="{FF2B5EF4-FFF2-40B4-BE49-F238E27FC236}">
              <a16:creationId xmlns:a16="http://schemas.microsoft.com/office/drawing/2014/main" xmlns="" id="{3C1F6782-90D3-4436-8537-9C5DDB5FA324}"/>
            </a:ext>
          </a:extLst>
        </xdr:cNvPr>
        <xdr:cNvSpPr/>
      </xdr:nvSpPr>
      <xdr:spPr>
        <a:xfrm>
          <a:off x="4711700" y="620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93150</xdr:rowOff>
    </xdr:from>
    <xdr:ext cx="405111" cy="259045"/>
    <xdr:sp macro="" textlink="">
      <xdr:nvSpPr>
        <xdr:cNvPr id="91" name="有形固定資産減価償却率該当値テキスト">
          <a:extLst>
            <a:ext uri="{FF2B5EF4-FFF2-40B4-BE49-F238E27FC236}">
              <a16:creationId xmlns:a16="http://schemas.microsoft.com/office/drawing/2014/main" xmlns="" id="{D4AA7F47-43FF-480C-AD5A-88807B2A62D9}"/>
            </a:ext>
          </a:extLst>
        </xdr:cNvPr>
        <xdr:cNvSpPr txBox="1"/>
      </xdr:nvSpPr>
      <xdr:spPr>
        <a:xfrm>
          <a:off x="4813300" y="6179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82338</xdr:rowOff>
    </xdr:from>
    <xdr:to>
      <xdr:col>19</xdr:col>
      <xdr:colOff>187325</xdr:colOff>
      <xdr:row>32</xdr:row>
      <xdr:rowOff>12488</xdr:rowOff>
    </xdr:to>
    <xdr:sp macro="" textlink="">
      <xdr:nvSpPr>
        <xdr:cNvPr id="92" name="楕円 91">
          <a:extLst>
            <a:ext uri="{FF2B5EF4-FFF2-40B4-BE49-F238E27FC236}">
              <a16:creationId xmlns:a16="http://schemas.microsoft.com/office/drawing/2014/main" xmlns="" id="{6E3CC56A-CF08-4E61-A731-FF65BDA2A801}"/>
            </a:ext>
          </a:extLst>
        </xdr:cNvPr>
        <xdr:cNvSpPr/>
      </xdr:nvSpPr>
      <xdr:spPr>
        <a:xfrm>
          <a:off x="4000500" y="61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133138</xdr:rowOff>
    </xdr:from>
    <xdr:to>
      <xdr:col>23</xdr:col>
      <xdr:colOff>85725</xdr:colOff>
      <xdr:row>31</xdr:row>
      <xdr:rowOff>165523</xdr:rowOff>
    </xdr:to>
    <xdr:cxnSp macro="">
      <xdr:nvCxnSpPr>
        <xdr:cNvPr id="93" name="直線コネクタ 92">
          <a:extLst>
            <a:ext uri="{FF2B5EF4-FFF2-40B4-BE49-F238E27FC236}">
              <a16:creationId xmlns:a16="http://schemas.microsoft.com/office/drawing/2014/main" xmlns="" id="{38CE8505-D2C4-4408-9843-D198809B3093}"/>
            </a:ext>
          </a:extLst>
        </xdr:cNvPr>
        <xdr:cNvCxnSpPr/>
      </xdr:nvCxnSpPr>
      <xdr:spPr>
        <a:xfrm>
          <a:off x="4051300" y="6219613"/>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35560</xdr:rowOff>
    </xdr:from>
    <xdr:to>
      <xdr:col>15</xdr:col>
      <xdr:colOff>187325</xdr:colOff>
      <xdr:row>31</xdr:row>
      <xdr:rowOff>137160</xdr:rowOff>
    </xdr:to>
    <xdr:sp macro="" textlink="">
      <xdr:nvSpPr>
        <xdr:cNvPr id="94" name="楕円 93">
          <a:extLst>
            <a:ext uri="{FF2B5EF4-FFF2-40B4-BE49-F238E27FC236}">
              <a16:creationId xmlns:a16="http://schemas.microsoft.com/office/drawing/2014/main" xmlns="" id="{DE50E3AE-CE35-4A08-B8AE-A7C5DE99BCE5}"/>
            </a:ext>
          </a:extLst>
        </xdr:cNvPr>
        <xdr:cNvSpPr/>
      </xdr:nvSpPr>
      <xdr:spPr>
        <a:xfrm>
          <a:off x="3238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86360</xdr:rowOff>
    </xdr:from>
    <xdr:to>
      <xdr:col>19</xdr:col>
      <xdr:colOff>136525</xdr:colOff>
      <xdr:row>31</xdr:row>
      <xdr:rowOff>133138</xdr:rowOff>
    </xdr:to>
    <xdr:cxnSp macro="">
      <xdr:nvCxnSpPr>
        <xdr:cNvPr id="95" name="直線コネクタ 94">
          <a:extLst>
            <a:ext uri="{FF2B5EF4-FFF2-40B4-BE49-F238E27FC236}">
              <a16:creationId xmlns:a16="http://schemas.microsoft.com/office/drawing/2014/main" xmlns="" id="{A02E172E-2E35-4623-8BB1-03CF26C295B3}"/>
            </a:ext>
          </a:extLst>
        </xdr:cNvPr>
        <xdr:cNvCxnSpPr/>
      </xdr:nvCxnSpPr>
      <xdr:spPr>
        <a:xfrm>
          <a:off x="3289300" y="6172835"/>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167428</xdr:rowOff>
    </xdr:from>
    <xdr:to>
      <xdr:col>11</xdr:col>
      <xdr:colOff>187325</xdr:colOff>
      <xdr:row>31</xdr:row>
      <xdr:rowOff>97578</xdr:rowOff>
    </xdr:to>
    <xdr:sp macro="" textlink="">
      <xdr:nvSpPr>
        <xdr:cNvPr id="96" name="楕円 95">
          <a:extLst>
            <a:ext uri="{FF2B5EF4-FFF2-40B4-BE49-F238E27FC236}">
              <a16:creationId xmlns:a16="http://schemas.microsoft.com/office/drawing/2014/main" xmlns="" id="{F93CA703-BBE6-498F-B26E-257BDEEF78D1}"/>
            </a:ext>
          </a:extLst>
        </xdr:cNvPr>
        <xdr:cNvSpPr/>
      </xdr:nvSpPr>
      <xdr:spPr>
        <a:xfrm>
          <a:off x="2476500" y="60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46778</xdr:rowOff>
    </xdr:from>
    <xdr:to>
      <xdr:col>15</xdr:col>
      <xdr:colOff>136525</xdr:colOff>
      <xdr:row>31</xdr:row>
      <xdr:rowOff>86360</xdr:rowOff>
    </xdr:to>
    <xdr:cxnSp macro="">
      <xdr:nvCxnSpPr>
        <xdr:cNvPr id="97" name="直線コネクタ 96">
          <a:extLst>
            <a:ext uri="{FF2B5EF4-FFF2-40B4-BE49-F238E27FC236}">
              <a16:creationId xmlns:a16="http://schemas.microsoft.com/office/drawing/2014/main" xmlns="" id="{07E3C3A9-66E0-4A8C-91EA-7296D7D6DF0D}"/>
            </a:ext>
          </a:extLst>
        </xdr:cNvPr>
        <xdr:cNvCxnSpPr/>
      </xdr:nvCxnSpPr>
      <xdr:spPr>
        <a:xfrm>
          <a:off x="2527300" y="613325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13352</xdr:rowOff>
    </xdr:from>
    <xdr:ext cx="405111" cy="259045"/>
    <xdr:sp macro="" textlink="">
      <xdr:nvSpPr>
        <xdr:cNvPr id="98" name="n_1aveValue有形固定資産減価償却率">
          <a:extLst>
            <a:ext uri="{FF2B5EF4-FFF2-40B4-BE49-F238E27FC236}">
              <a16:creationId xmlns:a16="http://schemas.microsoft.com/office/drawing/2014/main" xmlns="" id="{DEA0FAA2-975A-4FB6-980C-E9A0A9230CC9}"/>
            </a:ext>
          </a:extLst>
        </xdr:cNvPr>
        <xdr:cNvSpPr txBox="1"/>
      </xdr:nvSpPr>
      <xdr:spPr>
        <a:xfrm>
          <a:off x="38360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99" name="n_2aveValue有形固定資産減価償却率">
          <a:extLst>
            <a:ext uri="{FF2B5EF4-FFF2-40B4-BE49-F238E27FC236}">
              <a16:creationId xmlns:a16="http://schemas.microsoft.com/office/drawing/2014/main" xmlns="" id="{773BFAB0-DE5E-4AF2-B469-C8460AF2ADA2}"/>
            </a:ext>
          </a:extLst>
        </xdr:cNvPr>
        <xdr:cNvSpPr txBox="1"/>
      </xdr:nvSpPr>
      <xdr:spPr>
        <a:xfrm>
          <a:off x="3086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76852</xdr:rowOff>
    </xdr:from>
    <xdr:ext cx="405111" cy="259045"/>
    <xdr:sp macro="" textlink="">
      <xdr:nvSpPr>
        <xdr:cNvPr id="100" name="n_3aveValue有形固定資産減価償却率">
          <a:extLst>
            <a:ext uri="{FF2B5EF4-FFF2-40B4-BE49-F238E27FC236}">
              <a16:creationId xmlns:a16="http://schemas.microsoft.com/office/drawing/2014/main" xmlns="" id="{D9B20166-13D9-45D2-98BF-E3C85E237A90}"/>
            </a:ext>
          </a:extLst>
        </xdr:cNvPr>
        <xdr:cNvSpPr txBox="1"/>
      </xdr:nvSpPr>
      <xdr:spPr>
        <a:xfrm>
          <a:off x="2324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143950</xdr:rowOff>
    </xdr:from>
    <xdr:ext cx="405111" cy="259045"/>
    <xdr:sp macro="" textlink="">
      <xdr:nvSpPr>
        <xdr:cNvPr id="101" name="n_4aveValue有形固定資産減価償却率">
          <a:extLst>
            <a:ext uri="{FF2B5EF4-FFF2-40B4-BE49-F238E27FC236}">
              <a16:creationId xmlns:a16="http://schemas.microsoft.com/office/drawing/2014/main" xmlns="" id="{C9051DC9-EB19-4999-8EA0-806F4B992698}"/>
            </a:ext>
          </a:extLst>
        </xdr:cNvPr>
        <xdr:cNvSpPr txBox="1"/>
      </xdr:nvSpPr>
      <xdr:spPr>
        <a:xfrm>
          <a:off x="15627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3615</xdr:rowOff>
    </xdr:from>
    <xdr:ext cx="405111" cy="259045"/>
    <xdr:sp macro="" textlink="">
      <xdr:nvSpPr>
        <xdr:cNvPr id="102" name="n_1mainValue有形固定資産減価償却率">
          <a:extLst>
            <a:ext uri="{FF2B5EF4-FFF2-40B4-BE49-F238E27FC236}">
              <a16:creationId xmlns:a16="http://schemas.microsoft.com/office/drawing/2014/main" xmlns="" id="{60FAB33D-E1FC-47E9-835B-852A98E5FA48}"/>
            </a:ext>
          </a:extLst>
        </xdr:cNvPr>
        <xdr:cNvSpPr txBox="1"/>
      </xdr:nvSpPr>
      <xdr:spPr>
        <a:xfrm>
          <a:off x="3836044" y="626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128287</xdr:rowOff>
    </xdr:from>
    <xdr:ext cx="405111" cy="259045"/>
    <xdr:sp macro="" textlink="">
      <xdr:nvSpPr>
        <xdr:cNvPr id="103" name="n_2mainValue有形固定資産減価償却率">
          <a:extLst>
            <a:ext uri="{FF2B5EF4-FFF2-40B4-BE49-F238E27FC236}">
              <a16:creationId xmlns:a16="http://schemas.microsoft.com/office/drawing/2014/main" xmlns="" id="{24D8E570-3BFC-4295-A5EC-0E47FA374616}"/>
            </a:ext>
          </a:extLst>
        </xdr:cNvPr>
        <xdr:cNvSpPr txBox="1"/>
      </xdr:nvSpPr>
      <xdr:spPr>
        <a:xfrm>
          <a:off x="3086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88705</xdr:rowOff>
    </xdr:from>
    <xdr:ext cx="405111" cy="259045"/>
    <xdr:sp macro="" textlink="">
      <xdr:nvSpPr>
        <xdr:cNvPr id="104" name="n_3mainValue有形固定資産減価償却率">
          <a:extLst>
            <a:ext uri="{FF2B5EF4-FFF2-40B4-BE49-F238E27FC236}">
              <a16:creationId xmlns:a16="http://schemas.microsoft.com/office/drawing/2014/main" xmlns="" id="{CFAACB3B-CB96-4500-BF5D-DF78F937277F}"/>
            </a:ext>
          </a:extLst>
        </xdr:cNvPr>
        <xdr:cNvSpPr txBox="1"/>
      </xdr:nvSpPr>
      <xdr:spPr>
        <a:xfrm>
          <a:off x="23247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xmlns="" id="{B71B48E3-50B1-4E9B-9699-D495E25C05D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xmlns="" id="{EEBF251C-CDDF-4F52-AD2C-E8D2CAE4746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xmlns="" id="{BC0FD2A8-D499-4594-9D3E-74E3CB01664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xmlns="" id="{50494B04-42C6-4809-BC37-0216D1817AA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xmlns="" id="{7BD10591-8A62-41FB-8233-C1969741309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xmlns="" id="{EE9A1A6B-5B73-4EE2-A156-DEDA761A03D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xmlns="" id="{C05259EA-BE8A-4257-A397-405E9E98D5C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xmlns="" id="{C5F3162D-BDF9-4736-8918-521FD234031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xmlns="" id="{0BD6DDA8-9867-469C-B606-40BD0B9138D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xmlns="" id="{6FED8970-531B-4063-9843-D581BFA94C0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xmlns="" id="{578CC55B-386E-4E94-8164-D7E54709DA6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xmlns="" id="{0A226ABB-BC5A-4275-9C81-4A2790B629E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xmlns="" id="{8F1C1D3A-6132-4640-902B-72364FCD5FE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債務償還比率は類似団体平均を大きく下回っており、主な要因としては、新規に発行する地方債の抑制を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行ってきたこと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将来負担額は同水準であり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、引き続き、維持していく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xmlns="" id="{CB77B30A-991F-41C9-BEF1-A0E6FF7997A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xmlns="" id="{D16AB4CD-80FC-42FA-AE59-AA7AC6DD8B7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xmlns="" id="{6B1E2CF9-967C-4A96-AB3D-883E7E5156F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1" name="直線コネクタ 120">
          <a:extLst>
            <a:ext uri="{FF2B5EF4-FFF2-40B4-BE49-F238E27FC236}">
              <a16:creationId xmlns:a16="http://schemas.microsoft.com/office/drawing/2014/main" xmlns="" id="{0F31DFE1-995F-43D1-A4D9-E5752CC16CCA}"/>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2" name="テキスト ボックス 121">
          <a:extLst>
            <a:ext uri="{FF2B5EF4-FFF2-40B4-BE49-F238E27FC236}">
              <a16:creationId xmlns:a16="http://schemas.microsoft.com/office/drawing/2014/main" xmlns="" id="{B7C729E5-4F43-4B39-80E8-FC355CDE493C}"/>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3" name="直線コネクタ 122">
          <a:extLst>
            <a:ext uri="{FF2B5EF4-FFF2-40B4-BE49-F238E27FC236}">
              <a16:creationId xmlns:a16="http://schemas.microsoft.com/office/drawing/2014/main" xmlns="" id="{03147B3A-3E4B-46CF-B1EF-8CF8C5A2A1D9}"/>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4" name="テキスト ボックス 123">
          <a:extLst>
            <a:ext uri="{FF2B5EF4-FFF2-40B4-BE49-F238E27FC236}">
              <a16:creationId xmlns:a16="http://schemas.microsoft.com/office/drawing/2014/main" xmlns="" id="{69F64BFC-A153-40AC-94C3-DD4B6D5767F7}"/>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5" name="直線コネクタ 124">
          <a:extLst>
            <a:ext uri="{FF2B5EF4-FFF2-40B4-BE49-F238E27FC236}">
              <a16:creationId xmlns:a16="http://schemas.microsoft.com/office/drawing/2014/main" xmlns="" id="{35D9E640-F4F3-474E-AF93-36AA03BB2F93}"/>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6" name="テキスト ボックス 125">
          <a:extLst>
            <a:ext uri="{FF2B5EF4-FFF2-40B4-BE49-F238E27FC236}">
              <a16:creationId xmlns:a16="http://schemas.microsoft.com/office/drawing/2014/main" xmlns="" id="{6FAE4412-DB9B-41A1-BD76-C3489F2F876A}"/>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7" name="直線コネクタ 126">
          <a:extLst>
            <a:ext uri="{FF2B5EF4-FFF2-40B4-BE49-F238E27FC236}">
              <a16:creationId xmlns:a16="http://schemas.microsoft.com/office/drawing/2014/main" xmlns="" id="{0AD28D66-706C-4D86-AB9F-37EBC08A6EE3}"/>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8" name="テキスト ボックス 127">
          <a:extLst>
            <a:ext uri="{FF2B5EF4-FFF2-40B4-BE49-F238E27FC236}">
              <a16:creationId xmlns:a16="http://schemas.microsoft.com/office/drawing/2014/main" xmlns="" id="{3B6E63F8-0259-42B5-9239-1BE44207B23C}"/>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xmlns="" id="{37833042-95C8-40D7-9CFA-D88B44B360C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xmlns="" id="{EE68D2BE-7FC8-4E87-865B-72F440A848E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31" name="直線コネクタ 130">
          <a:extLst>
            <a:ext uri="{FF2B5EF4-FFF2-40B4-BE49-F238E27FC236}">
              <a16:creationId xmlns:a16="http://schemas.microsoft.com/office/drawing/2014/main" xmlns="" id="{A21705BD-25B7-466F-9E81-003DCB9C7F8E}"/>
            </a:ext>
          </a:extLst>
        </xdr:cNvPr>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32" name="債務償還比率最小値テキスト">
          <a:extLst>
            <a:ext uri="{FF2B5EF4-FFF2-40B4-BE49-F238E27FC236}">
              <a16:creationId xmlns:a16="http://schemas.microsoft.com/office/drawing/2014/main" xmlns="" id="{A68CD5DB-1C81-4581-830A-8B90DEDA9477}"/>
            </a:ext>
          </a:extLst>
        </xdr:cNvPr>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33" name="直線コネクタ 132">
          <a:extLst>
            <a:ext uri="{FF2B5EF4-FFF2-40B4-BE49-F238E27FC236}">
              <a16:creationId xmlns:a16="http://schemas.microsoft.com/office/drawing/2014/main" xmlns="" id="{B91B2056-787D-4EE4-990B-F960B85E01BB}"/>
            </a:ext>
          </a:extLst>
        </xdr:cNvPr>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4" name="債務償還比率最大値テキスト">
          <a:extLst>
            <a:ext uri="{FF2B5EF4-FFF2-40B4-BE49-F238E27FC236}">
              <a16:creationId xmlns:a16="http://schemas.microsoft.com/office/drawing/2014/main" xmlns="" id="{F874FDD4-633A-413B-ACA0-FAD0BC14F2BE}"/>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5" name="直線コネクタ 134">
          <a:extLst>
            <a:ext uri="{FF2B5EF4-FFF2-40B4-BE49-F238E27FC236}">
              <a16:creationId xmlns:a16="http://schemas.microsoft.com/office/drawing/2014/main" xmlns="" id="{6D440667-5D90-44F7-AB9C-799E35C1E104}"/>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77771</xdr:rowOff>
    </xdr:from>
    <xdr:ext cx="469744" cy="259045"/>
    <xdr:sp macro="" textlink="">
      <xdr:nvSpPr>
        <xdr:cNvPr id="136" name="債務償還比率平均値テキスト">
          <a:extLst>
            <a:ext uri="{FF2B5EF4-FFF2-40B4-BE49-F238E27FC236}">
              <a16:creationId xmlns:a16="http://schemas.microsoft.com/office/drawing/2014/main" xmlns="" id="{84F6AEC0-C7F2-41A8-A81A-DA36918B8E25}"/>
            </a:ext>
          </a:extLst>
        </xdr:cNvPr>
        <xdr:cNvSpPr txBox="1"/>
      </xdr:nvSpPr>
      <xdr:spPr>
        <a:xfrm>
          <a:off x="14846300" y="5821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37" name="フローチャート: 判断 136">
          <a:extLst>
            <a:ext uri="{FF2B5EF4-FFF2-40B4-BE49-F238E27FC236}">
              <a16:creationId xmlns:a16="http://schemas.microsoft.com/office/drawing/2014/main" xmlns="" id="{56A832B7-BFF8-44E5-A26D-95F612997B9B}"/>
            </a:ext>
          </a:extLst>
        </xdr:cNvPr>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38" name="フローチャート: 判断 137">
          <a:extLst>
            <a:ext uri="{FF2B5EF4-FFF2-40B4-BE49-F238E27FC236}">
              <a16:creationId xmlns:a16="http://schemas.microsoft.com/office/drawing/2014/main" xmlns="" id="{7830ECFA-D90D-4BF3-9094-B3AA4B6FD0A6}"/>
            </a:ext>
          </a:extLst>
        </xdr:cNvPr>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39" name="フローチャート: 判断 138">
          <a:extLst>
            <a:ext uri="{FF2B5EF4-FFF2-40B4-BE49-F238E27FC236}">
              <a16:creationId xmlns:a16="http://schemas.microsoft.com/office/drawing/2014/main" xmlns="" id="{D06670A4-5058-4870-A8F8-90A90C3DF855}"/>
            </a:ext>
          </a:extLst>
        </xdr:cNvPr>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40" name="フローチャート: 判断 139">
          <a:extLst>
            <a:ext uri="{FF2B5EF4-FFF2-40B4-BE49-F238E27FC236}">
              <a16:creationId xmlns:a16="http://schemas.microsoft.com/office/drawing/2014/main" xmlns="" id="{FB24BE31-4C0C-44FB-8D55-CC75AC3F2AB7}"/>
            </a:ext>
          </a:extLst>
        </xdr:cNvPr>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41" name="フローチャート: 判断 140">
          <a:extLst>
            <a:ext uri="{FF2B5EF4-FFF2-40B4-BE49-F238E27FC236}">
              <a16:creationId xmlns:a16="http://schemas.microsoft.com/office/drawing/2014/main" xmlns="" id="{CEC73024-AAE7-4CC2-BEB4-FD3F3F5E3048}"/>
            </a:ext>
          </a:extLst>
        </xdr:cNvPr>
        <xdr:cNvSpPr/>
      </xdr:nvSpPr>
      <xdr:spPr>
        <a:xfrm>
          <a:off x="11747500"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27EC41A3-AB8E-46DD-8225-AA0A9E56801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775DBFC8-1FBC-42ED-9C75-7301309E5D7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C8F95B0F-7DF2-4BF8-BC7E-0F52DF4D53A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xmlns="" id="{34FE1186-6885-458C-8ABE-CC52A44C0F9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xmlns="" id="{E55C38F9-8D34-45AD-B9A0-17293A06F6F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8346</xdr:rowOff>
    </xdr:from>
    <xdr:to>
      <xdr:col>76</xdr:col>
      <xdr:colOff>73025</xdr:colOff>
      <xdr:row>28</xdr:row>
      <xdr:rowOff>109946</xdr:rowOff>
    </xdr:to>
    <xdr:sp macro="" textlink="">
      <xdr:nvSpPr>
        <xdr:cNvPr id="147" name="楕円 146">
          <a:extLst>
            <a:ext uri="{FF2B5EF4-FFF2-40B4-BE49-F238E27FC236}">
              <a16:creationId xmlns:a16="http://schemas.microsoft.com/office/drawing/2014/main" xmlns="" id="{EDAD85B0-10BE-4916-9A28-FFA5F5831E6C}"/>
            </a:ext>
          </a:extLst>
        </xdr:cNvPr>
        <xdr:cNvSpPr/>
      </xdr:nvSpPr>
      <xdr:spPr>
        <a:xfrm>
          <a:off x="14744700" y="558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31223</xdr:rowOff>
    </xdr:from>
    <xdr:ext cx="469744" cy="259045"/>
    <xdr:sp macro="" textlink="">
      <xdr:nvSpPr>
        <xdr:cNvPr id="148" name="債務償還比率該当値テキスト">
          <a:extLst>
            <a:ext uri="{FF2B5EF4-FFF2-40B4-BE49-F238E27FC236}">
              <a16:creationId xmlns:a16="http://schemas.microsoft.com/office/drawing/2014/main" xmlns="" id="{CBC6288C-DC85-4093-9CB6-D6084D69C0A0}"/>
            </a:ext>
          </a:extLst>
        </xdr:cNvPr>
        <xdr:cNvSpPr txBox="1"/>
      </xdr:nvSpPr>
      <xdr:spPr>
        <a:xfrm>
          <a:off x="14846300" y="543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118999</xdr:rowOff>
    </xdr:from>
    <xdr:to>
      <xdr:col>72</xdr:col>
      <xdr:colOff>123825</xdr:colOff>
      <xdr:row>28</xdr:row>
      <xdr:rowOff>49149</xdr:rowOff>
    </xdr:to>
    <xdr:sp macro="" textlink="">
      <xdr:nvSpPr>
        <xdr:cNvPr id="149" name="楕円 148">
          <a:extLst>
            <a:ext uri="{FF2B5EF4-FFF2-40B4-BE49-F238E27FC236}">
              <a16:creationId xmlns:a16="http://schemas.microsoft.com/office/drawing/2014/main" xmlns="" id="{341873F0-352E-4283-A4A7-E9287B1FC9B2}"/>
            </a:ext>
          </a:extLst>
        </xdr:cNvPr>
        <xdr:cNvSpPr/>
      </xdr:nvSpPr>
      <xdr:spPr>
        <a:xfrm>
          <a:off x="14033500" y="55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169799</xdr:rowOff>
    </xdr:from>
    <xdr:to>
      <xdr:col>76</xdr:col>
      <xdr:colOff>22225</xdr:colOff>
      <xdr:row>28</xdr:row>
      <xdr:rowOff>59146</xdr:rowOff>
    </xdr:to>
    <xdr:cxnSp macro="">
      <xdr:nvCxnSpPr>
        <xdr:cNvPr id="150" name="直線コネクタ 149">
          <a:extLst>
            <a:ext uri="{FF2B5EF4-FFF2-40B4-BE49-F238E27FC236}">
              <a16:creationId xmlns:a16="http://schemas.microsoft.com/office/drawing/2014/main" xmlns="" id="{48411A6D-5307-4D9F-A6BC-46500A23BCA1}"/>
            </a:ext>
          </a:extLst>
        </xdr:cNvPr>
        <xdr:cNvCxnSpPr/>
      </xdr:nvCxnSpPr>
      <xdr:spPr>
        <a:xfrm>
          <a:off x="14084300" y="5570474"/>
          <a:ext cx="711200" cy="6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158811</xdr:rowOff>
    </xdr:from>
    <xdr:to>
      <xdr:col>68</xdr:col>
      <xdr:colOff>123825</xdr:colOff>
      <xdr:row>28</xdr:row>
      <xdr:rowOff>88961</xdr:rowOff>
    </xdr:to>
    <xdr:sp macro="" textlink="">
      <xdr:nvSpPr>
        <xdr:cNvPr id="151" name="楕円 150">
          <a:extLst>
            <a:ext uri="{FF2B5EF4-FFF2-40B4-BE49-F238E27FC236}">
              <a16:creationId xmlns:a16="http://schemas.microsoft.com/office/drawing/2014/main" xmlns="" id="{F950458B-7D83-48D9-B6AB-682207D6D3AA}"/>
            </a:ext>
          </a:extLst>
        </xdr:cNvPr>
        <xdr:cNvSpPr/>
      </xdr:nvSpPr>
      <xdr:spPr>
        <a:xfrm>
          <a:off x="13271500" y="55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169799</xdr:rowOff>
    </xdr:from>
    <xdr:to>
      <xdr:col>72</xdr:col>
      <xdr:colOff>73025</xdr:colOff>
      <xdr:row>28</xdr:row>
      <xdr:rowOff>38161</xdr:rowOff>
    </xdr:to>
    <xdr:cxnSp macro="">
      <xdr:nvCxnSpPr>
        <xdr:cNvPr id="152" name="直線コネクタ 151">
          <a:extLst>
            <a:ext uri="{FF2B5EF4-FFF2-40B4-BE49-F238E27FC236}">
              <a16:creationId xmlns:a16="http://schemas.microsoft.com/office/drawing/2014/main" xmlns="" id="{09D78CE3-965D-4314-A7B8-9F8495EACD34}"/>
            </a:ext>
          </a:extLst>
        </xdr:cNvPr>
        <xdr:cNvCxnSpPr/>
      </xdr:nvCxnSpPr>
      <xdr:spPr>
        <a:xfrm flipV="1">
          <a:off x="13322300" y="5570474"/>
          <a:ext cx="762000" cy="3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158120</xdr:rowOff>
    </xdr:from>
    <xdr:to>
      <xdr:col>64</xdr:col>
      <xdr:colOff>123825</xdr:colOff>
      <xdr:row>28</xdr:row>
      <xdr:rowOff>88270</xdr:rowOff>
    </xdr:to>
    <xdr:sp macro="" textlink="">
      <xdr:nvSpPr>
        <xdr:cNvPr id="153" name="楕円 152">
          <a:extLst>
            <a:ext uri="{FF2B5EF4-FFF2-40B4-BE49-F238E27FC236}">
              <a16:creationId xmlns:a16="http://schemas.microsoft.com/office/drawing/2014/main" xmlns="" id="{1637D1F4-7C1C-449E-91AF-9DA2A3EC6FB2}"/>
            </a:ext>
          </a:extLst>
        </xdr:cNvPr>
        <xdr:cNvSpPr/>
      </xdr:nvSpPr>
      <xdr:spPr>
        <a:xfrm>
          <a:off x="12509500" y="555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37470</xdr:rowOff>
    </xdr:from>
    <xdr:to>
      <xdr:col>68</xdr:col>
      <xdr:colOff>73025</xdr:colOff>
      <xdr:row>28</xdr:row>
      <xdr:rowOff>38161</xdr:rowOff>
    </xdr:to>
    <xdr:cxnSp macro="">
      <xdr:nvCxnSpPr>
        <xdr:cNvPr id="154" name="直線コネクタ 153">
          <a:extLst>
            <a:ext uri="{FF2B5EF4-FFF2-40B4-BE49-F238E27FC236}">
              <a16:creationId xmlns:a16="http://schemas.microsoft.com/office/drawing/2014/main" xmlns="" id="{1E81ED7F-5B1E-4215-A5F5-D11EB8E3C61B}"/>
            </a:ext>
          </a:extLst>
        </xdr:cNvPr>
        <xdr:cNvCxnSpPr/>
      </xdr:nvCxnSpPr>
      <xdr:spPr>
        <a:xfrm>
          <a:off x="12560300" y="5609595"/>
          <a:ext cx="762000" cy="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149225</xdr:rowOff>
    </xdr:from>
    <xdr:to>
      <xdr:col>60</xdr:col>
      <xdr:colOff>123825</xdr:colOff>
      <xdr:row>28</xdr:row>
      <xdr:rowOff>79375</xdr:rowOff>
    </xdr:to>
    <xdr:sp macro="" textlink="">
      <xdr:nvSpPr>
        <xdr:cNvPr id="155" name="楕円 154">
          <a:extLst>
            <a:ext uri="{FF2B5EF4-FFF2-40B4-BE49-F238E27FC236}">
              <a16:creationId xmlns:a16="http://schemas.microsoft.com/office/drawing/2014/main" xmlns="" id="{D1332DD0-0646-4DE3-AF6B-015A5FA6494E}"/>
            </a:ext>
          </a:extLst>
        </xdr:cNvPr>
        <xdr:cNvSpPr/>
      </xdr:nvSpPr>
      <xdr:spPr>
        <a:xfrm>
          <a:off x="11747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28575</xdr:rowOff>
    </xdr:from>
    <xdr:to>
      <xdr:col>64</xdr:col>
      <xdr:colOff>73025</xdr:colOff>
      <xdr:row>28</xdr:row>
      <xdr:rowOff>37470</xdr:rowOff>
    </xdr:to>
    <xdr:cxnSp macro="">
      <xdr:nvCxnSpPr>
        <xdr:cNvPr id="156" name="直線コネクタ 155">
          <a:extLst>
            <a:ext uri="{FF2B5EF4-FFF2-40B4-BE49-F238E27FC236}">
              <a16:creationId xmlns:a16="http://schemas.microsoft.com/office/drawing/2014/main" xmlns="" id="{B12AFCDD-0D22-4788-9032-44540AE7CAE1}"/>
            </a:ext>
          </a:extLst>
        </xdr:cNvPr>
        <xdr:cNvCxnSpPr/>
      </xdr:nvCxnSpPr>
      <xdr:spPr>
        <a:xfrm>
          <a:off x="11798300" y="5600700"/>
          <a:ext cx="762000" cy="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672</xdr:rowOff>
    </xdr:from>
    <xdr:ext cx="469744" cy="259045"/>
    <xdr:sp macro="" textlink="">
      <xdr:nvSpPr>
        <xdr:cNvPr id="157" name="n_1aveValue債務償還比率">
          <a:extLst>
            <a:ext uri="{FF2B5EF4-FFF2-40B4-BE49-F238E27FC236}">
              <a16:creationId xmlns:a16="http://schemas.microsoft.com/office/drawing/2014/main" xmlns="" id="{E7FDDF7E-C90C-4233-8D22-938B0931B490}"/>
            </a:ext>
          </a:extLst>
        </xdr:cNvPr>
        <xdr:cNvSpPr txBox="1"/>
      </xdr:nvSpPr>
      <xdr:spPr>
        <a:xfrm>
          <a:off x="13836727" y="59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9481</xdr:rowOff>
    </xdr:from>
    <xdr:ext cx="469744" cy="259045"/>
    <xdr:sp macro="" textlink="">
      <xdr:nvSpPr>
        <xdr:cNvPr id="158" name="n_2aveValue債務償還比率">
          <a:extLst>
            <a:ext uri="{FF2B5EF4-FFF2-40B4-BE49-F238E27FC236}">
              <a16:creationId xmlns:a16="http://schemas.microsoft.com/office/drawing/2014/main" xmlns="" id="{DDE18187-850B-474B-9C77-E604C1525FB0}"/>
            </a:ext>
          </a:extLst>
        </xdr:cNvPr>
        <xdr:cNvSpPr txBox="1"/>
      </xdr:nvSpPr>
      <xdr:spPr>
        <a:xfrm>
          <a:off x="13087427" y="592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24680</xdr:rowOff>
    </xdr:from>
    <xdr:ext cx="469744" cy="259045"/>
    <xdr:sp macro="" textlink="">
      <xdr:nvSpPr>
        <xdr:cNvPr id="159" name="n_3aveValue債務償還比率">
          <a:extLst>
            <a:ext uri="{FF2B5EF4-FFF2-40B4-BE49-F238E27FC236}">
              <a16:creationId xmlns:a16="http://schemas.microsoft.com/office/drawing/2014/main" xmlns="" id="{D5C2E2CB-C290-40A1-AB94-E95A69C55CA3}"/>
            </a:ext>
          </a:extLst>
        </xdr:cNvPr>
        <xdr:cNvSpPr txBox="1"/>
      </xdr:nvSpPr>
      <xdr:spPr>
        <a:xfrm>
          <a:off x="12325427" y="59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165386</xdr:rowOff>
    </xdr:from>
    <xdr:ext cx="469744" cy="259045"/>
    <xdr:sp macro="" textlink="">
      <xdr:nvSpPr>
        <xdr:cNvPr id="160" name="n_4aveValue債務償還比率">
          <a:extLst>
            <a:ext uri="{FF2B5EF4-FFF2-40B4-BE49-F238E27FC236}">
              <a16:creationId xmlns:a16="http://schemas.microsoft.com/office/drawing/2014/main" xmlns="" id="{75A5ABB3-3E3D-4258-95C5-F354F2BA62A3}"/>
            </a:ext>
          </a:extLst>
        </xdr:cNvPr>
        <xdr:cNvSpPr txBox="1"/>
      </xdr:nvSpPr>
      <xdr:spPr>
        <a:xfrm>
          <a:off x="11563427" y="5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65676</xdr:rowOff>
    </xdr:from>
    <xdr:ext cx="469744" cy="259045"/>
    <xdr:sp macro="" textlink="">
      <xdr:nvSpPr>
        <xdr:cNvPr id="161" name="n_1mainValue債務償還比率">
          <a:extLst>
            <a:ext uri="{FF2B5EF4-FFF2-40B4-BE49-F238E27FC236}">
              <a16:creationId xmlns:a16="http://schemas.microsoft.com/office/drawing/2014/main" xmlns="" id="{39F9D2B1-8766-4CA1-8E1C-13E5D099EF55}"/>
            </a:ext>
          </a:extLst>
        </xdr:cNvPr>
        <xdr:cNvSpPr txBox="1"/>
      </xdr:nvSpPr>
      <xdr:spPr>
        <a:xfrm>
          <a:off x="13836727" y="529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105488</xdr:rowOff>
    </xdr:from>
    <xdr:ext cx="469744" cy="259045"/>
    <xdr:sp macro="" textlink="">
      <xdr:nvSpPr>
        <xdr:cNvPr id="162" name="n_2mainValue債務償還比率">
          <a:extLst>
            <a:ext uri="{FF2B5EF4-FFF2-40B4-BE49-F238E27FC236}">
              <a16:creationId xmlns:a16="http://schemas.microsoft.com/office/drawing/2014/main" xmlns="" id="{7D4CCE1E-CCB8-4769-9EB2-286B8CEA52CF}"/>
            </a:ext>
          </a:extLst>
        </xdr:cNvPr>
        <xdr:cNvSpPr txBox="1"/>
      </xdr:nvSpPr>
      <xdr:spPr>
        <a:xfrm>
          <a:off x="13087427" y="533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104797</xdr:rowOff>
    </xdr:from>
    <xdr:ext cx="469744" cy="259045"/>
    <xdr:sp macro="" textlink="">
      <xdr:nvSpPr>
        <xdr:cNvPr id="163" name="n_3mainValue債務償還比率">
          <a:extLst>
            <a:ext uri="{FF2B5EF4-FFF2-40B4-BE49-F238E27FC236}">
              <a16:creationId xmlns:a16="http://schemas.microsoft.com/office/drawing/2014/main" xmlns="" id="{F280A17D-2F03-4B04-AD17-6743B19D5BA9}"/>
            </a:ext>
          </a:extLst>
        </xdr:cNvPr>
        <xdr:cNvSpPr txBox="1"/>
      </xdr:nvSpPr>
      <xdr:spPr>
        <a:xfrm>
          <a:off x="12325427" y="533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95902</xdr:rowOff>
    </xdr:from>
    <xdr:ext cx="469744" cy="259045"/>
    <xdr:sp macro="" textlink="">
      <xdr:nvSpPr>
        <xdr:cNvPr id="164" name="n_4mainValue債務償還比率">
          <a:extLst>
            <a:ext uri="{FF2B5EF4-FFF2-40B4-BE49-F238E27FC236}">
              <a16:creationId xmlns:a16="http://schemas.microsoft.com/office/drawing/2014/main" xmlns="" id="{2B43BB13-2AEB-453C-8516-536BB356C1F0}"/>
            </a:ext>
          </a:extLst>
        </xdr:cNvPr>
        <xdr:cNvSpPr txBox="1"/>
      </xdr:nvSpPr>
      <xdr:spPr>
        <a:xfrm>
          <a:off x="11563427" y="53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xmlns="" id="{3BB80AAF-9324-4C55-BD8F-FECC6423A9C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xmlns="" id="{014E2E2C-73C1-42EA-8170-D134D4AE757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xmlns="" id="{AA69A7E4-D958-480F-8333-60192CB92A4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xmlns="" id="{7F09424C-DD7C-4321-96B6-A0DCAE39389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xmlns="" id="{0549196D-8021-48F2-8A00-4F3B212B2D8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xmlns="" id="{7B34D0CE-0544-4014-B44D-ED9EA9415FB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C70BD48C-C4EF-4DD2-94A3-79EF40AED92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9BD17681-F32D-400A-ABE5-3F52E658405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D4593457-6A87-425C-8A89-EC25FB2973D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CC5ECC7D-C8B4-4498-9874-E2F4A6FBBAC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1F8BCB12-92B0-48E0-B496-24B1BCEB935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3819944F-28D4-431D-A857-950EDFF19C2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7DAAC16E-8F21-4535-942F-4CBD178812D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491D3A7F-7EFE-41A8-9818-833092D032B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B54EB1C-1E74-4079-8D31-9E02E73F3F0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BB468DEC-AF58-418E-B7A0-435F6B35DA7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17,326
17,202
14.38
6,018,747
5,681,297
257,034
3,914,426
2,755,795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4857CBFB-CF36-4BD3-BAF0-6E9E8BBF59F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44880EEA-FEBF-4FB8-A0C9-35FB92BC99C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F4D35EAB-5D51-4B4D-9258-58BD7DAD15A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24978331-26C9-49B2-A13C-6EDC704EF16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94E2081D-599E-4179-B1BF-0AE640EC63A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F57063FB-5C29-44F4-A721-6CE0F82B335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AAC79801-3217-4154-B526-F9B9905CBCF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1DDEC6D6-4BA4-4F5D-9ED8-8FBC6DE16E6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D2D05F69-EE33-43B1-BD27-786435C97EB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EE7A716D-9301-4904-BAFC-62C64158465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FF72F8E-ECCB-43BD-A33F-574D76BC02A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C52C353-8C35-4CE0-87D8-4D02E95B366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F4840CC8-9FB3-4738-8750-8DD046EC2C2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C1450050-342E-432D-B1FF-D4F871CA63B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49EB36E6-B214-4901-AC7D-1CF10CA9525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5442BE65-445F-4003-AA52-A11560B181D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2E2D6D6C-801F-4987-811F-9BAF5838815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814C6C49-BB9E-4C9F-B81B-82ABD56B0FB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6E18BD6F-3FCC-4046-AF15-8C9792514ED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CA98FA2A-C2A4-4738-9284-950E952388F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44207C05-9DE4-402C-B439-EA22D92FF74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F9315D09-1432-403A-AAA7-B7B97C9675F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D122DE8B-2756-49A0-BCCB-1D92FAF3702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F2C3942E-0BE4-4F8C-812C-8C007223AF5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C0A5B41F-6F4F-4488-924B-8E3D31F9CA3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E38EA23D-0BF6-4F25-8919-39B9C1067C8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183062F3-B7D6-4F30-B905-6351C31295F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A9F03B19-BEBE-417F-A848-42202BE6133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C80633B9-FA11-4ED9-A684-42B47E830DC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106A66C6-6E5B-4FE7-A35B-C0A7183D1FD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DFE0A570-E841-41A2-8AAD-D2DF01175A5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E7517CFD-9A8A-42A2-B3FA-C85DA23C317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320F2C6A-C349-4D42-82CC-459E553A217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CF948CB6-24A9-4809-8334-5AF31F62127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BA4D76F6-38D7-4F82-AF4A-8C218DA6930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3F119AB4-96C1-49F8-9976-206D0F59F87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E4A3CB43-1640-470F-B54E-C611AD76332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8866E37C-23E0-4AB4-BCD7-90EB82319C0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D7C2418A-985D-4CA9-825F-9D587A9550A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F234ECD0-5CD5-4518-9BCB-3DE5B8F291A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5D3891E4-C13D-4CB8-94C7-384A3881AC1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118576B6-5A65-4073-A436-A50A08434AD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8B4FD31A-1033-40E0-AD29-DAFA8B77F31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AA6FE807-3D0C-491E-95A5-E052BBDE972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92E8B115-BBC6-4B12-A69F-AC58C1F671C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a:extLst>
            <a:ext uri="{FF2B5EF4-FFF2-40B4-BE49-F238E27FC236}">
              <a16:creationId xmlns:a16="http://schemas.microsoft.com/office/drawing/2014/main" xmlns="" id="{13B10B11-40A3-41B2-8990-6020DC205921}"/>
            </a:ext>
          </a:extLst>
        </xdr:cNvPr>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6007EFF9-550C-446B-8D23-79872F861391}"/>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a:extLst>
            <a:ext uri="{FF2B5EF4-FFF2-40B4-BE49-F238E27FC236}">
              <a16:creationId xmlns:a16="http://schemas.microsoft.com/office/drawing/2014/main" xmlns="" id="{3251C693-C82A-4A8E-810E-7B20918E80FE}"/>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1A83F234-828D-4549-9196-B3F4FB743EE3}"/>
            </a:ext>
          </a:extLst>
        </xdr:cNvPr>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a:extLst>
            <a:ext uri="{FF2B5EF4-FFF2-40B4-BE49-F238E27FC236}">
              <a16:creationId xmlns:a16="http://schemas.microsoft.com/office/drawing/2014/main" xmlns="" id="{EE6425FB-38CD-4DDF-8BC5-19231CFC92D4}"/>
            </a:ext>
          </a:extLst>
        </xdr:cNvPr>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154957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E523B848-6987-4C49-A273-15555F1C5B1B}"/>
            </a:ext>
          </a:extLst>
        </xdr:cNvPr>
        <xdr:cNvSpPr txBox="1"/>
      </xdr:nvSpPr>
      <xdr:spPr>
        <a:xfrm>
          <a:off x="4673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a:extLst>
            <a:ext uri="{FF2B5EF4-FFF2-40B4-BE49-F238E27FC236}">
              <a16:creationId xmlns:a16="http://schemas.microsoft.com/office/drawing/2014/main" xmlns="" id="{FA21B160-79DF-4958-B2A0-D92881311414}"/>
            </a:ext>
          </a:extLst>
        </xdr:cNvPr>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a:extLst>
            <a:ext uri="{FF2B5EF4-FFF2-40B4-BE49-F238E27FC236}">
              <a16:creationId xmlns:a16="http://schemas.microsoft.com/office/drawing/2014/main" xmlns="" id="{6C71142A-95D6-4157-8CA6-4E2B295809AC}"/>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a:extLst>
            <a:ext uri="{FF2B5EF4-FFF2-40B4-BE49-F238E27FC236}">
              <a16:creationId xmlns:a16="http://schemas.microsoft.com/office/drawing/2014/main" xmlns="" id="{8ECD6006-BE1E-41E7-AC74-0AD8D9FBDD88}"/>
            </a:ext>
          </a:extLst>
        </xdr:cNvPr>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xmlns="" id="{EC015C3E-F47E-497A-B21C-5A7D65E44CA6}"/>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a:extLst>
            <a:ext uri="{FF2B5EF4-FFF2-40B4-BE49-F238E27FC236}">
              <a16:creationId xmlns:a16="http://schemas.microsoft.com/office/drawing/2014/main" xmlns="" id="{87B733D5-0313-40C1-93B3-8E9DBBF9AA88}"/>
            </a:ext>
          </a:extLst>
        </xdr:cNvPr>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EB161476-3163-46FA-BBBB-3319441BDF0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BA57DB52-234C-4F0A-9508-F0E22FBF2C6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7764B2D-B418-4AC1-BB0A-E584E0E1EA9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1D311F57-C7D2-44DC-B80C-5D807B12729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73096EC3-2167-432B-9144-7A1BA80B5BB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73" name="楕円 72">
          <a:extLst>
            <a:ext uri="{FF2B5EF4-FFF2-40B4-BE49-F238E27FC236}">
              <a16:creationId xmlns:a16="http://schemas.microsoft.com/office/drawing/2014/main" xmlns="" id="{4081C1E1-34F0-44F3-A57A-7DBE4FA3F10F}"/>
            </a:ext>
          </a:extLst>
        </xdr:cNvPr>
        <xdr:cNvSpPr/>
      </xdr:nvSpPr>
      <xdr:spPr>
        <a:xfrm>
          <a:off x="4584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152417</xdr:rowOff>
    </xdr:from>
    <xdr:ext cx="405111" cy="259045"/>
    <xdr:sp macro="" textlink="">
      <xdr:nvSpPr>
        <xdr:cNvPr id="74" name="【道路】&#10;有形固定資産減価償却率該当値テキスト">
          <a:extLst>
            <a:ext uri="{FF2B5EF4-FFF2-40B4-BE49-F238E27FC236}">
              <a16:creationId xmlns:a16="http://schemas.microsoft.com/office/drawing/2014/main" xmlns="" id="{7FF2749E-7580-4267-83FB-9BE1A4B5375A}"/>
            </a:ext>
          </a:extLst>
        </xdr:cNvPr>
        <xdr:cNvSpPr txBox="1"/>
      </xdr:nvSpPr>
      <xdr:spPr>
        <a:xfrm>
          <a:off x="46736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141605</xdr:rowOff>
    </xdr:from>
    <xdr:to>
      <xdr:col>20</xdr:col>
      <xdr:colOff>38100</xdr:colOff>
      <xdr:row>38</xdr:row>
      <xdr:rowOff>71755</xdr:rowOff>
    </xdr:to>
    <xdr:sp macro="" textlink="">
      <xdr:nvSpPr>
        <xdr:cNvPr id="75" name="楕円 74">
          <a:extLst>
            <a:ext uri="{FF2B5EF4-FFF2-40B4-BE49-F238E27FC236}">
              <a16:creationId xmlns:a16="http://schemas.microsoft.com/office/drawing/2014/main" xmlns="" id="{812FB9DE-3B5C-45A4-9A97-72EA55F826A2}"/>
            </a:ext>
          </a:extLst>
        </xdr:cNvPr>
        <xdr:cNvSpPr/>
      </xdr:nvSpPr>
      <xdr:spPr>
        <a:xfrm>
          <a:off x="3746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20955</xdr:rowOff>
    </xdr:from>
    <xdr:to>
      <xdr:col>24</xdr:col>
      <xdr:colOff>63500</xdr:colOff>
      <xdr:row>38</xdr:row>
      <xdr:rowOff>53340</xdr:rowOff>
    </xdr:to>
    <xdr:cxnSp macro="">
      <xdr:nvCxnSpPr>
        <xdr:cNvPr id="76" name="直線コネクタ 75">
          <a:extLst>
            <a:ext uri="{FF2B5EF4-FFF2-40B4-BE49-F238E27FC236}">
              <a16:creationId xmlns:a16="http://schemas.microsoft.com/office/drawing/2014/main" xmlns="" id="{F7C8EDD6-BB33-4947-83CA-6E9A9B3AF3A9}"/>
            </a:ext>
          </a:extLst>
        </xdr:cNvPr>
        <xdr:cNvCxnSpPr/>
      </xdr:nvCxnSpPr>
      <xdr:spPr>
        <a:xfrm>
          <a:off x="3797300" y="65360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118745</xdr:rowOff>
    </xdr:from>
    <xdr:to>
      <xdr:col>15</xdr:col>
      <xdr:colOff>101600</xdr:colOff>
      <xdr:row>38</xdr:row>
      <xdr:rowOff>48895</xdr:rowOff>
    </xdr:to>
    <xdr:sp macro="" textlink="">
      <xdr:nvSpPr>
        <xdr:cNvPr id="77" name="楕円 76">
          <a:extLst>
            <a:ext uri="{FF2B5EF4-FFF2-40B4-BE49-F238E27FC236}">
              <a16:creationId xmlns:a16="http://schemas.microsoft.com/office/drawing/2014/main" xmlns="" id="{4082C92F-6D00-48F5-8756-289DE0AC8C9B}"/>
            </a:ext>
          </a:extLst>
        </xdr:cNvPr>
        <xdr:cNvSpPr/>
      </xdr:nvSpPr>
      <xdr:spPr>
        <a:xfrm>
          <a:off x="2857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169545</xdr:rowOff>
    </xdr:from>
    <xdr:to>
      <xdr:col>19</xdr:col>
      <xdr:colOff>177800</xdr:colOff>
      <xdr:row>38</xdr:row>
      <xdr:rowOff>20955</xdr:rowOff>
    </xdr:to>
    <xdr:cxnSp macro="">
      <xdr:nvCxnSpPr>
        <xdr:cNvPr id="78" name="直線コネクタ 77">
          <a:extLst>
            <a:ext uri="{FF2B5EF4-FFF2-40B4-BE49-F238E27FC236}">
              <a16:creationId xmlns:a16="http://schemas.microsoft.com/office/drawing/2014/main" xmlns="" id="{43B83887-53B3-4187-B8F4-02F5E565843C}"/>
            </a:ext>
          </a:extLst>
        </xdr:cNvPr>
        <xdr:cNvCxnSpPr/>
      </xdr:nvCxnSpPr>
      <xdr:spPr>
        <a:xfrm>
          <a:off x="2908300" y="65131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92075</xdr:rowOff>
    </xdr:from>
    <xdr:to>
      <xdr:col>10</xdr:col>
      <xdr:colOff>165100</xdr:colOff>
      <xdr:row>38</xdr:row>
      <xdr:rowOff>22225</xdr:rowOff>
    </xdr:to>
    <xdr:sp macro="" textlink="">
      <xdr:nvSpPr>
        <xdr:cNvPr id="79" name="楕円 78">
          <a:extLst>
            <a:ext uri="{FF2B5EF4-FFF2-40B4-BE49-F238E27FC236}">
              <a16:creationId xmlns:a16="http://schemas.microsoft.com/office/drawing/2014/main" xmlns="" id="{A00C931D-0E60-4CDD-AB54-6D5289DDFA1F}"/>
            </a:ext>
          </a:extLst>
        </xdr:cNvPr>
        <xdr:cNvSpPr/>
      </xdr:nvSpPr>
      <xdr:spPr>
        <a:xfrm>
          <a:off x="1968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142875</xdr:rowOff>
    </xdr:from>
    <xdr:to>
      <xdr:col>15</xdr:col>
      <xdr:colOff>50800</xdr:colOff>
      <xdr:row>37</xdr:row>
      <xdr:rowOff>169545</xdr:rowOff>
    </xdr:to>
    <xdr:cxnSp macro="">
      <xdr:nvCxnSpPr>
        <xdr:cNvPr id="80" name="直線コネクタ 79">
          <a:extLst>
            <a:ext uri="{FF2B5EF4-FFF2-40B4-BE49-F238E27FC236}">
              <a16:creationId xmlns:a16="http://schemas.microsoft.com/office/drawing/2014/main" xmlns="" id="{0A5CB22D-2883-4615-B921-E098E2D9E2EE}"/>
            </a:ext>
          </a:extLst>
        </xdr:cNvPr>
        <xdr:cNvCxnSpPr/>
      </xdr:nvCxnSpPr>
      <xdr:spPr>
        <a:xfrm>
          <a:off x="2019300" y="64865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81" name="n_1aveValue【道路】&#10;有形固定資産減価償却率">
          <a:extLst>
            <a:ext uri="{FF2B5EF4-FFF2-40B4-BE49-F238E27FC236}">
              <a16:creationId xmlns:a16="http://schemas.microsoft.com/office/drawing/2014/main" xmlns="" id="{A736AAA0-F33C-4BD1-B51A-1D857CAADC5B}"/>
            </a:ext>
          </a:extLst>
        </xdr:cNvPr>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82" name="n_2aveValue【道路】&#10;有形固定資産減価償却率">
          <a:extLst>
            <a:ext uri="{FF2B5EF4-FFF2-40B4-BE49-F238E27FC236}">
              <a16:creationId xmlns:a16="http://schemas.microsoft.com/office/drawing/2014/main" xmlns="" id="{C6FDE5C7-749F-4254-9E47-3048BB92C7BB}"/>
            </a:ext>
          </a:extLst>
        </xdr:cNvPr>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3" name="n_3aveValue【道路】&#10;有形固定資産減価償却率">
          <a:extLst>
            <a:ext uri="{FF2B5EF4-FFF2-40B4-BE49-F238E27FC236}">
              <a16:creationId xmlns:a16="http://schemas.microsoft.com/office/drawing/2014/main" xmlns="" id="{5239017E-BC8A-41D6-B4E4-1C2370B075E2}"/>
            </a:ext>
          </a:extLst>
        </xdr:cNvPr>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84" name="n_4aveValue【道路】&#10;有形固定資産減価償却率">
          <a:extLst>
            <a:ext uri="{FF2B5EF4-FFF2-40B4-BE49-F238E27FC236}">
              <a16:creationId xmlns:a16="http://schemas.microsoft.com/office/drawing/2014/main" xmlns="" id="{54732A2B-049F-499B-86A0-3B7748A91584}"/>
            </a:ext>
          </a:extLst>
        </xdr:cNvPr>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62882</xdr:rowOff>
    </xdr:from>
    <xdr:ext cx="405111" cy="259045"/>
    <xdr:sp macro="" textlink="">
      <xdr:nvSpPr>
        <xdr:cNvPr id="85" name="n_1mainValue【道路】&#10;有形固定資産減価償却率">
          <a:extLst>
            <a:ext uri="{FF2B5EF4-FFF2-40B4-BE49-F238E27FC236}">
              <a16:creationId xmlns:a16="http://schemas.microsoft.com/office/drawing/2014/main" xmlns="" id="{EDCA894F-7070-4D80-88B6-9DB3D93A1B51}"/>
            </a:ext>
          </a:extLst>
        </xdr:cNvPr>
        <xdr:cNvSpPr txBox="1"/>
      </xdr:nvSpPr>
      <xdr:spPr>
        <a:xfrm>
          <a:off x="35820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40022</xdr:rowOff>
    </xdr:from>
    <xdr:ext cx="405111" cy="259045"/>
    <xdr:sp macro="" textlink="">
      <xdr:nvSpPr>
        <xdr:cNvPr id="86" name="n_2mainValue【道路】&#10;有形固定資産減価償却率">
          <a:extLst>
            <a:ext uri="{FF2B5EF4-FFF2-40B4-BE49-F238E27FC236}">
              <a16:creationId xmlns:a16="http://schemas.microsoft.com/office/drawing/2014/main" xmlns="" id="{2C7313BB-62DB-412D-8207-B1DB14A8CE9B}"/>
            </a:ext>
          </a:extLst>
        </xdr:cNvPr>
        <xdr:cNvSpPr txBox="1"/>
      </xdr:nvSpPr>
      <xdr:spPr>
        <a:xfrm>
          <a:off x="2705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13352</xdr:rowOff>
    </xdr:from>
    <xdr:ext cx="405111" cy="259045"/>
    <xdr:sp macro="" textlink="">
      <xdr:nvSpPr>
        <xdr:cNvPr id="87" name="n_3mainValue【道路】&#10;有形固定資産減価償却率">
          <a:extLst>
            <a:ext uri="{FF2B5EF4-FFF2-40B4-BE49-F238E27FC236}">
              <a16:creationId xmlns:a16="http://schemas.microsoft.com/office/drawing/2014/main" xmlns="" id="{A0F73261-C53B-4EC8-B780-105E11B6117E}"/>
            </a:ext>
          </a:extLst>
        </xdr:cNvPr>
        <xdr:cNvSpPr txBox="1"/>
      </xdr:nvSpPr>
      <xdr:spPr>
        <a:xfrm>
          <a:off x="1816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xmlns="" id="{4333F472-ACFA-4691-A64B-A30AB8CCEB7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xmlns="" id="{6C02D5AD-2BB4-4942-9E83-9B986C3C25C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xmlns="" id="{657500B5-F476-484A-A0BE-658A28169EC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xmlns="" id="{05EEF254-CCD7-4CB3-B50E-7C9B3FFAB9F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xmlns="" id="{AF82A6DB-C172-4B19-8895-82DB94DDC06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xmlns="" id="{B3F8820D-B536-4F53-8C8A-D528640504D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xmlns="" id="{861B0549-A960-4980-BB5D-4A4487F8B18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xmlns="" id="{3F494233-B73E-44CB-9A23-18DCC33FF67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xmlns="" id="{00821EBB-8F3F-496F-B47A-2E6D89E3362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xmlns="" id="{36985BBF-DAB5-4040-9231-0193C87C39E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xmlns="" id="{F95F6B62-0DE6-43D6-8A99-1F58AA48B67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xmlns="" id="{6C26BB61-741C-41C6-B8BB-57A335992A5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xmlns="" id="{6F80768D-299E-471E-9BAF-8E2465AFBCD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a:extLst>
            <a:ext uri="{FF2B5EF4-FFF2-40B4-BE49-F238E27FC236}">
              <a16:creationId xmlns:a16="http://schemas.microsoft.com/office/drawing/2014/main" xmlns="" id="{7BD57424-0716-4343-AB16-4EE8FF5040A2}"/>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xmlns="" id="{40AE9D39-176C-42B0-A6B7-93C0B31B9968}"/>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3" name="テキスト ボックス 102">
          <a:extLst>
            <a:ext uri="{FF2B5EF4-FFF2-40B4-BE49-F238E27FC236}">
              <a16:creationId xmlns:a16="http://schemas.microsoft.com/office/drawing/2014/main" xmlns="" id="{A90A69B8-83D9-463A-B940-01B6CEA21020}"/>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xmlns="" id="{9260B876-3C0A-44A1-9D9D-A46F493E9065}"/>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5" name="テキスト ボックス 104">
          <a:extLst>
            <a:ext uri="{FF2B5EF4-FFF2-40B4-BE49-F238E27FC236}">
              <a16:creationId xmlns:a16="http://schemas.microsoft.com/office/drawing/2014/main" xmlns="" id="{B47FC5FD-D65A-4A4A-B229-71E9964FDE30}"/>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485C5D80-6047-469C-A0A4-F488629BCA6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xmlns="" id="{F116E68D-5685-4710-8FFA-BD465C2ABAA9}"/>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xmlns="" id="{ACFDFF1A-3325-4469-B157-2F50F6E3EB6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09" name="直線コネクタ 108">
          <a:extLst>
            <a:ext uri="{FF2B5EF4-FFF2-40B4-BE49-F238E27FC236}">
              <a16:creationId xmlns:a16="http://schemas.microsoft.com/office/drawing/2014/main" xmlns="" id="{6D4F4FA7-32C9-4DEA-A7C9-7FACD3AD90AF}"/>
            </a:ext>
          </a:extLst>
        </xdr:cNvPr>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0" name="【道路】&#10;一人当たり延長最小値テキスト">
          <a:extLst>
            <a:ext uri="{FF2B5EF4-FFF2-40B4-BE49-F238E27FC236}">
              <a16:creationId xmlns:a16="http://schemas.microsoft.com/office/drawing/2014/main" xmlns="" id="{1A3C88D5-DD9C-4BF1-BFC5-45C503C0F47C}"/>
            </a:ext>
          </a:extLst>
        </xdr:cNvPr>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1" name="直線コネクタ 110">
          <a:extLst>
            <a:ext uri="{FF2B5EF4-FFF2-40B4-BE49-F238E27FC236}">
              <a16:creationId xmlns:a16="http://schemas.microsoft.com/office/drawing/2014/main" xmlns="" id="{D4073618-CF91-44C3-BAE9-5276D9591A54}"/>
            </a:ext>
          </a:extLst>
        </xdr:cNvPr>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2" name="【道路】&#10;一人当たり延長最大値テキスト">
          <a:extLst>
            <a:ext uri="{FF2B5EF4-FFF2-40B4-BE49-F238E27FC236}">
              <a16:creationId xmlns:a16="http://schemas.microsoft.com/office/drawing/2014/main" xmlns="" id="{A40A7F9B-C386-403C-A02D-CE580284EC0D}"/>
            </a:ext>
          </a:extLst>
        </xdr:cNvPr>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3" name="直線コネクタ 112">
          <a:extLst>
            <a:ext uri="{FF2B5EF4-FFF2-40B4-BE49-F238E27FC236}">
              <a16:creationId xmlns:a16="http://schemas.microsoft.com/office/drawing/2014/main" xmlns="" id="{F79E6865-27E4-409C-8B75-09FA93439A9A}"/>
            </a:ext>
          </a:extLst>
        </xdr:cNvPr>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4" name="【道路】&#10;一人当たり延長平均値テキスト">
          <a:extLst>
            <a:ext uri="{FF2B5EF4-FFF2-40B4-BE49-F238E27FC236}">
              <a16:creationId xmlns:a16="http://schemas.microsoft.com/office/drawing/2014/main" xmlns="" id="{189206F6-2A6A-4926-B777-1D1B2D5B5E4E}"/>
            </a:ext>
          </a:extLst>
        </xdr:cNvPr>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5" name="フローチャート: 判断 114">
          <a:extLst>
            <a:ext uri="{FF2B5EF4-FFF2-40B4-BE49-F238E27FC236}">
              <a16:creationId xmlns:a16="http://schemas.microsoft.com/office/drawing/2014/main" xmlns="" id="{C97279A5-5439-4F78-8C82-4E748A87D6C7}"/>
            </a:ext>
          </a:extLst>
        </xdr:cNvPr>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6" name="フローチャート: 判断 115">
          <a:extLst>
            <a:ext uri="{FF2B5EF4-FFF2-40B4-BE49-F238E27FC236}">
              <a16:creationId xmlns:a16="http://schemas.microsoft.com/office/drawing/2014/main" xmlns="" id="{0763BD96-6BF0-4BDC-8999-F1763B6DF978}"/>
            </a:ext>
          </a:extLst>
        </xdr:cNvPr>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17" name="フローチャート: 判断 116">
          <a:extLst>
            <a:ext uri="{FF2B5EF4-FFF2-40B4-BE49-F238E27FC236}">
              <a16:creationId xmlns:a16="http://schemas.microsoft.com/office/drawing/2014/main" xmlns="" id="{121FDA65-FC25-4A81-9B17-3AFE70559D28}"/>
            </a:ext>
          </a:extLst>
        </xdr:cNvPr>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18" name="フローチャート: 判断 117">
          <a:extLst>
            <a:ext uri="{FF2B5EF4-FFF2-40B4-BE49-F238E27FC236}">
              <a16:creationId xmlns:a16="http://schemas.microsoft.com/office/drawing/2014/main" xmlns="" id="{3029F63D-AA2C-48A2-AB14-47790A8CEB76}"/>
            </a:ext>
          </a:extLst>
        </xdr:cNvPr>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19" name="フローチャート: 判断 118">
          <a:extLst>
            <a:ext uri="{FF2B5EF4-FFF2-40B4-BE49-F238E27FC236}">
              <a16:creationId xmlns:a16="http://schemas.microsoft.com/office/drawing/2014/main" xmlns="" id="{C9CCF472-6E9B-4BC4-B5CC-251D77B9D3B4}"/>
            </a:ext>
          </a:extLst>
        </xdr:cNvPr>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E86144EB-432A-46A5-99C0-549C7C3D869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93A40B8E-6045-43E1-8F07-CED835E113E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BA5E0A68-1B35-4D19-BDAB-F1D869EB409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C8BF2C6D-A459-4ED3-B8A4-469AEFE52CE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460AE84D-79A1-4656-A8B1-D21E265B78C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76818</xdr:rowOff>
    </xdr:from>
    <xdr:to>
      <xdr:col>55</xdr:col>
      <xdr:colOff>50800</xdr:colOff>
      <xdr:row>42</xdr:row>
      <xdr:rowOff>6968</xdr:rowOff>
    </xdr:to>
    <xdr:sp macro="" textlink="">
      <xdr:nvSpPr>
        <xdr:cNvPr id="125" name="楕円 124">
          <a:extLst>
            <a:ext uri="{FF2B5EF4-FFF2-40B4-BE49-F238E27FC236}">
              <a16:creationId xmlns:a16="http://schemas.microsoft.com/office/drawing/2014/main" xmlns="" id="{76036DB4-4939-46EA-97FA-F1DBF71856F4}"/>
            </a:ext>
          </a:extLst>
        </xdr:cNvPr>
        <xdr:cNvSpPr/>
      </xdr:nvSpPr>
      <xdr:spPr>
        <a:xfrm>
          <a:off x="10426700" y="71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16889</xdr:rowOff>
    </xdr:from>
    <xdr:ext cx="469744" cy="259045"/>
    <xdr:sp macro="" textlink="">
      <xdr:nvSpPr>
        <xdr:cNvPr id="126" name="【道路】&#10;一人当たり延長該当値テキスト">
          <a:extLst>
            <a:ext uri="{FF2B5EF4-FFF2-40B4-BE49-F238E27FC236}">
              <a16:creationId xmlns:a16="http://schemas.microsoft.com/office/drawing/2014/main" xmlns="" id="{10886EDD-C267-487C-B3A1-BE4B449F432D}"/>
            </a:ext>
          </a:extLst>
        </xdr:cNvPr>
        <xdr:cNvSpPr txBox="1"/>
      </xdr:nvSpPr>
      <xdr:spPr>
        <a:xfrm>
          <a:off x="10515600" y="704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76833</xdr:rowOff>
    </xdr:from>
    <xdr:to>
      <xdr:col>50</xdr:col>
      <xdr:colOff>165100</xdr:colOff>
      <xdr:row>42</xdr:row>
      <xdr:rowOff>6983</xdr:rowOff>
    </xdr:to>
    <xdr:sp macro="" textlink="">
      <xdr:nvSpPr>
        <xdr:cNvPr id="127" name="楕円 126">
          <a:extLst>
            <a:ext uri="{FF2B5EF4-FFF2-40B4-BE49-F238E27FC236}">
              <a16:creationId xmlns:a16="http://schemas.microsoft.com/office/drawing/2014/main" xmlns="" id="{E455FB26-72E2-481E-A6E5-300F72167E1C}"/>
            </a:ext>
          </a:extLst>
        </xdr:cNvPr>
        <xdr:cNvSpPr/>
      </xdr:nvSpPr>
      <xdr:spPr>
        <a:xfrm>
          <a:off x="9588500" y="710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127618</xdr:rowOff>
    </xdr:from>
    <xdr:to>
      <xdr:col>55</xdr:col>
      <xdr:colOff>0</xdr:colOff>
      <xdr:row>41</xdr:row>
      <xdr:rowOff>127633</xdr:rowOff>
    </xdr:to>
    <xdr:cxnSp macro="">
      <xdr:nvCxnSpPr>
        <xdr:cNvPr id="128" name="直線コネクタ 127">
          <a:extLst>
            <a:ext uri="{FF2B5EF4-FFF2-40B4-BE49-F238E27FC236}">
              <a16:creationId xmlns:a16="http://schemas.microsoft.com/office/drawing/2014/main" xmlns="" id="{6655081A-DF20-461F-AD40-CA41CA01D918}"/>
            </a:ext>
          </a:extLst>
        </xdr:cNvPr>
        <xdr:cNvCxnSpPr/>
      </xdr:nvCxnSpPr>
      <xdr:spPr>
        <a:xfrm flipV="1">
          <a:off x="9639300" y="7157068"/>
          <a:ext cx="8382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76809</xdr:rowOff>
    </xdr:from>
    <xdr:to>
      <xdr:col>46</xdr:col>
      <xdr:colOff>38100</xdr:colOff>
      <xdr:row>42</xdr:row>
      <xdr:rowOff>6959</xdr:rowOff>
    </xdr:to>
    <xdr:sp macro="" textlink="">
      <xdr:nvSpPr>
        <xdr:cNvPr id="129" name="楕円 128">
          <a:extLst>
            <a:ext uri="{FF2B5EF4-FFF2-40B4-BE49-F238E27FC236}">
              <a16:creationId xmlns:a16="http://schemas.microsoft.com/office/drawing/2014/main" xmlns="" id="{3621D29D-F25F-464B-8B3F-57E98A31E8D9}"/>
            </a:ext>
          </a:extLst>
        </xdr:cNvPr>
        <xdr:cNvSpPr/>
      </xdr:nvSpPr>
      <xdr:spPr>
        <a:xfrm>
          <a:off x="8699500" y="710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127609</xdr:rowOff>
    </xdr:from>
    <xdr:to>
      <xdr:col>50</xdr:col>
      <xdr:colOff>114300</xdr:colOff>
      <xdr:row>41</xdr:row>
      <xdr:rowOff>127633</xdr:rowOff>
    </xdr:to>
    <xdr:cxnSp macro="">
      <xdr:nvCxnSpPr>
        <xdr:cNvPr id="130" name="直線コネクタ 129">
          <a:extLst>
            <a:ext uri="{FF2B5EF4-FFF2-40B4-BE49-F238E27FC236}">
              <a16:creationId xmlns:a16="http://schemas.microsoft.com/office/drawing/2014/main" xmlns="" id="{03F09018-8CFF-465D-94E0-C92104BD1C7C}"/>
            </a:ext>
          </a:extLst>
        </xdr:cNvPr>
        <xdr:cNvCxnSpPr/>
      </xdr:nvCxnSpPr>
      <xdr:spPr>
        <a:xfrm>
          <a:off x="8750300" y="7157059"/>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76814</xdr:rowOff>
    </xdr:from>
    <xdr:to>
      <xdr:col>41</xdr:col>
      <xdr:colOff>101600</xdr:colOff>
      <xdr:row>42</xdr:row>
      <xdr:rowOff>6964</xdr:rowOff>
    </xdr:to>
    <xdr:sp macro="" textlink="">
      <xdr:nvSpPr>
        <xdr:cNvPr id="131" name="楕円 130">
          <a:extLst>
            <a:ext uri="{FF2B5EF4-FFF2-40B4-BE49-F238E27FC236}">
              <a16:creationId xmlns:a16="http://schemas.microsoft.com/office/drawing/2014/main" xmlns="" id="{612B069F-7BA2-4121-B920-C40E2CBB36FB}"/>
            </a:ext>
          </a:extLst>
        </xdr:cNvPr>
        <xdr:cNvSpPr/>
      </xdr:nvSpPr>
      <xdr:spPr>
        <a:xfrm>
          <a:off x="7810500" y="710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127609</xdr:rowOff>
    </xdr:from>
    <xdr:to>
      <xdr:col>45</xdr:col>
      <xdr:colOff>177800</xdr:colOff>
      <xdr:row>41</xdr:row>
      <xdr:rowOff>127614</xdr:rowOff>
    </xdr:to>
    <xdr:cxnSp macro="">
      <xdr:nvCxnSpPr>
        <xdr:cNvPr id="132" name="直線コネクタ 131">
          <a:extLst>
            <a:ext uri="{FF2B5EF4-FFF2-40B4-BE49-F238E27FC236}">
              <a16:creationId xmlns:a16="http://schemas.microsoft.com/office/drawing/2014/main" xmlns="" id="{0F9291DD-964E-4A21-BEF1-38C3FC396B5B}"/>
            </a:ext>
          </a:extLst>
        </xdr:cNvPr>
        <xdr:cNvCxnSpPr/>
      </xdr:nvCxnSpPr>
      <xdr:spPr>
        <a:xfrm flipV="1">
          <a:off x="7861300" y="7157059"/>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3" name="n_1aveValue【道路】&#10;一人当たり延長">
          <a:extLst>
            <a:ext uri="{FF2B5EF4-FFF2-40B4-BE49-F238E27FC236}">
              <a16:creationId xmlns:a16="http://schemas.microsoft.com/office/drawing/2014/main" xmlns="" id="{8236BB31-3D81-4AAD-B5DD-DE75D0B1BA7D}"/>
            </a:ext>
          </a:extLst>
        </xdr:cNvPr>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4" name="n_2aveValue【道路】&#10;一人当たり延長">
          <a:extLst>
            <a:ext uri="{FF2B5EF4-FFF2-40B4-BE49-F238E27FC236}">
              <a16:creationId xmlns:a16="http://schemas.microsoft.com/office/drawing/2014/main" xmlns="" id="{054EAB2E-25ED-41D0-9168-ADDB5950E3E4}"/>
            </a:ext>
          </a:extLst>
        </xdr:cNvPr>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35" name="n_3aveValue【道路】&#10;一人当たり延長">
          <a:extLst>
            <a:ext uri="{FF2B5EF4-FFF2-40B4-BE49-F238E27FC236}">
              <a16:creationId xmlns:a16="http://schemas.microsoft.com/office/drawing/2014/main" xmlns="" id="{068D153B-9FAC-44E5-8BB5-27971EB94172}"/>
            </a:ext>
          </a:extLst>
        </xdr:cNvPr>
        <xdr:cNvSpPr txBox="1"/>
      </xdr:nvSpPr>
      <xdr:spPr>
        <a:xfrm>
          <a:off x="7594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36" name="n_4aveValue【道路】&#10;一人当たり延長">
          <a:extLst>
            <a:ext uri="{FF2B5EF4-FFF2-40B4-BE49-F238E27FC236}">
              <a16:creationId xmlns:a16="http://schemas.microsoft.com/office/drawing/2014/main" xmlns="" id="{9F5B23A9-82DB-424C-AFC3-01013D3B8284}"/>
            </a:ext>
          </a:extLst>
        </xdr:cNvPr>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169560</xdr:rowOff>
    </xdr:from>
    <xdr:ext cx="469744" cy="259045"/>
    <xdr:sp macro="" textlink="">
      <xdr:nvSpPr>
        <xdr:cNvPr id="137" name="n_1mainValue【道路】&#10;一人当たり延長">
          <a:extLst>
            <a:ext uri="{FF2B5EF4-FFF2-40B4-BE49-F238E27FC236}">
              <a16:creationId xmlns:a16="http://schemas.microsoft.com/office/drawing/2014/main" xmlns="" id="{7E6463E9-EE83-44FD-B0FF-DB04BD23C70C}"/>
            </a:ext>
          </a:extLst>
        </xdr:cNvPr>
        <xdr:cNvSpPr txBox="1"/>
      </xdr:nvSpPr>
      <xdr:spPr>
        <a:xfrm>
          <a:off x="9391727" y="719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169536</xdr:rowOff>
    </xdr:from>
    <xdr:ext cx="469744" cy="259045"/>
    <xdr:sp macro="" textlink="">
      <xdr:nvSpPr>
        <xdr:cNvPr id="138" name="n_2mainValue【道路】&#10;一人当たり延長">
          <a:extLst>
            <a:ext uri="{FF2B5EF4-FFF2-40B4-BE49-F238E27FC236}">
              <a16:creationId xmlns:a16="http://schemas.microsoft.com/office/drawing/2014/main" xmlns="" id="{CA7D47B8-9180-4161-9530-6FEEE8D99A0B}"/>
            </a:ext>
          </a:extLst>
        </xdr:cNvPr>
        <xdr:cNvSpPr txBox="1"/>
      </xdr:nvSpPr>
      <xdr:spPr>
        <a:xfrm>
          <a:off x="8515427" y="719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169541</xdr:rowOff>
    </xdr:from>
    <xdr:ext cx="469744" cy="259045"/>
    <xdr:sp macro="" textlink="">
      <xdr:nvSpPr>
        <xdr:cNvPr id="139" name="n_3mainValue【道路】&#10;一人当たり延長">
          <a:extLst>
            <a:ext uri="{FF2B5EF4-FFF2-40B4-BE49-F238E27FC236}">
              <a16:creationId xmlns:a16="http://schemas.microsoft.com/office/drawing/2014/main" xmlns="" id="{BE62488F-B8DF-481B-B559-FAEA7E9945AE}"/>
            </a:ext>
          </a:extLst>
        </xdr:cNvPr>
        <xdr:cNvSpPr txBox="1"/>
      </xdr:nvSpPr>
      <xdr:spPr>
        <a:xfrm>
          <a:off x="7626427" y="719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xmlns="" id="{103CE3E5-FFFC-4C8A-93CB-94CFEC09BF5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xmlns="" id="{E42232DB-CCEA-44EA-A22C-1E47A4DB8E2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xmlns="" id="{C14A7BE9-944D-46F0-B497-1D69EFA7BFC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xmlns="" id="{3FA09C2D-5F1C-4C37-B8FA-267C6F03F73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xmlns="" id="{6B6450C0-2D90-49A3-8795-097E61D6332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xmlns="" id="{0F6B030E-A1D1-4546-847F-C75F4D11582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xmlns="" id="{C655F8F4-1F21-4E7E-AA95-8154DAE527E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xmlns="" id="{BEF967A2-0CEA-458F-815F-A22C963D4C2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xmlns="" id="{3642ECA7-9769-43D5-B068-E61C7108635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xmlns="" id="{65DC597A-4298-478C-9691-C409BB583AA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xmlns="" id="{474D7039-BCD8-47F4-BB54-85EC72173FE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xmlns="" id="{6541900F-410C-466F-BDE0-457B3B2F26F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xmlns="" id="{ED4BB44C-ACDA-49B4-B4B2-27FCC47246B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xmlns="" id="{B1794C94-F387-4D08-9BF7-0A5FD9388AA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xmlns="" id="{6771A80B-0227-4B79-B11B-4536603B826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xmlns="" id="{A367B568-4A88-4241-9D17-1365C7FE4E0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xmlns="" id="{F7267CCE-4792-4166-9891-7F8361459DF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xmlns="" id="{B46A6B76-B3BF-4E38-BCCC-A9BE073CE05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xmlns="" id="{3FB46A8A-CCC6-46EA-AE82-31C9B46E94D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xmlns="" id="{4BC2BC56-0D48-45C7-B199-E59502582BC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xmlns="" id="{15B549F0-A227-49B2-81C8-35C1E0005D5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xmlns="" id="{03892BA4-50AD-4064-BD40-21390E4D2FE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xmlns="" id="{2F6B10F6-59C9-4FA6-AC69-322D7227265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xmlns="" id="{EDE86D50-3BBB-478D-A66C-2DEBEAEBB0B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xmlns="" id="{DEB4C5E3-D6AE-4945-85CF-6261939E47B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65" name="直線コネクタ 164">
          <a:extLst>
            <a:ext uri="{FF2B5EF4-FFF2-40B4-BE49-F238E27FC236}">
              <a16:creationId xmlns:a16="http://schemas.microsoft.com/office/drawing/2014/main" xmlns="" id="{F14B4E47-058C-43D3-93CA-8652BFB18547}"/>
            </a:ext>
          </a:extLst>
        </xdr:cNvPr>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xmlns="" id="{EDED25EB-ED77-40D2-B236-CFBC8A069A70}"/>
            </a:ext>
          </a:extLst>
        </xdr:cNvPr>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67" name="直線コネクタ 166">
          <a:extLst>
            <a:ext uri="{FF2B5EF4-FFF2-40B4-BE49-F238E27FC236}">
              <a16:creationId xmlns:a16="http://schemas.microsoft.com/office/drawing/2014/main" xmlns="" id="{FC0E86C1-C280-4122-AEA7-8DB3E6B1E7F7}"/>
            </a:ext>
          </a:extLst>
        </xdr:cNvPr>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xmlns="" id="{A2A3107B-37E4-4346-8DCC-BC5E1A5BFC0F}"/>
            </a:ext>
          </a:extLst>
        </xdr:cNvPr>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69" name="直線コネクタ 168">
          <a:extLst>
            <a:ext uri="{FF2B5EF4-FFF2-40B4-BE49-F238E27FC236}">
              <a16:creationId xmlns:a16="http://schemas.microsoft.com/office/drawing/2014/main" xmlns="" id="{CA667F65-A292-43A6-A8A5-9EE06BEC037B}"/>
            </a:ext>
          </a:extLst>
        </xdr:cNvPr>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33762</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xmlns="" id="{A80151F2-B3E5-4D05-9DC5-5A6B506F9A9D}"/>
            </a:ext>
          </a:extLst>
        </xdr:cNvPr>
        <xdr:cNvSpPr txBox="1"/>
      </xdr:nvSpPr>
      <xdr:spPr>
        <a:xfrm>
          <a:off x="4673600" y="1032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1" name="フローチャート: 判断 170">
          <a:extLst>
            <a:ext uri="{FF2B5EF4-FFF2-40B4-BE49-F238E27FC236}">
              <a16:creationId xmlns:a16="http://schemas.microsoft.com/office/drawing/2014/main" xmlns="" id="{4ACA521E-E2F5-48ED-8ACB-8EE12644ACDE}"/>
            </a:ext>
          </a:extLst>
        </xdr:cNvPr>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2" name="フローチャート: 判断 171">
          <a:extLst>
            <a:ext uri="{FF2B5EF4-FFF2-40B4-BE49-F238E27FC236}">
              <a16:creationId xmlns:a16="http://schemas.microsoft.com/office/drawing/2014/main" xmlns="" id="{27599EA1-DCE6-4BE9-88AF-F3E68F34BCA1}"/>
            </a:ext>
          </a:extLst>
        </xdr:cNvPr>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3" name="フローチャート: 判断 172">
          <a:extLst>
            <a:ext uri="{FF2B5EF4-FFF2-40B4-BE49-F238E27FC236}">
              <a16:creationId xmlns:a16="http://schemas.microsoft.com/office/drawing/2014/main" xmlns="" id="{BB759D0D-0011-4C2F-984F-59D4D1D1950D}"/>
            </a:ext>
          </a:extLst>
        </xdr:cNvPr>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74" name="フローチャート: 判断 173">
          <a:extLst>
            <a:ext uri="{FF2B5EF4-FFF2-40B4-BE49-F238E27FC236}">
              <a16:creationId xmlns:a16="http://schemas.microsoft.com/office/drawing/2014/main" xmlns="" id="{CB7D7C81-5D91-4F8E-9E3E-8D2830CD027B}"/>
            </a:ext>
          </a:extLst>
        </xdr:cNvPr>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75" name="フローチャート: 判断 174">
          <a:extLst>
            <a:ext uri="{FF2B5EF4-FFF2-40B4-BE49-F238E27FC236}">
              <a16:creationId xmlns:a16="http://schemas.microsoft.com/office/drawing/2014/main" xmlns="" id="{6E5078DC-1E1C-44F0-A359-62C264DD49FC}"/>
            </a:ext>
          </a:extLst>
        </xdr:cNvPr>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F071278F-E205-4881-831E-8C438372309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DA3EA606-CF8B-4F3E-BE11-CEC4614CBF2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xmlns="" id="{DEF2E6D0-7808-4F71-AA94-9D789175219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E9A821DA-6951-4948-B829-43EDF7B4577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FAB8F1D9-A1AC-45B1-84FC-3A3B019EDFA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135346</xdr:rowOff>
    </xdr:from>
    <xdr:to>
      <xdr:col>24</xdr:col>
      <xdr:colOff>114300</xdr:colOff>
      <xdr:row>58</xdr:row>
      <xdr:rowOff>65496</xdr:rowOff>
    </xdr:to>
    <xdr:sp macro="" textlink="">
      <xdr:nvSpPr>
        <xdr:cNvPr id="181" name="楕円 180">
          <a:extLst>
            <a:ext uri="{FF2B5EF4-FFF2-40B4-BE49-F238E27FC236}">
              <a16:creationId xmlns:a16="http://schemas.microsoft.com/office/drawing/2014/main" xmlns="" id="{D0B95185-8121-463E-B78C-E58F3DDC72D8}"/>
            </a:ext>
          </a:extLst>
        </xdr:cNvPr>
        <xdr:cNvSpPr/>
      </xdr:nvSpPr>
      <xdr:spPr>
        <a:xfrm>
          <a:off x="45847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158223</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xmlns="" id="{450A9817-6939-44CB-AE72-5E843A19BF57}"/>
            </a:ext>
          </a:extLst>
        </xdr:cNvPr>
        <xdr:cNvSpPr txBox="1"/>
      </xdr:nvSpPr>
      <xdr:spPr>
        <a:xfrm>
          <a:off x="4673600" y="975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107587</xdr:rowOff>
    </xdr:from>
    <xdr:to>
      <xdr:col>20</xdr:col>
      <xdr:colOff>38100</xdr:colOff>
      <xdr:row>58</xdr:row>
      <xdr:rowOff>37737</xdr:rowOff>
    </xdr:to>
    <xdr:sp macro="" textlink="">
      <xdr:nvSpPr>
        <xdr:cNvPr id="183" name="楕円 182">
          <a:extLst>
            <a:ext uri="{FF2B5EF4-FFF2-40B4-BE49-F238E27FC236}">
              <a16:creationId xmlns:a16="http://schemas.microsoft.com/office/drawing/2014/main" xmlns="" id="{CCC4EDE9-8D36-45D1-BA71-033199138C4C}"/>
            </a:ext>
          </a:extLst>
        </xdr:cNvPr>
        <xdr:cNvSpPr/>
      </xdr:nvSpPr>
      <xdr:spPr>
        <a:xfrm>
          <a:off x="37465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158387</xdr:rowOff>
    </xdr:from>
    <xdr:to>
      <xdr:col>24</xdr:col>
      <xdr:colOff>63500</xdr:colOff>
      <xdr:row>58</xdr:row>
      <xdr:rowOff>14696</xdr:rowOff>
    </xdr:to>
    <xdr:cxnSp macro="">
      <xdr:nvCxnSpPr>
        <xdr:cNvPr id="184" name="直線コネクタ 183">
          <a:extLst>
            <a:ext uri="{FF2B5EF4-FFF2-40B4-BE49-F238E27FC236}">
              <a16:creationId xmlns:a16="http://schemas.microsoft.com/office/drawing/2014/main" xmlns="" id="{2ED5C350-A3A5-44D3-A319-D945E84B55DE}"/>
            </a:ext>
          </a:extLst>
        </xdr:cNvPr>
        <xdr:cNvCxnSpPr/>
      </xdr:nvCxnSpPr>
      <xdr:spPr>
        <a:xfrm>
          <a:off x="3797300" y="993103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79828</xdr:rowOff>
    </xdr:from>
    <xdr:to>
      <xdr:col>15</xdr:col>
      <xdr:colOff>101600</xdr:colOff>
      <xdr:row>58</xdr:row>
      <xdr:rowOff>9978</xdr:rowOff>
    </xdr:to>
    <xdr:sp macro="" textlink="">
      <xdr:nvSpPr>
        <xdr:cNvPr id="185" name="楕円 184">
          <a:extLst>
            <a:ext uri="{FF2B5EF4-FFF2-40B4-BE49-F238E27FC236}">
              <a16:creationId xmlns:a16="http://schemas.microsoft.com/office/drawing/2014/main" xmlns="" id="{B435F5DA-180C-41D9-AA53-6D434F627769}"/>
            </a:ext>
          </a:extLst>
        </xdr:cNvPr>
        <xdr:cNvSpPr/>
      </xdr:nvSpPr>
      <xdr:spPr>
        <a:xfrm>
          <a:off x="2857500" y="98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130628</xdr:rowOff>
    </xdr:from>
    <xdr:to>
      <xdr:col>19</xdr:col>
      <xdr:colOff>177800</xdr:colOff>
      <xdr:row>57</xdr:row>
      <xdr:rowOff>158387</xdr:rowOff>
    </xdr:to>
    <xdr:cxnSp macro="">
      <xdr:nvCxnSpPr>
        <xdr:cNvPr id="186" name="直線コネクタ 185">
          <a:extLst>
            <a:ext uri="{FF2B5EF4-FFF2-40B4-BE49-F238E27FC236}">
              <a16:creationId xmlns:a16="http://schemas.microsoft.com/office/drawing/2014/main" xmlns="" id="{B17BC081-799B-433C-9743-C3C7402F6E86}"/>
            </a:ext>
          </a:extLst>
        </xdr:cNvPr>
        <xdr:cNvCxnSpPr/>
      </xdr:nvCxnSpPr>
      <xdr:spPr>
        <a:xfrm>
          <a:off x="2908300" y="990327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52070</xdr:rowOff>
    </xdr:from>
    <xdr:to>
      <xdr:col>10</xdr:col>
      <xdr:colOff>165100</xdr:colOff>
      <xdr:row>57</xdr:row>
      <xdr:rowOff>153670</xdr:rowOff>
    </xdr:to>
    <xdr:sp macro="" textlink="">
      <xdr:nvSpPr>
        <xdr:cNvPr id="187" name="楕円 186">
          <a:extLst>
            <a:ext uri="{FF2B5EF4-FFF2-40B4-BE49-F238E27FC236}">
              <a16:creationId xmlns:a16="http://schemas.microsoft.com/office/drawing/2014/main" xmlns="" id="{4ABB55CF-0E33-42BC-B457-7BADAC56F252}"/>
            </a:ext>
          </a:extLst>
        </xdr:cNvPr>
        <xdr:cNvSpPr/>
      </xdr:nvSpPr>
      <xdr:spPr>
        <a:xfrm>
          <a:off x="1968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102870</xdr:rowOff>
    </xdr:from>
    <xdr:to>
      <xdr:col>15</xdr:col>
      <xdr:colOff>50800</xdr:colOff>
      <xdr:row>57</xdr:row>
      <xdr:rowOff>130628</xdr:rowOff>
    </xdr:to>
    <xdr:cxnSp macro="">
      <xdr:nvCxnSpPr>
        <xdr:cNvPr id="188" name="直線コネクタ 187">
          <a:extLst>
            <a:ext uri="{FF2B5EF4-FFF2-40B4-BE49-F238E27FC236}">
              <a16:creationId xmlns:a16="http://schemas.microsoft.com/office/drawing/2014/main" xmlns="" id="{EBA179A1-5C38-49EE-8C01-AD95B964D4FB}"/>
            </a:ext>
          </a:extLst>
        </xdr:cNvPr>
        <xdr:cNvCxnSpPr/>
      </xdr:nvCxnSpPr>
      <xdr:spPr>
        <a:xfrm>
          <a:off x="2019300" y="987552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159493</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xmlns="" id="{4A5CD76F-8E12-4A2E-BAFD-732E8ABDF598}"/>
            </a:ext>
          </a:extLst>
        </xdr:cNvPr>
        <xdr:cNvSpPr txBox="1"/>
      </xdr:nvSpPr>
      <xdr:spPr>
        <a:xfrm>
          <a:off x="3582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141531</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xmlns="" id="{BA4604AA-7B07-435B-8CF5-821D21A95752}"/>
            </a:ext>
          </a:extLst>
        </xdr:cNvPr>
        <xdr:cNvSpPr txBox="1"/>
      </xdr:nvSpPr>
      <xdr:spPr>
        <a:xfrm>
          <a:off x="2705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108874</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xmlns="" id="{10109EE6-0502-4D8C-BA0B-034FBF50AA6F}"/>
            </a:ext>
          </a:extLst>
        </xdr:cNvPr>
        <xdr:cNvSpPr txBox="1"/>
      </xdr:nvSpPr>
      <xdr:spPr>
        <a:xfrm>
          <a:off x="1816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xmlns="" id="{C9B15430-1B52-4A96-A207-6BB6F666C9BF}"/>
            </a:ext>
          </a:extLst>
        </xdr:cNvPr>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54264</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xmlns="" id="{47F3BB01-ADC4-43DB-AD5F-C3DEB7C27451}"/>
            </a:ext>
          </a:extLst>
        </xdr:cNvPr>
        <xdr:cNvSpPr txBox="1"/>
      </xdr:nvSpPr>
      <xdr:spPr>
        <a:xfrm>
          <a:off x="3582044"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26505</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xmlns="" id="{AC4F77E5-A72D-421C-9EC9-61B060566870}"/>
            </a:ext>
          </a:extLst>
        </xdr:cNvPr>
        <xdr:cNvSpPr txBox="1"/>
      </xdr:nvSpPr>
      <xdr:spPr>
        <a:xfrm>
          <a:off x="2705744" y="962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170197</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xmlns="" id="{73C7AEF3-F566-4EB5-94C6-C89EB8124F89}"/>
            </a:ext>
          </a:extLst>
        </xdr:cNvPr>
        <xdr:cNvSpPr txBox="1"/>
      </xdr:nvSpPr>
      <xdr:spPr>
        <a:xfrm>
          <a:off x="1816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xmlns="" id="{547A5203-0D19-4420-8543-6DCA84D8268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xmlns="" id="{73C7B627-07ED-4115-BB0E-C3E5C8174C1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xmlns="" id="{DA674FEB-6B19-4D88-A7FE-3635F6DE6B2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xmlns="" id="{84EBA62D-AF78-49AA-96CE-1B1BEB70BBC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xmlns="" id="{995B2CDE-BC63-45E6-8531-450387526EE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xmlns="" id="{13E9771F-DA4B-4CCA-88A7-C53196F4E64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xmlns="" id="{9921F508-3B74-4B42-92A4-D4BC41D8E0F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xmlns="" id="{EB92D9B3-5578-4103-83C9-B9825D04B91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xmlns="" id="{3A3FB6CE-1756-48E8-90C8-43457844BC0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xmlns="" id="{BAF43E72-4246-48A3-AC0A-317EC5B1EA7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6" name="直線コネクタ 205">
          <a:extLst>
            <a:ext uri="{FF2B5EF4-FFF2-40B4-BE49-F238E27FC236}">
              <a16:creationId xmlns:a16="http://schemas.microsoft.com/office/drawing/2014/main" xmlns="" id="{419ECB66-8420-4E95-8EC8-9280B55191E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7" name="テキスト ボックス 206">
          <a:extLst>
            <a:ext uri="{FF2B5EF4-FFF2-40B4-BE49-F238E27FC236}">
              <a16:creationId xmlns:a16="http://schemas.microsoft.com/office/drawing/2014/main" xmlns="" id="{3B78AF7C-96AF-469F-94A6-3A8C888E0391}"/>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8" name="直線コネクタ 207">
          <a:extLst>
            <a:ext uri="{FF2B5EF4-FFF2-40B4-BE49-F238E27FC236}">
              <a16:creationId xmlns:a16="http://schemas.microsoft.com/office/drawing/2014/main" xmlns="" id="{CC1B99EF-5BCB-418C-A545-8D5BF0BC7D8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9" name="テキスト ボックス 208">
          <a:extLst>
            <a:ext uri="{FF2B5EF4-FFF2-40B4-BE49-F238E27FC236}">
              <a16:creationId xmlns:a16="http://schemas.microsoft.com/office/drawing/2014/main" xmlns="" id="{0BC654E6-3597-4A85-8072-C5305BF8C3AD}"/>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0" name="直線コネクタ 209">
          <a:extLst>
            <a:ext uri="{FF2B5EF4-FFF2-40B4-BE49-F238E27FC236}">
              <a16:creationId xmlns:a16="http://schemas.microsoft.com/office/drawing/2014/main" xmlns="" id="{8DB55DE9-6091-4931-9DE7-C7C4B573B79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1" name="テキスト ボックス 210">
          <a:extLst>
            <a:ext uri="{FF2B5EF4-FFF2-40B4-BE49-F238E27FC236}">
              <a16:creationId xmlns:a16="http://schemas.microsoft.com/office/drawing/2014/main" xmlns="" id="{FA593803-CA2F-41DF-8043-06976B6C860C}"/>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2" name="直線コネクタ 211">
          <a:extLst>
            <a:ext uri="{FF2B5EF4-FFF2-40B4-BE49-F238E27FC236}">
              <a16:creationId xmlns:a16="http://schemas.microsoft.com/office/drawing/2014/main" xmlns="" id="{05AA096E-C9D3-4671-9FCB-131090EBDC0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3" name="テキスト ボックス 212">
          <a:extLst>
            <a:ext uri="{FF2B5EF4-FFF2-40B4-BE49-F238E27FC236}">
              <a16:creationId xmlns:a16="http://schemas.microsoft.com/office/drawing/2014/main" xmlns="" id="{8E3D27FA-F118-49FB-A883-5D267463F033}"/>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4" name="直線コネクタ 213">
          <a:extLst>
            <a:ext uri="{FF2B5EF4-FFF2-40B4-BE49-F238E27FC236}">
              <a16:creationId xmlns:a16="http://schemas.microsoft.com/office/drawing/2014/main" xmlns="" id="{1369A993-C7B6-4AFF-BF0E-5BE6C6641A9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5" name="テキスト ボックス 214">
          <a:extLst>
            <a:ext uri="{FF2B5EF4-FFF2-40B4-BE49-F238E27FC236}">
              <a16:creationId xmlns:a16="http://schemas.microsoft.com/office/drawing/2014/main" xmlns="" id="{FF598D9B-D82B-4B7B-AD6F-CAB641A531B6}"/>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6" name="直線コネクタ 215">
          <a:extLst>
            <a:ext uri="{FF2B5EF4-FFF2-40B4-BE49-F238E27FC236}">
              <a16:creationId xmlns:a16="http://schemas.microsoft.com/office/drawing/2014/main" xmlns="" id="{D74A2BC8-1341-4553-A223-37ECECDD631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7" name="テキスト ボックス 216">
          <a:extLst>
            <a:ext uri="{FF2B5EF4-FFF2-40B4-BE49-F238E27FC236}">
              <a16:creationId xmlns:a16="http://schemas.microsoft.com/office/drawing/2014/main" xmlns="" id="{CA66C419-9C35-461E-A8AE-F985A31CCEE3}"/>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xmlns="" id="{938CCF66-650B-479F-BD86-98D9A5209C3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a:extLst>
            <a:ext uri="{FF2B5EF4-FFF2-40B4-BE49-F238E27FC236}">
              <a16:creationId xmlns:a16="http://schemas.microsoft.com/office/drawing/2014/main" xmlns="" id="{1C125DE4-933B-4507-BAD1-59B5C45EA3D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xmlns="" id="{A9C5B7DF-3636-4D6B-B265-F4D7338D84B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21" name="直線コネクタ 220">
          <a:extLst>
            <a:ext uri="{FF2B5EF4-FFF2-40B4-BE49-F238E27FC236}">
              <a16:creationId xmlns:a16="http://schemas.microsoft.com/office/drawing/2014/main" xmlns="" id="{D812B144-7B44-4D3A-B3F8-92C9110B43C4}"/>
            </a:ext>
          </a:extLst>
        </xdr:cNvPr>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22" name="【橋りょう・トンネル】&#10;一人当たり有形固定資産（償却資産）額最小値テキスト">
          <a:extLst>
            <a:ext uri="{FF2B5EF4-FFF2-40B4-BE49-F238E27FC236}">
              <a16:creationId xmlns:a16="http://schemas.microsoft.com/office/drawing/2014/main" xmlns="" id="{EAA1DCCE-C40C-4686-A04C-097E662B8B2F}"/>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23" name="直線コネクタ 222">
          <a:extLst>
            <a:ext uri="{FF2B5EF4-FFF2-40B4-BE49-F238E27FC236}">
              <a16:creationId xmlns:a16="http://schemas.microsoft.com/office/drawing/2014/main" xmlns="" id="{6D5B3A55-1657-4F00-8057-883E8407977F}"/>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xmlns="" id="{483B08D0-EAE1-4802-8FFD-33CECADB238C}"/>
            </a:ext>
          </a:extLst>
        </xdr:cNvPr>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25" name="直線コネクタ 224">
          <a:extLst>
            <a:ext uri="{FF2B5EF4-FFF2-40B4-BE49-F238E27FC236}">
              <a16:creationId xmlns:a16="http://schemas.microsoft.com/office/drawing/2014/main" xmlns="" id="{F1A1293B-4CA4-4211-B79F-B09E2EEBF57C}"/>
            </a:ext>
          </a:extLst>
        </xdr:cNvPr>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124899</xdr:rowOff>
    </xdr:from>
    <xdr:ext cx="599010" cy="259045"/>
    <xdr:sp macro="" textlink="">
      <xdr:nvSpPr>
        <xdr:cNvPr id="226" name="【橋りょう・トンネル】&#10;一人当たり有形固定資産（償却資産）額平均値テキスト">
          <a:extLst>
            <a:ext uri="{FF2B5EF4-FFF2-40B4-BE49-F238E27FC236}">
              <a16:creationId xmlns:a16="http://schemas.microsoft.com/office/drawing/2014/main" xmlns="" id="{258EBD13-008A-48BC-8D35-10FDA321565C}"/>
            </a:ext>
          </a:extLst>
        </xdr:cNvPr>
        <xdr:cNvSpPr txBox="1"/>
      </xdr:nvSpPr>
      <xdr:spPr>
        <a:xfrm>
          <a:off x="10515600" y="10754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27" name="フローチャート: 判断 226">
          <a:extLst>
            <a:ext uri="{FF2B5EF4-FFF2-40B4-BE49-F238E27FC236}">
              <a16:creationId xmlns:a16="http://schemas.microsoft.com/office/drawing/2014/main" xmlns="" id="{90E0BCEF-74F8-4F73-8D2F-418505C5AFEB}"/>
            </a:ext>
          </a:extLst>
        </xdr:cNvPr>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28" name="フローチャート: 判断 227">
          <a:extLst>
            <a:ext uri="{FF2B5EF4-FFF2-40B4-BE49-F238E27FC236}">
              <a16:creationId xmlns:a16="http://schemas.microsoft.com/office/drawing/2014/main" xmlns="" id="{81F20704-D77C-473B-886E-2EC2186C5750}"/>
            </a:ext>
          </a:extLst>
        </xdr:cNvPr>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29" name="フローチャート: 判断 228">
          <a:extLst>
            <a:ext uri="{FF2B5EF4-FFF2-40B4-BE49-F238E27FC236}">
              <a16:creationId xmlns:a16="http://schemas.microsoft.com/office/drawing/2014/main" xmlns="" id="{1384789B-70AA-4FF9-A5B2-4E951C2A4C5C}"/>
            </a:ext>
          </a:extLst>
        </xdr:cNvPr>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0" name="フローチャート: 判断 229">
          <a:extLst>
            <a:ext uri="{FF2B5EF4-FFF2-40B4-BE49-F238E27FC236}">
              <a16:creationId xmlns:a16="http://schemas.microsoft.com/office/drawing/2014/main" xmlns="" id="{B3634148-BC89-4D22-A36E-BEBBF7530D9C}"/>
            </a:ext>
          </a:extLst>
        </xdr:cNvPr>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31" name="フローチャート: 判断 230">
          <a:extLst>
            <a:ext uri="{FF2B5EF4-FFF2-40B4-BE49-F238E27FC236}">
              <a16:creationId xmlns:a16="http://schemas.microsoft.com/office/drawing/2014/main" xmlns="" id="{9297C4EC-0C46-4BB4-9CEC-17A3D62F0DAC}"/>
            </a:ext>
          </a:extLst>
        </xdr:cNvPr>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xmlns="" id="{ABB49706-4120-460C-90AD-CFC91EA77B9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xmlns="" id="{9C7D55F7-8470-4774-88BA-AFB745EA85E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xmlns="" id="{1C4B2258-8D75-4EA4-A73B-43AEAD4F2FC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xmlns="" id="{7C2E0C6B-5820-4911-9208-5B9BE5C2963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xmlns="" id="{89F28F38-682E-46BA-9B74-C31E9672A25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76943</xdr:rowOff>
    </xdr:from>
    <xdr:to>
      <xdr:col>55</xdr:col>
      <xdr:colOff>50800</xdr:colOff>
      <xdr:row>65</xdr:row>
      <xdr:rowOff>7093</xdr:rowOff>
    </xdr:to>
    <xdr:sp macro="" textlink="">
      <xdr:nvSpPr>
        <xdr:cNvPr id="237" name="楕円 236">
          <a:extLst>
            <a:ext uri="{FF2B5EF4-FFF2-40B4-BE49-F238E27FC236}">
              <a16:creationId xmlns:a16="http://schemas.microsoft.com/office/drawing/2014/main" xmlns="" id="{3DFD0D94-77F5-4409-BE2C-9602B1D56D61}"/>
            </a:ext>
          </a:extLst>
        </xdr:cNvPr>
        <xdr:cNvSpPr/>
      </xdr:nvSpPr>
      <xdr:spPr>
        <a:xfrm>
          <a:off x="10426700" y="1104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163320</xdr:rowOff>
    </xdr:from>
    <xdr:ext cx="469744" cy="259045"/>
    <xdr:sp macro="" textlink="">
      <xdr:nvSpPr>
        <xdr:cNvPr id="238" name="【橋りょう・トンネル】&#10;一人当たり有形固定資産（償却資産）額該当値テキスト">
          <a:extLst>
            <a:ext uri="{FF2B5EF4-FFF2-40B4-BE49-F238E27FC236}">
              <a16:creationId xmlns:a16="http://schemas.microsoft.com/office/drawing/2014/main" xmlns="" id="{1F431230-7006-4AD9-997B-D19C55F0E925}"/>
            </a:ext>
          </a:extLst>
        </xdr:cNvPr>
        <xdr:cNvSpPr txBox="1"/>
      </xdr:nvSpPr>
      <xdr:spPr>
        <a:xfrm>
          <a:off x="10515600" y="109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76936</xdr:rowOff>
    </xdr:from>
    <xdr:to>
      <xdr:col>50</xdr:col>
      <xdr:colOff>165100</xdr:colOff>
      <xdr:row>65</xdr:row>
      <xdr:rowOff>7086</xdr:rowOff>
    </xdr:to>
    <xdr:sp macro="" textlink="">
      <xdr:nvSpPr>
        <xdr:cNvPr id="239" name="楕円 238">
          <a:extLst>
            <a:ext uri="{FF2B5EF4-FFF2-40B4-BE49-F238E27FC236}">
              <a16:creationId xmlns:a16="http://schemas.microsoft.com/office/drawing/2014/main" xmlns="" id="{738E8EEB-57FE-4697-A858-AD72275E5282}"/>
            </a:ext>
          </a:extLst>
        </xdr:cNvPr>
        <xdr:cNvSpPr/>
      </xdr:nvSpPr>
      <xdr:spPr>
        <a:xfrm>
          <a:off x="9588500" y="1104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127736</xdr:rowOff>
    </xdr:from>
    <xdr:to>
      <xdr:col>55</xdr:col>
      <xdr:colOff>0</xdr:colOff>
      <xdr:row>64</xdr:row>
      <xdr:rowOff>127743</xdr:rowOff>
    </xdr:to>
    <xdr:cxnSp macro="">
      <xdr:nvCxnSpPr>
        <xdr:cNvPr id="240" name="直線コネクタ 239">
          <a:extLst>
            <a:ext uri="{FF2B5EF4-FFF2-40B4-BE49-F238E27FC236}">
              <a16:creationId xmlns:a16="http://schemas.microsoft.com/office/drawing/2014/main" xmlns="" id="{C6D5DBEA-4F9F-4F42-A0A4-BB8456E3AD24}"/>
            </a:ext>
          </a:extLst>
        </xdr:cNvPr>
        <xdr:cNvCxnSpPr/>
      </xdr:nvCxnSpPr>
      <xdr:spPr>
        <a:xfrm>
          <a:off x="9639300" y="11100536"/>
          <a:ext cx="8382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76925</xdr:rowOff>
    </xdr:from>
    <xdr:to>
      <xdr:col>46</xdr:col>
      <xdr:colOff>38100</xdr:colOff>
      <xdr:row>65</xdr:row>
      <xdr:rowOff>7075</xdr:rowOff>
    </xdr:to>
    <xdr:sp macro="" textlink="">
      <xdr:nvSpPr>
        <xdr:cNvPr id="241" name="楕円 240">
          <a:extLst>
            <a:ext uri="{FF2B5EF4-FFF2-40B4-BE49-F238E27FC236}">
              <a16:creationId xmlns:a16="http://schemas.microsoft.com/office/drawing/2014/main" xmlns="" id="{089D8805-5855-4FED-8AA9-651A378C94A3}"/>
            </a:ext>
          </a:extLst>
        </xdr:cNvPr>
        <xdr:cNvSpPr/>
      </xdr:nvSpPr>
      <xdr:spPr>
        <a:xfrm>
          <a:off x="8699500" y="110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127725</xdr:rowOff>
    </xdr:from>
    <xdr:to>
      <xdr:col>50</xdr:col>
      <xdr:colOff>114300</xdr:colOff>
      <xdr:row>64</xdr:row>
      <xdr:rowOff>127736</xdr:rowOff>
    </xdr:to>
    <xdr:cxnSp macro="">
      <xdr:nvCxnSpPr>
        <xdr:cNvPr id="242" name="直線コネクタ 241">
          <a:extLst>
            <a:ext uri="{FF2B5EF4-FFF2-40B4-BE49-F238E27FC236}">
              <a16:creationId xmlns:a16="http://schemas.microsoft.com/office/drawing/2014/main" xmlns="" id="{EF06B436-6DB7-496F-ABB7-F3C90AEFCC75}"/>
            </a:ext>
          </a:extLst>
        </xdr:cNvPr>
        <xdr:cNvCxnSpPr/>
      </xdr:nvCxnSpPr>
      <xdr:spPr>
        <a:xfrm>
          <a:off x="8750300" y="11100525"/>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76918</xdr:rowOff>
    </xdr:from>
    <xdr:to>
      <xdr:col>41</xdr:col>
      <xdr:colOff>101600</xdr:colOff>
      <xdr:row>65</xdr:row>
      <xdr:rowOff>7068</xdr:rowOff>
    </xdr:to>
    <xdr:sp macro="" textlink="">
      <xdr:nvSpPr>
        <xdr:cNvPr id="243" name="楕円 242">
          <a:extLst>
            <a:ext uri="{FF2B5EF4-FFF2-40B4-BE49-F238E27FC236}">
              <a16:creationId xmlns:a16="http://schemas.microsoft.com/office/drawing/2014/main" xmlns="" id="{1C35BD7D-91AD-48CD-9459-97270557D4CE}"/>
            </a:ext>
          </a:extLst>
        </xdr:cNvPr>
        <xdr:cNvSpPr/>
      </xdr:nvSpPr>
      <xdr:spPr>
        <a:xfrm>
          <a:off x="7810500" y="1104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127718</xdr:rowOff>
    </xdr:from>
    <xdr:to>
      <xdr:col>45</xdr:col>
      <xdr:colOff>177800</xdr:colOff>
      <xdr:row>64</xdr:row>
      <xdr:rowOff>127725</xdr:rowOff>
    </xdr:to>
    <xdr:cxnSp macro="">
      <xdr:nvCxnSpPr>
        <xdr:cNvPr id="244" name="直線コネクタ 243">
          <a:extLst>
            <a:ext uri="{FF2B5EF4-FFF2-40B4-BE49-F238E27FC236}">
              <a16:creationId xmlns:a16="http://schemas.microsoft.com/office/drawing/2014/main" xmlns="" id="{5507C194-AC33-496F-A782-606836051FA9}"/>
            </a:ext>
          </a:extLst>
        </xdr:cNvPr>
        <xdr:cNvCxnSpPr/>
      </xdr:nvCxnSpPr>
      <xdr:spPr>
        <a:xfrm>
          <a:off x="7861300" y="11100518"/>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45" name="n_1aveValue【橋りょう・トンネル】&#10;一人当たり有形固定資産（償却資産）額">
          <a:extLst>
            <a:ext uri="{FF2B5EF4-FFF2-40B4-BE49-F238E27FC236}">
              <a16:creationId xmlns:a16="http://schemas.microsoft.com/office/drawing/2014/main" xmlns="" id="{F121D879-C37D-4D4E-B900-1ED1AD0929C0}"/>
            </a:ext>
          </a:extLst>
        </xdr:cNvPr>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xmlns="" id="{BD20F401-979C-4658-A2C5-9169F35D74A2}"/>
            </a:ext>
          </a:extLst>
        </xdr:cNvPr>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xmlns="" id="{2AC1BD54-2BE0-4ED1-8A75-B84199DF05F9}"/>
            </a:ext>
          </a:extLst>
        </xdr:cNvPr>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48" name="n_4aveValue【橋りょう・トンネル】&#10;一人当たり有形固定資産（償却資産）額">
          <a:extLst>
            <a:ext uri="{FF2B5EF4-FFF2-40B4-BE49-F238E27FC236}">
              <a16:creationId xmlns:a16="http://schemas.microsoft.com/office/drawing/2014/main" xmlns="" id="{A9B793AC-2BF4-4036-82B6-CDDD420E10BB}"/>
            </a:ext>
          </a:extLst>
        </xdr:cNvPr>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169663</xdr:rowOff>
    </xdr:from>
    <xdr:ext cx="469744" cy="259045"/>
    <xdr:sp macro="" textlink="">
      <xdr:nvSpPr>
        <xdr:cNvPr id="249" name="n_1mainValue【橋りょう・トンネル】&#10;一人当たり有形固定資産（償却資産）額">
          <a:extLst>
            <a:ext uri="{FF2B5EF4-FFF2-40B4-BE49-F238E27FC236}">
              <a16:creationId xmlns:a16="http://schemas.microsoft.com/office/drawing/2014/main" xmlns="" id="{37596C0F-9E7B-4B56-A45A-809FE03D6564}"/>
            </a:ext>
          </a:extLst>
        </xdr:cNvPr>
        <xdr:cNvSpPr txBox="1"/>
      </xdr:nvSpPr>
      <xdr:spPr>
        <a:xfrm>
          <a:off x="9391728" y="1114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169652</xdr:rowOff>
    </xdr:from>
    <xdr:ext cx="469744" cy="259045"/>
    <xdr:sp macro="" textlink="">
      <xdr:nvSpPr>
        <xdr:cNvPr id="250" name="n_2mainValue【橋りょう・トンネル】&#10;一人当たり有形固定資産（償却資産）額">
          <a:extLst>
            <a:ext uri="{FF2B5EF4-FFF2-40B4-BE49-F238E27FC236}">
              <a16:creationId xmlns:a16="http://schemas.microsoft.com/office/drawing/2014/main" xmlns="" id="{B4EE5E33-C6B8-46D5-964E-AE3FEC1EE4ED}"/>
            </a:ext>
          </a:extLst>
        </xdr:cNvPr>
        <xdr:cNvSpPr txBox="1"/>
      </xdr:nvSpPr>
      <xdr:spPr>
        <a:xfrm>
          <a:off x="8515428" y="1114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169645</xdr:rowOff>
    </xdr:from>
    <xdr:ext cx="469744" cy="259045"/>
    <xdr:sp macro="" textlink="">
      <xdr:nvSpPr>
        <xdr:cNvPr id="251" name="n_3mainValue【橋りょう・トンネル】&#10;一人当たり有形固定資産（償却資産）額">
          <a:extLst>
            <a:ext uri="{FF2B5EF4-FFF2-40B4-BE49-F238E27FC236}">
              <a16:creationId xmlns:a16="http://schemas.microsoft.com/office/drawing/2014/main" xmlns="" id="{27F03243-90FE-42D0-81C7-4AF37CCCB6CE}"/>
            </a:ext>
          </a:extLst>
        </xdr:cNvPr>
        <xdr:cNvSpPr txBox="1"/>
      </xdr:nvSpPr>
      <xdr:spPr>
        <a:xfrm>
          <a:off x="7626428" y="1114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xmlns="" id="{24881D72-6260-4B6A-9AAC-C116E568FE2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xmlns="" id="{E08AE3E5-AB05-4920-960A-9C09A73F724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xmlns="" id="{23A390CF-F94C-43B4-B5D7-4A82E672268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xmlns="" id="{B231BC77-CB26-4E55-AFEB-2A1E220651A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xmlns="" id="{034A5066-60DF-4846-8D94-0C7DC46FA83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xmlns="" id="{1F6BEDC7-442C-4831-AEFA-9D80ACE3E39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xmlns="" id="{E198205F-71FE-4BBD-BDBB-8AAB6BD0E69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xmlns="" id="{9DE5FCA7-8AA1-4F27-8DC4-5D8F6761E1D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xmlns="" id="{495F4A18-2F54-44F4-9EA0-AE96C66BF93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xmlns="" id="{0F4AC7B9-43D3-4F9D-95B0-9D84F250A9A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xmlns="" id="{9230EB2E-A3A6-4DE7-A1C8-675A1C1B4A3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xmlns="" id="{DB4B3E79-64A8-42A8-A136-DAD4F3C9936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xmlns="" id="{7DF8D82C-7270-4486-B1CF-D5BA87EDF31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xmlns="" id="{AD476E4A-283C-4FE6-9C40-06F0DF44B1E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xmlns="" id="{226D7209-DF91-471A-AFDF-6B666FEAB26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xmlns="" id="{F414BE8B-65B0-40E3-9BEB-8E586E53FBE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xmlns="" id="{01B8E04D-3D78-4BF4-B154-672801F8046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xmlns="" id="{7E063597-45E7-46B4-AEE6-B51BB5E074A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xmlns="" id="{D15AB58B-EB8A-4505-A91C-7B7122201B8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xmlns="" id="{B600921C-A343-4AA3-9F95-A7FD39C9B8F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xmlns="" id="{5D8CD109-488F-4F73-B351-05DE383C12D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xmlns="" id="{B310BF80-0BB9-4764-96DB-E68DB650E42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a:extLst>
            <a:ext uri="{FF2B5EF4-FFF2-40B4-BE49-F238E27FC236}">
              <a16:creationId xmlns:a16="http://schemas.microsoft.com/office/drawing/2014/main" xmlns="" id="{A17078C3-BDDB-499F-B984-AA528BF9737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xmlns="" id="{31C03FB0-F57E-449A-B0E3-D82C25A1139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76" name="直線コネクタ 275">
          <a:extLst>
            <a:ext uri="{FF2B5EF4-FFF2-40B4-BE49-F238E27FC236}">
              <a16:creationId xmlns:a16="http://schemas.microsoft.com/office/drawing/2014/main" xmlns="" id="{54912EDC-9948-4B81-A5E7-4C29A1E68243}"/>
            </a:ext>
          </a:extLst>
        </xdr:cNvPr>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a:extLst>
            <a:ext uri="{FF2B5EF4-FFF2-40B4-BE49-F238E27FC236}">
              <a16:creationId xmlns:a16="http://schemas.microsoft.com/office/drawing/2014/main" xmlns="" id="{EA2996C1-B91F-4794-A9D2-91D88F33512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a:extLst>
            <a:ext uri="{FF2B5EF4-FFF2-40B4-BE49-F238E27FC236}">
              <a16:creationId xmlns:a16="http://schemas.microsoft.com/office/drawing/2014/main" xmlns="" id="{B4162FB6-57B7-44F3-A4FC-81C18A62745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79" name="【公営住宅】&#10;有形固定資産減価償却率最大値テキスト">
          <a:extLst>
            <a:ext uri="{FF2B5EF4-FFF2-40B4-BE49-F238E27FC236}">
              <a16:creationId xmlns:a16="http://schemas.microsoft.com/office/drawing/2014/main" xmlns="" id="{00D7B09F-42FF-4E71-9190-F02564F20CA8}"/>
            </a:ext>
          </a:extLst>
        </xdr:cNvPr>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80" name="直線コネクタ 279">
          <a:extLst>
            <a:ext uri="{FF2B5EF4-FFF2-40B4-BE49-F238E27FC236}">
              <a16:creationId xmlns:a16="http://schemas.microsoft.com/office/drawing/2014/main" xmlns="" id="{4F070DFE-C6DE-424D-B0FC-7558D0795004}"/>
            </a:ext>
          </a:extLst>
        </xdr:cNvPr>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81" name="【公営住宅】&#10;有形固定資産減価償却率平均値テキスト">
          <a:extLst>
            <a:ext uri="{FF2B5EF4-FFF2-40B4-BE49-F238E27FC236}">
              <a16:creationId xmlns:a16="http://schemas.microsoft.com/office/drawing/2014/main" xmlns="" id="{05DE6E03-7663-4889-B0C6-ED6B93A0E535}"/>
            </a:ext>
          </a:extLst>
        </xdr:cNvPr>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82" name="フローチャート: 判断 281">
          <a:extLst>
            <a:ext uri="{FF2B5EF4-FFF2-40B4-BE49-F238E27FC236}">
              <a16:creationId xmlns:a16="http://schemas.microsoft.com/office/drawing/2014/main" xmlns="" id="{4A1206E3-4096-47FF-BDFA-14D3FB9FD0B5}"/>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83" name="フローチャート: 判断 282">
          <a:extLst>
            <a:ext uri="{FF2B5EF4-FFF2-40B4-BE49-F238E27FC236}">
              <a16:creationId xmlns:a16="http://schemas.microsoft.com/office/drawing/2014/main" xmlns="" id="{258B5DB6-7242-448C-BE86-609077EA4978}"/>
            </a:ext>
          </a:extLst>
        </xdr:cNvPr>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84" name="フローチャート: 判断 283">
          <a:extLst>
            <a:ext uri="{FF2B5EF4-FFF2-40B4-BE49-F238E27FC236}">
              <a16:creationId xmlns:a16="http://schemas.microsoft.com/office/drawing/2014/main" xmlns="" id="{12239AED-70C5-47FF-9A24-6F786B7477A8}"/>
            </a:ext>
          </a:extLst>
        </xdr:cNvPr>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85" name="フローチャート: 判断 284">
          <a:extLst>
            <a:ext uri="{FF2B5EF4-FFF2-40B4-BE49-F238E27FC236}">
              <a16:creationId xmlns:a16="http://schemas.microsoft.com/office/drawing/2014/main" xmlns="" id="{1B5FC5EF-088F-41FF-968A-36A795C630B5}"/>
            </a:ext>
          </a:extLst>
        </xdr:cNvPr>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2539</xdr:rowOff>
    </xdr:from>
    <xdr:to>
      <xdr:col>6</xdr:col>
      <xdr:colOff>38100</xdr:colOff>
      <xdr:row>83</xdr:row>
      <xdr:rowOff>104139</xdr:rowOff>
    </xdr:to>
    <xdr:sp macro="" textlink="">
      <xdr:nvSpPr>
        <xdr:cNvPr id="286" name="フローチャート: 判断 285">
          <a:extLst>
            <a:ext uri="{FF2B5EF4-FFF2-40B4-BE49-F238E27FC236}">
              <a16:creationId xmlns:a16="http://schemas.microsoft.com/office/drawing/2014/main" xmlns="" id="{BFF019CE-0F0C-44AF-AA76-8CF3E703C9D2}"/>
            </a:ext>
          </a:extLst>
        </xdr:cNvPr>
        <xdr:cNvSpPr/>
      </xdr:nvSpPr>
      <xdr:spPr>
        <a:xfrm>
          <a:off x="1079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xmlns="" id="{79722899-C760-4E85-89AD-D80CBEAD64C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xmlns="" id="{45A158D1-D333-4F75-95C8-F676D284BAD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AFB99634-A348-4889-85BA-DD93F9A97B5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xmlns="" id="{6D931E00-A068-4C65-BF00-4F3D7EE2B7F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FABBB117-7848-44D0-98D6-C6FFC778A03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53975</xdr:rowOff>
    </xdr:from>
    <xdr:to>
      <xdr:col>24</xdr:col>
      <xdr:colOff>114300</xdr:colOff>
      <xdr:row>81</xdr:row>
      <xdr:rowOff>155575</xdr:rowOff>
    </xdr:to>
    <xdr:sp macro="" textlink="">
      <xdr:nvSpPr>
        <xdr:cNvPr id="292" name="楕円 291">
          <a:extLst>
            <a:ext uri="{FF2B5EF4-FFF2-40B4-BE49-F238E27FC236}">
              <a16:creationId xmlns:a16="http://schemas.microsoft.com/office/drawing/2014/main" xmlns="" id="{860E6F3A-026A-429D-AD46-A8EAE4838F0D}"/>
            </a:ext>
          </a:extLst>
        </xdr:cNvPr>
        <xdr:cNvSpPr/>
      </xdr:nvSpPr>
      <xdr:spPr>
        <a:xfrm>
          <a:off x="45847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76852</xdr:rowOff>
    </xdr:from>
    <xdr:ext cx="405111" cy="259045"/>
    <xdr:sp macro="" textlink="">
      <xdr:nvSpPr>
        <xdr:cNvPr id="293" name="【公営住宅】&#10;有形固定資産減価償却率該当値テキスト">
          <a:extLst>
            <a:ext uri="{FF2B5EF4-FFF2-40B4-BE49-F238E27FC236}">
              <a16:creationId xmlns:a16="http://schemas.microsoft.com/office/drawing/2014/main" xmlns="" id="{33E24E1F-4766-4845-B387-7083B0690952}"/>
            </a:ext>
          </a:extLst>
        </xdr:cNvPr>
        <xdr:cNvSpPr txBox="1"/>
      </xdr:nvSpPr>
      <xdr:spPr>
        <a:xfrm>
          <a:off x="4673600"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xdr:rowOff>
    </xdr:from>
    <xdr:to>
      <xdr:col>20</xdr:col>
      <xdr:colOff>38100</xdr:colOff>
      <xdr:row>81</xdr:row>
      <xdr:rowOff>117475</xdr:rowOff>
    </xdr:to>
    <xdr:sp macro="" textlink="">
      <xdr:nvSpPr>
        <xdr:cNvPr id="294" name="楕円 293">
          <a:extLst>
            <a:ext uri="{FF2B5EF4-FFF2-40B4-BE49-F238E27FC236}">
              <a16:creationId xmlns:a16="http://schemas.microsoft.com/office/drawing/2014/main" xmlns="" id="{DA9AD3D9-0965-4894-A093-6890FF985D19}"/>
            </a:ext>
          </a:extLst>
        </xdr:cNvPr>
        <xdr:cNvSpPr/>
      </xdr:nvSpPr>
      <xdr:spPr>
        <a:xfrm>
          <a:off x="3746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66675</xdr:rowOff>
    </xdr:from>
    <xdr:to>
      <xdr:col>24</xdr:col>
      <xdr:colOff>63500</xdr:colOff>
      <xdr:row>81</xdr:row>
      <xdr:rowOff>104775</xdr:rowOff>
    </xdr:to>
    <xdr:cxnSp macro="">
      <xdr:nvCxnSpPr>
        <xdr:cNvPr id="295" name="直線コネクタ 294">
          <a:extLst>
            <a:ext uri="{FF2B5EF4-FFF2-40B4-BE49-F238E27FC236}">
              <a16:creationId xmlns:a16="http://schemas.microsoft.com/office/drawing/2014/main" xmlns="" id="{497D20AA-586C-4BA2-A9C5-AA246AE5328F}"/>
            </a:ext>
          </a:extLst>
        </xdr:cNvPr>
        <xdr:cNvCxnSpPr/>
      </xdr:nvCxnSpPr>
      <xdr:spPr>
        <a:xfrm>
          <a:off x="3797300" y="139541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147320</xdr:rowOff>
    </xdr:from>
    <xdr:to>
      <xdr:col>15</xdr:col>
      <xdr:colOff>101600</xdr:colOff>
      <xdr:row>81</xdr:row>
      <xdr:rowOff>77470</xdr:rowOff>
    </xdr:to>
    <xdr:sp macro="" textlink="">
      <xdr:nvSpPr>
        <xdr:cNvPr id="296" name="楕円 295">
          <a:extLst>
            <a:ext uri="{FF2B5EF4-FFF2-40B4-BE49-F238E27FC236}">
              <a16:creationId xmlns:a16="http://schemas.microsoft.com/office/drawing/2014/main" xmlns="" id="{9559803C-A6F0-43AD-9656-90627BF1B95A}"/>
            </a:ext>
          </a:extLst>
        </xdr:cNvPr>
        <xdr:cNvSpPr/>
      </xdr:nvSpPr>
      <xdr:spPr>
        <a:xfrm>
          <a:off x="2857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26670</xdr:rowOff>
    </xdr:from>
    <xdr:to>
      <xdr:col>19</xdr:col>
      <xdr:colOff>177800</xdr:colOff>
      <xdr:row>81</xdr:row>
      <xdr:rowOff>66675</xdr:rowOff>
    </xdr:to>
    <xdr:cxnSp macro="">
      <xdr:nvCxnSpPr>
        <xdr:cNvPr id="297" name="直線コネクタ 296">
          <a:extLst>
            <a:ext uri="{FF2B5EF4-FFF2-40B4-BE49-F238E27FC236}">
              <a16:creationId xmlns:a16="http://schemas.microsoft.com/office/drawing/2014/main" xmlns="" id="{741CB1A2-25E8-44ED-AAED-E271495FBF8A}"/>
            </a:ext>
          </a:extLst>
        </xdr:cNvPr>
        <xdr:cNvCxnSpPr/>
      </xdr:nvCxnSpPr>
      <xdr:spPr>
        <a:xfrm>
          <a:off x="2908300" y="139141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109220</xdr:rowOff>
    </xdr:from>
    <xdr:to>
      <xdr:col>10</xdr:col>
      <xdr:colOff>165100</xdr:colOff>
      <xdr:row>81</xdr:row>
      <xdr:rowOff>39370</xdr:rowOff>
    </xdr:to>
    <xdr:sp macro="" textlink="">
      <xdr:nvSpPr>
        <xdr:cNvPr id="298" name="楕円 297">
          <a:extLst>
            <a:ext uri="{FF2B5EF4-FFF2-40B4-BE49-F238E27FC236}">
              <a16:creationId xmlns:a16="http://schemas.microsoft.com/office/drawing/2014/main" xmlns="" id="{7F9B2B23-2BAA-4DDC-B0E5-31F4F517CE2A}"/>
            </a:ext>
          </a:extLst>
        </xdr:cNvPr>
        <xdr:cNvSpPr/>
      </xdr:nvSpPr>
      <xdr:spPr>
        <a:xfrm>
          <a:off x="1968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160020</xdr:rowOff>
    </xdr:from>
    <xdr:to>
      <xdr:col>15</xdr:col>
      <xdr:colOff>50800</xdr:colOff>
      <xdr:row>81</xdr:row>
      <xdr:rowOff>26670</xdr:rowOff>
    </xdr:to>
    <xdr:cxnSp macro="">
      <xdr:nvCxnSpPr>
        <xdr:cNvPr id="299" name="直線コネクタ 298">
          <a:extLst>
            <a:ext uri="{FF2B5EF4-FFF2-40B4-BE49-F238E27FC236}">
              <a16:creationId xmlns:a16="http://schemas.microsoft.com/office/drawing/2014/main" xmlns="" id="{2319B688-EB2A-4C68-B54C-0CCDAE585976}"/>
            </a:ext>
          </a:extLst>
        </xdr:cNvPr>
        <xdr:cNvCxnSpPr/>
      </xdr:nvCxnSpPr>
      <xdr:spPr>
        <a:xfrm>
          <a:off x="2019300" y="13876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160038</xdr:rowOff>
    </xdr:from>
    <xdr:ext cx="405111" cy="259045"/>
    <xdr:sp macro="" textlink="">
      <xdr:nvSpPr>
        <xdr:cNvPr id="300" name="n_1aveValue【公営住宅】&#10;有形固定資産減価償却率">
          <a:extLst>
            <a:ext uri="{FF2B5EF4-FFF2-40B4-BE49-F238E27FC236}">
              <a16:creationId xmlns:a16="http://schemas.microsoft.com/office/drawing/2014/main" xmlns="" id="{9B72AB62-2676-43F7-B271-810D9E64DBEC}"/>
            </a:ext>
          </a:extLst>
        </xdr:cNvPr>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62882</xdr:rowOff>
    </xdr:from>
    <xdr:ext cx="405111" cy="259045"/>
    <xdr:sp macro="" textlink="">
      <xdr:nvSpPr>
        <xdr:cNvPr id="301" name="n_2aveValue【公営住宅】&#10;有形固定資産減価償却率">
          <a:extLst>
            <a:ext uri="{FF2B5EF4-FFF2-40B4-BE49-F238E27FC236}">
              <a16:creationId xmlns:a16="http://schemas.microsoft.com/office/drawing/2014/main" xmlns="" id="{7BB6D0A5-E8F2-43A0-9A54-DA692A5D57FD}"/>
            </a:ext>
          </a:extLst>
        </xdr:cNvPr>
        <xdr:cNvSpPr txBox="1"/>
      </xdr:nvSpPr>
      <xdr:spPr>
        <a:xfrm>
          <a:off x="2705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02" name="n_3aveValue【公営住宅】&#10;有形固定資産減価償却率">
          <a:extLst>
            <a:ext uri="{FF2B5EF4-FFF2-40B4-BE49-F238E27FC236}">
              <a16:creationId xmlns:a16="http://schemas.microsoft.com/office/drawing/2014/main" xmlns="" id="{94D930A7-E827-43D0-80EE-E0140FD9873B}"/>
            </a:ext>
          </a:extLst>
        </xdr:cNvPr>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120666</xdr:rowOff>
    </xdr:from>
    <xdr:ext cx="405111" cy="259045"/>
    <xdr:sp macro="" textlink="">
      <xdr:nvSpPr>
        <xdr:cNvPr id="303" name="n_4aveValue【公営住宅】&#10;有形固定資産減価償却率">
          <a:extLst>
            <a:ext uri="{FF2B5EF4-FFF2-40B4-BE49-F238E27FC236}">
              <a16:creationId xmlns:a16="http://schemas.microsoft.com/office/drawing/2014/main" xmlns="" id="{C4A3336B-FC21-41E4-B170-8BC37CAB7122}"/>
            </a:ext>
          </a:extLst>
        </xdr:cNvPr>
        <xdr:cNvSpPr txBox="1"/>
      </xdr:nvSpPr>
      <xdr:spPr>
        <a:xfrm>
          <a:off x="927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134002</xdr:rowOff>
    </xdr:from>
    <xdr:ext cx="405111" cy="259045"/>
    <xdr:sp macro="" textlink="">
      <xdr:nvSpPr>
        <xdr:cNvPr id="304" name="n_1mainValue【公営住宅】&#10;有形固定資産減価償却率">
          <a:extLst>
            <a:ext uri="{FF2B5EF4-FFF2-40B4-BE49-F238E27FC236}">
              <a16:creationId xmlns:a16="http://schemas.microsoft.com/office/drawing/2014/main" xmlns="" id="{67AC6037-053B-48D8-970A-704BE0E4B579}"/>
            </a:ext>
          </a:extLst>
        </xdr:cNvPr>
        <xdr:cNvSpPr txBox="1"/>
      </xdr:nvSpPr>
      <xdr:spPr>
        <a:xfrm>
          <a:off x="35820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305" name="n_2mainValue【公営住宅】&#10;有形固定資産減価償却率">
          <a:extLst>
            <a:ext uri="{FF2B5EF4-FFF2-40B4-BE49-F238E27FC236}">
              <a16:creationId xmlns:a16="http://schemas.microsoft.com/office/drawing/2014/main" xmlns="" id="{1F4013C5-2440-4FE9-933B-FF28A9B186B1}"/>
            </a:ext>
          </a:extLst>
        </xdr:cNvPr>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55897</xdr:rowOff>
    </xdr:from>
    <xdr:ext cx="405111" cy="259045"/>
    <xdr:sp macro="" textlink="">
      <xdr:nvSpPr>
        <xdr:cNvPr id="306" name="n_3mainValue【公営住宅】&#10;有形固定資産減価償却率">
          <a:extLst>
            <a:ext uri="{FF2B5EF4-FFF2-40B4-BE49-F238E27FC236}">
              <a16:creationId xmlns:a16="http://schemas.microsoft.com/office/drawing/2014/main" xmlns="" id="{795C1A21-8153-472F-9D6E-F30AF6EDDB81}"/>
            </a:ext>
          </a:extLst>
        </xdr:cNvPr>
        <xdr:cNvSpPr txBox="1"/>
      </xdr:nvSpPr>
      <xdr:spPr>
        <a:xfrm>
          <a:off x="1816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xmlns="" id="{8C3591DC-A836-4688-A0E3-06C0D2B5DE5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xmlns="" id="{8E555CE6-3EFC-4D16-AD2A-5E1BAA2CE0D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xmlns="" id="{E3894C48-9A12-46EB-A130-F4E9D5D2B77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xmlns="" id="{3F1F61B6-0679-45E4-B69B-90A9358DB6E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xmlns="" id="{DF21BF85-BD61-4B61-ABE3-4D5DC0EBA13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xmlns="" id="{89E2D3F9-A6E8-4E43-8DD3-F62B5E46B69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xmlns="" id="{B872AE20-8453-475A-8724-94820B26EE0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xmlns="" id="{A6B4069B-1A00-4CCB-8ED9-335186BC05A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xmlns="" id="{F8791384-E325-44C6-9554-DD3D864F7D6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xmlns="" id="{31C40287-93D8-4734-9499-9D34C506516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xmlns="" id="{CDF566B7-6578-42A9-BBF7-0F47C9C7A37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xmlns="" id="{B1A35BDA-8299-4D2C-9128-8387DCDFF39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xmlns="" id="{14BE6026-E70A-490E-827A-1E18C13482F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xmlns="" id="{44F86F3E-7193-47D2-9B43-12AB609BBFD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xmlns="" id="{5A638D73-D301-4A09-A2B5-9656BE9CC71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xmlns="" id="{FB4986CA-44E9-40C3-B1CE-D74976FA43E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xmlns="" id="{D0B77E7E-599A-4084-8DC2-1A0D88398A7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xmlns="" id="{4AA9438C-2B44-425C-9F86-C86E745ADA0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xmlns="" id="{F7CF1386-975E-4977-9F67-951EB356F50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xmlns="" id="{B1967AD1-3E81-437C-B809-4957EDCB9EF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xmlns="" id="{49D4125E-7914-4673-BC5B-511D17846BB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a:extLst>
            <a:ext uri="{FF2B5EF4-FFF2-40B4-BE49-F238E27FC236}">
              <a16:creationId xmlns:a16="http://schemas.microsoft.com/office/drawing/2014/main" xmlns="" id="{6C333049-B63D-44E1-81BF-3B935970021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xmlns="" id="{3748903B-01C6-4AB6-9C17-37264A119C3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30" name="直線コネクタ 329">
          <a:extLst>
            <a:ext uri="{FF2B5EF4-FFF2-40B4-BE49-F238E27FC236}">
              <a16:creationId xmlns:a16="http://schemas.microsoft.com/office/drawing/2014/main" xmlns="" id="{ED91C005-0B75-476C-8E0D-7E252A7D1A8B}"/>
            </a:ext>
          </a:extLst>
        </xdr:cNvPr>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1" name="【公営住宅】&#10;一人当たり面積最小値テキスト">
          <a:extLst>
            <a:ext uri="{FF2B5EF4-FFF2-40B4-BE49-F238E27FC236}">
              <a16:creationId xmlns:a16="http://schemas.microsoft.com/office/drawing/2014/main" xmlns="" id="{60EA1F91-B5D7-461D-8C00-9074B37B43C2}"/>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2" name="直線コネクタ 331">
          <a:extLst>
            <a:ext uri="{FF2B5EF4-FFF2-40B4-BE49-F238E27FC236}">
              <a16:creationId xmlns:a16="http://schemas.microsoft.com/office/drawing/2014/main" xmlns="" id="{AEC50D74-C1DF-4EA0-8F99-F6A27354027B}"/>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33" name="【公営住宅】&#10;一人当たり面積最大値テキスト">
          <a:extLst>
            <a:ext uri="{FF2B5EF4-FFF2-40B4-BE49-F238E27FC236}">
              <a16:creationId xmlns:a16="http://schemas.microsoft.com/office/drawing/2014/main" xmlns="" id="{E2B48CFC-76A5-425D-A3B8-F3F34B6F4E02}"/>
            </a:ext>
          </a:extLst>
        </xdr:cNvPr>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34" name="直線コネクタ 333">
          <a:extLst>
            <a:ext uri="{FF2B5EF4-FFF2-40B4-BE49-F238E27FC236}">
              <a16:creationId xmlns:a16="http://schemas.microsoft.com/office/drawing/2014/main" xmlns="" id="{861DE12C-5C4B-46C2-82AF-3F2CEE9C3CA5}"/>
            </a:ext>
          </a:extLst>
        </xdr:cNvPr>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652</xdr:rowOff>
    </xdr:from>
    <xdr:ext cx="469744" cy="259045"/>
    <xdr:sp macro="" textlink="">
      <xdr:nvSpPr>
        <xdr:cNvPr id="335" name="【公営住宅】&#10;一人当たり面積平均値テキスト">
          <a:extLst>
            <a:ext uri="{FF2B5EF4-FFF2-40B4-BE49-F238E27FC236}">
              <a16:creationId xmlns:a16="http://schemas.microsoft.com/office/drawing/2014/main" xmlns="" id="{15CB572D-4888-4ACD-BF96-0619839E8748}"/>
            </a:ext>
          </a:extLst>
        </xdr:cNvPr>
        <xdr:cNvSpPr txBox="1"/>
      </xdr:nvSpPr>
      <xdr:spPr>
        <a:xfrm>
          <a:off x="10515600" y="14231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36" name="フローチャート: 判断 335">
          <a:extLst>
            <a:ext uri="{FF2B5EF4-FFF2-40B4-BE49-F238E27FC236}">
              <a16:creationId xmlns:a16="http://schemas.microsoft.com/office/drawing/2014/main" xmlns="" id="{D3351BFF-044D-4502-9190-808EA27414C1}"/>
            </a:ext>
          </a:extLst>
        </xdr:cNvPr>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37" name="フローチャート: 判断 336">
          <a:extLst>
            <a:ext uri="{FF2B5EF4-FFF2-40B4-BE49-F238E27FC236}">
              <a16:creationId xmlns:a16="http://schemas.microsoft.com/office/drawing/2014/main" xmlns="" id="{6737C405-2B18-465B-80E8-7872EC11BB64}"/>
            </a:ext>
          </a:extLst>
        </xdr:cNvPr>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38" name="フローチャート: 判断 337">
          <a:extLst>
            <a:ext uri="{FF2B5EF4-FFF2-40B4-BE49-F238E27FC236}">
              <a16:creationId xmlns:a16="http://schemas.microsoft.com/office/drawing/2014/main" xmlns="" id="{E5BB7251-1B91-493B-8089-87C614940A4E}"/>
            </a:ext>
          </a:extLst>
        </xdr:cNvPr>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39" name="フローチャート: 判断 338">
          <a:extLst>
            <a:ext uri="{FF2B5EF4-FFF2-40B4-BE49-F238E27FC236}">
              <a16:creationId xmlns:a16="http://schemas.microsoft.com/office/drawing/2014/main" xmlns="" id="{132D73FC-FACC-47EB-BAB4-0FA9FB946A7F}"/>
            </a:ext>
          </a:extLst>
        </xdr:cNvPr>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103124</xdr:rowOff>
    </xdr:from>
    <xdr:to>
      <xdr:col>36</xdr:col>
      <xdr:colOff>165100</xdr:colOff>
      <xdr:row>83</xdr:row>
      <xdr:rowOff>33274</xdr:rowOff>
    </xdr:to>
    <xdr:sp macro="" textlink="">
      <xdr:nvSpPr>
        <xdr:cNvPr id="340" name="フローチャート: 判断 339">
          <a:extLst>
            <a:ext uri="{FF2B5EF4-FFF2-40B4-BE49-F238E27FC236}">
              <a16:creationId xmlns:a16="http://schemas.microsoft.com/office/drawing/2014/main" xmlns="" id="{2B6DEF13-ACB5-4D0A-AC88-907471B7D001}"/>
            </a:ext>
          </a:extLst>
        </xdr:cNvPr>
        <xdr:cNvSpPr/>
      </xdr:nvSpPr>
      <xdr:spPr>
        <a:xfrm>
          <a:off x="6921500" y="141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xmlns="" id="{AE2781FA-F383-4742-A105-2B4D8DB3E00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xmlns="" id="{CB756D5D-D5CB-43B6-A4D0-9FECAF02BA7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xmlns="" id="{C4FDAAA5-A734-49A8-91BC-0E56BDEB396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xmlns="" id="{D2D60C9F-F605-4F83-8041-F0808B37B23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xmlns="" id="{D8F61A9A-891B-4043-BF83-A6B11B02153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27305</xdr:rowOff>
    </xdr:from>
    <xdr:to>
      <xdr:col>55</xdr:col>
      <xdr:colOff>50800</xdr:colOff>
      <xdr:row>86</xdr:row>
      <xdr:rowOff>128905</xdr:rowOff>
    </xdr:to>
    <xdr:sp macro="" textlink="">
      <xdr:nvSpPr>
        <xdr:cNvPr id="346" name="楕円 345">
          <a:extLst>
            <a:ext uri="{FF2B5EF4-FFF2-40B4-BE49-F238E27FC236}">
              <a16:creationId xmlns:a16="http://schemas.microsoft.com/office/drawing/2014/main" xmlns="" id="{E4634DDD-1774-48A7-9D2D-08B7407240EA}"/>
            </a:ext>
          </a:extLst>
        </xdr:cNvPr>
        <xdr:cNvSpPr/>
      </xdr:nvSpPr>
      <xdr:spPr>
        <a:xfrm>
          <a:off x="104267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113682</xdr:rowOff>
    </xdr:from>
    <xdr:ext cx="469744" cy="259045"/>
    <xdr:sp macro="" textlink="">
      <xdr:nvSpPr>
        <xdr:cNvPr id="347" name="【公営住宅】&#10;一人当たり面積該当値テキスト">
          <a:extLst>
            <a:ext uri="{FF2B5EF4-FFF2-40B4-BE49-F238E27FC236}">
              <a16:creationId xmlns:a16="http://schemas.microsoft.com/office/drawing/2014/main" xmlns="" id="{6D3F9DB0-FA19-4722-90EF-E7FB21B478DF}"/>
            </a:ext>
          </a:extLst>
        </xdr:cNvPr>
        <xdr:cNvSpPr txBox="1"/>
      </xdr:nvSpPr>
      <xdr:spPr>
        <a:xfrm>
          <a:off x="10515600" y="14686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26924</xdr:rowOff>
    </xdr:from>
    <xdr:to>
      <xdr:col>50</xdr:col>
      <xdr:colOff>165100</xdr:colOff>
      <xdr:row>86</xdr:row>
      <xdr:rowOff>128524</xdr:rowOff>
    </xdr:to>
    <xdr:sp macro="" textlink="">
      <xdr:nvSpPr>
        <xdr:cNvPr id="348" name="楕円 347">
          <a:extLst>
            <a:ext uri="{FF2B5EF4-FFF2-40B4-BE49-F238E27FC236}">
              <a16:creationId xmlns:a16="http://schemas.microsoft.com/office/drawing/2014/main" xmlns="" id="{46FFA7FC-9C1A-4F35-BBC6-7C2CFF9321FE}"/>
            </a:ext>
          </a:extLst>
        </xdr:cNvPr>
        <xdr:cNvSpPr/>
      </xdr:nvSpPr>
      <xdr:spPr>
        <a:xfrm>
          <a:off x="9588500" y="1477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77724</xdr:rowOff>
    </xdr:from>
    <xdr:to>
      <xdr:col>55</xdr:col>
      <xdr:colOff>0</xdr:colOff>
      <xdr:row>86</xdr:row>
      <xdr:rowOff>78105</xdr:rowOff>
    </xdr:to>
    <xdr:cxnSp macro="">
      <xdr:nvCxnSpPr>
        <xdr:cNvPr id="349" name="直線コネクタ 348">
          <a:extLst>
            <a:ext uri="{FF2B5EF4-FFF2-40B4-BE49-F238E27FC236}">
              <a16:creationId xmlns:a16="http://schemas.microsoft.com/office/drawing/2014/main" xmlns="" id="{D6E4F983-EB0C-4404-B7F4-08C4ADC50C3D}"/>
            </a:ext>
          </a:extLst>
        </xdr:cNvPr>
        <xdr:cNvCxnSpPr/>
      </xdr:nvCxnSpPr>
      <xdr:spPr>
        <a:xfrm>
          <a:off x="9639300" y="14822424"/>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26924</xdr:rowOff>
    </xdr:from>
    <xdr:to>
      <xdr:col>46</xdr:col>
      <xdr:colOff>38100</xdr:colOff>
      <xdr:row>86</xdr:row>
      <xdr:rowOff>128524</xdr:rowOff>
    </xdr:to>
    <xdr:sp macro="" textlink="">
      <xdr:nvSpPr>
        <xdr:cNvPr id="350" name="楕円 349">
          <a:extLst>
            <a:ext uri="{FF2B5EF4-FFF2-40B4-BE49-F238E27FC236}">
              <a16:creationId xmlns:a16="http://schemas.microsoft.com/office/drawing/2014/main" xmlns="" id="{D01BF7BB-FDE0-4EA6-829D-36069BB6E5EB}"/>
            </a:ext>
          </a:extLst>
        </xdr:cNvPr>
        <xdr:cNvSpPr/>
      </xdr:nvSpPr>
      <xdr:spPr>
        <a:xfrm>
          <a:off x="8699500" y="1477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77724</xdr:rowOff>
    </xdr:from>
    <xdr:to>
      <xdr:col>50</xdr:col>
      <xdr:colOff>114300</xdr:colOff>
      <xdr:row>86</xdr:row>
      <xdr:rowOff>77724</xdr:rowOff>
    </xdr:to>
    <xdr:cxnSp macro="">
      <xdr:nvCxnSpPr>
        <xdr:cNvPr id="351" name="直線コネクタ 350">
          <a:extLst>
            <a:ext uri="{FF2B5EF4-FFF2-40B4-BE49-F238E27FC236}">
              <a16:creationId xmlns:a16="http://schemas.microsoft.com/office/drawing/2014/main" xmlns="" id="{B932CC68-C7BD-4718-AAE3-03B0982450EC}"/>
            </a:ext>
          </a:extLst>
        </xdr:cNvPr>
        <xdr:cNvCxnSpPr/>
      </xdr:nvCxnSpPr>
      <xdr:spPr>
        <a:xfrm>
          <a:off x="8750300" y="14822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26924</xdr:rowOff>
    </xdr:from>
    <xdr:to>
      <xdr:col>41</xdr:col>
      <xdr:colOff>101600</xdr:colOff>
      <xdr:row>86</xdr:row>
      <xdr:rowOff>128524</xdr:rowOff>
    </xdr:to>
    <xdr:sp macro="" textlink="">
      <xdr:nvSpPr>
        <xdr:cNvPr id="352" name="楕円 351">
          <a:extLst>
            <a:ext uri="{FF2B5EF4-FFF2-40B4-BE49-F238E27FC236}">
              <a16:creationId xmlns:a16="http://schemas.microsoft.com/office/drawing/2014/main" xmlns="" id="{0123E7E8-B037-4B52-ADBD-73BF6425EB4E}"/>
            </a:ext>
          </a:extLst>
        </xdr:cNvPr>
        <xdr:cNvSpPr/>
      </xdr:nvSpPr>
      <xdr:spPr>
        <a:xfrm>
          <a:off x="7810500" y="1477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77724</xdr:rowOff>
    </xdr:from>
    <xdr:to>
      <xdr:col>45</xdr:col>
      <xdr:colOff>177800</xdr:colOff>
      <xdr:row>86</xdr:row>
      <xdr:rowOff>77724</xdr:rowOff>
    </xdr:to>
    <xdr:cxnSp macro="">
      <xdr:nvCxnSpPr>
        <xdr:cNvPr id="353" name="直線コネクタ 352">
          <a:extLst>
            <a:ext uri="{FF2B5EF4-FFF2-40B4-BE49-F238E27FC236}">
              <a16:creationId xmlns:a16="http://schemas.microsoft.com/office/drawing/2014/main" xmlns="" id="{4D622F36-E3BF-45A1-A2C6-A184967B208D}"/>
            </a:ext>
          </a:extLst>
        </xdr:cNvPr>
        <xdr:cNvCxnSpPr/>
      </xdr:nvCxnSpPr>
      <xdr:spPr>
        <a:xfrm>
          <a:off x="7861300" y="14822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86758</xdr:rowOff>
    </xdr:from>
    <xdr:ext cx="469744" cy="259045"/>
    <xdr:sp macro="" textlink="">
      <xdr:nvSpPr>
        <xdr:cNvPr id="354" name="n_1aveValue【公営住宅】&#10;一人当たり面積">
          <a:extLst>
            <a:ext uri="{FF2B5EF4-FFF2-40B4-BE49-F238E27FC236}">
              <a16:creationId xmlns:a16="http://schemas.microsoft.com/office/drawing/2014/main" xmlns="" id="{8E66D52A-0F10-46CC-9FED-C05C009BB7DC}"/>
            </a:ext>
          </a:extLst>
        </xdr:cNvPr>
        <xdr:cNvSpPr txBox="1"/>
      </xdr:nvSpPr>
      <xdr:spPr>
        <a:xfrm>
          <a:off x="9391727" y="1414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53612</xdr:rowOff>
    </xdr:from>
    <xdr:ext cx="469744" cy="259045"/>
    <xdr:sp macro="" textlink="">
      <xdr:nvSpPr>
        <xdr:cNvPr id="355" name="n_2aveValue【公営住宅】&#10;一人当たり面積">
          <a:extLst>
            <a:ext uri="{FF2B5EF4-FFF2-40B4-BE49-F238E27FC236}">
              <a16:creationId xmlns:a16="http://schemas.microsoft.com/office/drawing/2014/main" xmlns="" id="{60FB3795-F6E4-4076-9192-EFCC70ADA1C5}"/>
            </a:ext>
          </a:extLst>
        </xdr:cNvPr>
        <xdr:cNvSpPr txBox="1"/>
      </xdr:nvSpPr>
      <xdr:spPr>
        <a:xfrm>
          <a:off x="8515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13606</xdr:rowOff>
    </xdr:from>
    <xdr:ext cx="469744" cy="259045"/>
    <xdr:sp macro="" textlink="">
      <xdr:nvSpPr>
        <xdr:cNvPr id="356" name="n_3aveValue【公営住宅】&#10;一人当たり面積">
          <a:extLst>
            <a:ext uri="{FF2B5EF4-FFF2-40B4-BE49-F238E27FC236}">
              <a16:creationId xmlns:a16="http://schemas.microsoft.com/office/drawing/2014/main" xmlns="" id="{3DF0C51B-FEC1-4FEE-949B-4738EA9DB318}"/>
            </a:ext>
          </a:extLst>
        </xdr:cNvPr>
        <xdr:cNvSpPr txBox="1"/>
      </xdr:nvSpPr>
      <xdr:spPr>
        <a:xfrm>
          <a:off x="7626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49801</xdr:rowOff>
    </xdr:from>
    <xdr:ext cx="469744" cy="259045"/>
    <xdr:sp macro="" textlink="">
      <xdr:nvSpPr>
        <xdr:cNvPr id="357" name="n_4aveValue【公営住宅】&#10;一人当たり面積">
          <a:extLst>
            <a:ext uri="{FF2B5EF4-FFF2-40B4-BE49-F238E27FC236}">
              <a16:creationId xmlns:a16="http://schemas.microsoft.com/office/drawing/2014/main" xmlns="" id="{36B4188B-0CD4-42A9-8B52-D81148CEBDDD}"/>
            </a:ext>
          </a:extLst>
        </xdr:cNvPr>
        <xdr:cNvSpPr txBox="1"/>
      </xdr:nvSpPr>
      <xdr:spPr>
        <a:xfrm>
          <a:off x="6737427" y="139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119651</xdr:rowOff>
    </xdr:from>
    <xdr:ext cx="469744" cy="259045"/>
    <xdr:sp macro="" textlink="">
      <xdr:nvSpPr>
        <xdr:cNvPr id="358" name="n_1mainValue【公営住宅】&#10;一人当たり面積">
          <a:extLst>
            <a:ext uri="{FF2B5EF4-FFF2-40B4-BE49-F238E27FC236}">
              <a16:creationId xmlns:a16="http://schemas.microsoft.com/office/drawing/2014/main" xmlns="" id="{46E30B6B-5F8B-4C68-84B2-FE71E4B06867}"/>
            </a:ext>
          </a:extLst>
        </xdr:cNvPr>
        <xdr:cNvSpPr txBox="1"/>
      </xdr:nvSpPr>
      <xdr:spPr>
        <a:xfrm>
          <a:off x="9391727" y="1486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119651</xdr:rowOff>
    </xdr:from>
    <xdr:ext cx="469744" cy="259045"/>
    <xdr:sp macro="" textlink="">
      <xdr:nvSpPr>
        <xdr:cNvPr id="359" name="n_2mainValue【公営住宅】&#10;一人当たり面積">
          <a:extLst>
            <a:ext uri="{FF2B5EF4-FFF2-40B4-BE49-F238E27FC236}">
              <a16:creationId xmlns:a16="http://schemas.microsoft.com/office/drawing/2014/main" xmlns="" id="{EE57715D-04BE-446B-A9B1-4475E10F0077}"/>
            </a:ext>
          </a:extLst>
        </xdr:cNvPr>
        <xdr:cNvSpPr txBox="1"/>
      </xdr:nvSpPr>
      <xdr:spPr>
        <a:xfrm>
          <a:off x="8515427" y="1486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119651</xdr:rowOff>
    </xdr:from>
    <xdr:ext cx="469744" cy="259045"/>
    <xdr:sp macro="" textlink="">
      <xdr:nvSpPr>
        <xdr:cNvPr id="360" name="n_3mainValue【公営住宅】&#10;一人当たり面積">
          <a:extLst>
            <a:ext uri="{FF2B5EF4-FFF2-40B4-BE49-F238E27FC236}">
              <a16:creationId xmlns:a16="http://schemas.microsoft.com/office/drawing/2014/main" xmlns="" id="{DC11AE5A-2FE5-4100-8B1F-68E566203AA1}"/>
            </a:ext>
          </a:extLst>
        </xdr:cNvPr>
        <xdr:cNvSpPr txBox="1"/>
      </xdr:nvSpPr>
      <xdr:spPr>
        <a:xfrm>
          <a:off x="7626427" y="1486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xmlns="" id="{FDEEFDC2-DB0A-4B80-9749-15EC37EBC2F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xmlns="" id="{E90826D8-0DE2-4DC0-9891-2BC28324D31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xmlns="" id="{A1360AAE-5397-4ADE-8957-9D38D631E28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xmlns="" id="{0BC0DDA5-3627-4A74-983A-EE2E1E1CE59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xmlns="" id="{9E8D60CE-B478-4083-93F2-C6563E8377F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xmlns="" id="{CC474642-A929-4B67-A9AC-E8081E95D49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xmlns="" id="{DDA24601-29DC-4606-9119-C7E71EF0B75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xmlns="" id="{7B010216-AD39-4AD1-B54C-D62D3936369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xmlns="" id="{0E567E05-849F-4FA2-851B-371BF487EB9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xmlns="" id="{4B022579-5449-45A7-AA7A-146CD49BA2C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xmlns="" id="{156F09FE-60F2-434A-A09E-F9C52F4C5D5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xmlns="" id="{8D6169E1-D14E-428D-A248-A594BF5346C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xmlns="" id="{DC8EA960-C520-454D-AFBA-DA0FF827961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xmlns="" id="{4BC37D5A-FBA6-4EBD-9C31-3549C0395C4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xmlns="" id="{F40F466D-60CA-4C15-BC83-2A9A73209B9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xmlns="" id="{6642C750-CAB7-400A-B0F4-85F6D2677ED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xmlns="" id="{5F1EA341-3F37-4E1F-AD38-D661E2AAA23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xmlns="" id="{D2C351E9-CEA3-43D3-89C8-2C3D8E573C0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xmlns="" id="{B31F6220-7B33-44FF-A0FD-00EBB4325FD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xmlns="" id="{6BADD2F2-D7E2-4827-BE8F-9CF160C6049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xmlns="" id="{18998502-E0F6-4122-8303-A617C4B53A3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xmlns="" id="{18C2373A-4C54-4C41-A810-91C831E017A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xmlns="" id="{1370AAD0-5232-4E65-BAE8-EF7B399E321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xmlns="" id="{1CE7BD75-ADD5-4255-8A26-502C9E6118C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a:extLst>
            <a:ext uri="{FF2B5EF4-FFF2-40B4-BE49-F238E27FC236}">
              <a16:creationId xmlns:a16="http://schemas.microsoft.com/office/drawing/2014/main" xmlns="" id="{12EC01A2-D5F0-480B-A912-50FAF4A1F1B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xmlns="" id="{149075EC-A5C3-4A41-83F1-62ADBDED1E5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a:extLst>
            <a:ext uri="{FF2B5EF4-FFF2-40B4-BE49-F238E27FC236}">
              <a16:creationId xmlns:a16="http://schemas.microsoft.com/office/drawing/2014/main" xmlns="" id="{C70BB3CE-9DDB-4844-AF6F-230AE596DB5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a:extLst>
            <a:ext uri="{FF2B5EF4-FFF2-40B4-BE49-F238E27FC236}">
              <a16:creationId xmlns:a16="http://schemas.microsoft.com/office/drawing/2014/main" xmlns="" id="{3BCA10D1-BA28-47F0-A9F2-5E0924B0E2E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a:extLst>
            <a:ext uri="{FF2B5EF4-FFF2-40B4-BE49-F238E27FC236}">
              <a16:creationId xmlns:a16="http://schemas.microsoft.com/office/drawing/2014/main" xmlns="" id="{B8AFF2C2-71F2-4EF7-B2B6-43AC43C8B31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a:extLst>
            <a:ext uri="{FF2B5EF4-FFF2-40B4-BE49-F238E27FC236}">
              <a16:creationId xmlns:a16="http://schemas.microsoft.com/office/drawing/2014/main" xmlns="" id="{DEF9CAE3-F865-46C9-8999-514E361EAA4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a:extLst>
            <a:ext uri="{FF2B5EF4-FFF2-40B4-BE49-F238E27FC236}">
              <a16:creationId xmlns:a16="http://schemas.microsoft.com/office/drawing/2014/main" xmlns="" id="{DAF265A2-DC6F-41ED-8C83-C64CA8D80BA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a:extLst>
            <a:ext uri="{FF2B5EF4-FFF2-40B4-BE49-F238E27FC236}">
              <a16:creationId xmlns:a16="http://schemas.microsoft.com/office/drawing/2014/main" xmlns="" id="{26BA3D31-7958-4F37-A4FD-AEAC95AB6CB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a:extLst>
            <a:ext uri="{FF2B5EF4-FFF2-40B4-BE49-F238E27FC236}">
              <a16:creationId xmlns:a16="http://schemas.microsoft.com/office/drawing/2014/main" xmlns="" id="{B305459F-F8AE-499E-8A4B-07D88D44B4B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a:extLst>
            <a:ext uri="{FF2B5EF4-FFF2-40B4-BE49-F238E27FC236}">
              <a16:creationId xmlns:a16="http://schemas.microsoft.com/office/drawing/2014/main" xmlns="" id="{262A8F90-2706-46B6-BC4F-FFC5A1FCDD4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a:extLst>
            <a:ext uri="{FF2B5EF4-FFF2-40B4-BE49-F238E27FC236}">
              <a16:creationId xmlns:a16="http://schemas.microsoft.com/office/drawing/2014/main" xmlns="" id="{957F3F64-08A7-43FB-B94C-DCBF4C8A2F4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a:extLst>
            <a:ext uri="{FF2B5EF4-FFF2-40B4-BE49-F238E27FC236}">
              <a16:creationId xmlns:a16="http://schemas.microsoft.com/office/drawing/2014/main" xmlns="" id="{DB679A68-CC23-4222-9ACB-C117B721805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7" name="テキスト ボックス 396">
          <a:extLst>
            <a:ext uri="{FF2B5EF4-FFF2-40B4-BE49-F238E27FC236}">
              <a16:creationId xmlns:a16="http://schemas.microsoft.com/office/drawing/2014/main" xmlns="" id="{26FF3582-9819-448C-B05E-3F19AB4F1E4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a:extLst>
            <a:ext uri="{FF2B5EF4-FFF2-40B4-BE49-F238E27FC236}">
              <a16:creationId xmlns:a16="http://schemas.microsoft.com/office/drawing/2014/main" xmlns="" id="{8A99EA9E-7950-40D7-9543-6ED330CCBA3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9" name="テキスト ボックス 398">
          <a:extLst>
            <a:ext uri="{FF2B5EF4-FFF2-40B4-BE49-F238E27FC236}">
              <a16:creationId xmlns:a16="http://schemas.microsoft.com/office/drawing/2014/main" xmlns="" id="{A44A96EA-8DB4-4E36-B34A-056E33883E6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a:extLst>
            <a:ext uri="{FF2B5EF4-FFF2-40B4-BE49-F238E27FC236}">
              <a16:creationId xmlns:a16="http://schemas.microsoft.com/office/drawing/2014/main" xmlns="" id="{D697751D-5C75-4DAC-A95E-0F9D2FBD67E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401" name="直線コネクタ 400">
          <a:extLst>
            <a:ext uri="{FF2B5EF4-FFF2-40B4-BE49-F238E27FC236}">
              <a16:creationId xmlns:a16="http://schemas.microsoft.com/office/drawing/2014/main" xmlns="" id="{5BF28AED-E77F-4FEF-8149-4AFE7324E281}"/>
            </a:ext>
          </a:extLst>
        </xdr:cNvPr>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2" name="【認定こども園・幼稚園・保育所】&#10;有形固定資産減価償却率最小値テキスト">
          <a:extLst>
            <a:ext uri="{FF2B5EF4-FFF2-40B4-BE49-F238E27FC236}">
              <a16:creationId xmlns:a16="http://schemas.microsoft.com/office/drawing/2014/main" xmlns="" id="{6DA2B1F6-6A66-4139-9BFA-F801F0B076B4}"/>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3" name="直線コネクタ 402">
          <a:extLst>
            <a:ext uri="{FF2B5EF4-FFF2-40B4-BE49-F238E27FC236}">
              <a16:creationId xmlns:a16="http://schemas.microsoft.com/office/drawing/2014/main" xmlns="" id="{4FB4D936-C5E5-4308-977E-2180F43F4B82}"/>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04" name="【認定こども園・幼稚園・保育所】&#10;有形固定資産減価償却率最大値テキスト">
          <a:extLst>
            <a:ext uri="{FF2B5EF4-FFF2-40B4-BE49-F238E27FC236}">
              <a16:creationId xmlns:a16="http://schemas.microsoft.com/office/drawing/2014/main" xmlns="" id="{B12F0FD8-52A9-4FD1-91B4-9942E74DDD80}"/>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05" name="直線コネクタ 404">
          <a:extLst>
            <a:ext uri="{FF2B5EF4-FFF2-40B4-BE49-F238E27FC236}">
              <a16:creationId xmlns:a16="http://schemas.microsoft.com/office/drawing/2014/main" xmlns="" id="{7F058EF0-0D7B-42E7-9C38-B8148219DF6D}"/>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130192</xdr:rowOff>
    </xdr:from>
    <xdr:ext cx="405111" cy="259045"/>
    <xdr:sp macro="" textlink="">
      <xdr:nvSpPr>
        <xdr:cNvPr id="406" name="【認定こども園・幼稚園・保育所】&#10;有形固定資産減価償却率平均値テキスト">
          <a:extLst>
            <a:ext uri="{FF2B5EF4-FFF2-40B4-BE49-F238E27FC236}">
              <a16:creationId xmlns:a16="http://schemas.microsoft.com/office/drawing/2014/main" xmlns="" id="{BCDCFC3F-BC22-43DD-8AFA-1F9B8FB60A19}"/>
            </a:ext>
          </a:extLst>
        </xdr:cNvPr>
        <xdr:cNvSpPr txBox="1"/>
      </xdr:nvSpPr>
      <xdr:spPr>
        <a:xfrm>
          <a:off x="16357600" y="630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407" name="フローチャート: 判断 406">
          <a:extLst>
            <a:ext uri="{FF2B5EF4-FFF2-40B4-BE49-F238E27FC236}">
              <a16:creationId xmlns:a16="http://schemas.microsoft.com/office/drawing/2014/main" xmlns="" id="{1BD3B193-BFB7-45C3-8C53-B88F7B9533A5}"/>
            </a:ext>
          </a:extLst>
        </xdr:cNvPr>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408" name="フローチャート: 判断 407">
          <a:extLst>
            <a:ext uri="{FF2B5EF4-FFF2-40B4-BE49-F238E27FC236}">
              <a16:creationId xmlns:a16="http://schemas.microsoft.com/office/drawing/2014/main" xmlns="" id="{651C23FB-146E-4056-A604-BBE7678A9086}"/>
            </a:ext>
          </a:extLst>
        </xdr:cNvPr>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09" name="フローチャート: 判断 408">
          <a:extLst>
            <a:ext uri="{FF2B5EF4-FFF2-40B4-BE49-F238E27FC236}">
              <a16:creationId xmlns:a16="http://schemas.microsoft.com/office/drawing/2014/main" xmlns="" id="{A6E9750B-47BF-4847-8966-04AC1A7154CD}"/>
            </a:ext>
          </a:extLst>
        </xdr:cNvPr>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410" name="フローチャート: 判断 409">
          <a:extLst>
            <a:ext uri="{FF2B5EF4-FFF2-40B4-BE49-F238E27FC236}">
              <a16:creationId xmlns:a16="http://schemas.microsoft.com/office/drawing/2014/main" xmlns="" id="{59605FDA-9897-4F72-B7D0-7736123D634E}"/>
            </a:ext>
          </a:extLst>
        </xdr:cNvPr>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11" name="フローチャート: 判断 410">
          <a:extLst>
            <a:ext uri="{FF2B5EF4-FFF2-40B4-BE49-F238E27FC236}">
              <a16:creationId xmlns:a16="http://schemas.microsoft.com/office/drawing/2014/main" xmlns="" id="{BDD0F5D1-8E74-46C5-AC8B-A26F3886A7E7}"/>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xmlns="" id="{2494AEFC-BB91-42B6-973F-E8BA681FBB0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xmlns="" id="{3C146032-F9D0-4236-A134-6034D130AE8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xmlns="" id="{CF03471B-9C2B-4262-B04F-6B6CA0F3083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xmlns="" id="{463B2CAE-1BAD-4646-B093-DE8D2334252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xmlns="" id="{496BC37C-8B4E-4B6A-949C-B1D337ADA7A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130175</xdr:rowOff>
    </xdr:from>
    <xdr:to>
      <xdr:col>85</xdr:col>
      <xdr:colOff>177800</xdr:colOff>
      <xdr:row>39</xdr:row>
      <xdr:rowOff>60325</xdr:rowOff>
    </xdr:to>
    <xdr:sp macro="" textlink="">
      <xdr:nvSpPr>
        <xdr:cNvPr id="417" name="楕円 416">
          <a:extLst>
            <a:ext uri="{FF2B5EF4-FFF2-40B4-BE49-F238E27FC236}">
              <a16:creationId xmlns:a16="http://schemas.microsoft.com/office/drawing/2014/main" xmlns="" id="{45F83989-28FC-4193-9EAA-D7857FE8700B}"/>
            </a:ext>
          </a:extLst>
        </xdr:cNvPr>
        <xdr:cNvSpPr/>
      </xdr:nvSpPr>
      <xdr:spPr>
        <a:xfrm>
          <a:off x="162687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108602</xdr:rowOff>
    </xdr:from>
    <xdr:ext cx="405111" cy="259045"/>
    <xdr:sp macro="" textlink="">
      <xdr:nvSpPr>
        <xdr:cNvPr id="418" name="【認定こども園・幼稚園・保育所】&#10;有形固定資産減価償却率該当値テキスト">
          <a:extLst>
            <a:ext uri="{FF2B5EF4-FFF2-40B4-BE49-F238E27FC236}">
              <a16:creationId xmlns:a16="http://schemas.microsoft.com/office/drawing/2014/main" xmlns="" id="{3365B902-F3A8-4BBE-8DD2-745A2AB98B16}"/>
            </a:ext>
          </a:extLst>
        </xdr:cNvPr>
        <xdr:cNvSpPr txBox="1"/>
      </xdr:nvSpPr>
      <xdr:spPr>
        <a:xfrm>
          <a:off x="16357600"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86360</xdr:rowOff>
    </xdr:from>
    <xdr:to>
      <xdr:col>81</xdr:col>
      <xdr:colOff>101600</xdr:colOff>
      <xdr:row>39</xdr:row>
      <xdr:rowOff>16510</xdr:rowOff>
    </xdr:to>
    <xdr:sp macro="" textlink="">
      <xdr:nvSpPr>
        <xdr:cNvPr id="419" name="楕円 418">
          <a:extLst>
            <a:ext uri="{FF2B5EF4-FFF2-40B4-BE49-F238E27FC236}">
              <a16:creationId xmlns:a16="http://schemas.microsoft.com/office/drawing/2014/main" xmlns="" id="{63C6D0DE-2D4F-414C-9E15-FBF121C3DFA9}"/>
            </a:ext>
          </a:extLst>
        </xdr:cNvPr>
        <xdr:cNvSpPr/>
      </xdr:nvSpPr>
      <xdr:spPr>
        <a:xfrm>
          <a:off x="15430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137160</xdr:rowOff>
    </xdr:from>
    <xdr:to>
      <xdr:col>85</xdr:col>
      <xdr:colOff>127000</xdr:colOff>
      <xdr:row>39</xdr:row>
      <xdr:rowOff>9525</xdr:rowOff>
    </xdr:to>
    <xdr:cxnSp macro="">
      <xdr:nvCxnSpPr>
        <xdr:cNvPr id="420" name="直線コネクタ 419">
          <a:extLst>
            <a:ext uri="{FF2B5EF4-FFF2-40B4-BE49-F238E27FC236}">
              <a16:creationId xmlns:a16="http://schemas.microsoft.com/office/drawing/2014/main" xmlns="" id="{4F8BD31B-1F00-40F0-A415-8593C322C816}"/>
            </a:ext>
          </a:extLst>
        </xdr:cNvPr>
        <xdr:cNvCxnSpPr/>
      </xdr:nvCxnSpPr>
      <xdr:spPr>
        <a:xfrm>
          <a:off x="15481300" y="665226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21" name="楕円 420">
          <a:extLst>
            <a:ext uri="{FF2B5EF4-FFF2-40B4-BE49-F238E27FC236}">
              <a16:creationId xmlns:a16="http://schemas.microsoft.com/office/drawing/2014/main" xmlns="" id="{D1D4778A-EC46-4192-A26B-606A4AFB8966}"/>
            </a:ext>
          </a:extLst>
        </xdr:cNvPr>
        <xdr:cNvSpPr/>
      </xdr:nvSpPr>
      <xdr:spPr>
        <a:xfrm>
          <a:off x="14541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87630</xdr:rowOff>
    </xdr:from>
    <xdr:to>
      <xdr:col>81</xdr:col>
      <xdr:colOff>50800</xdr:colOff>
      <xdr:row>38</xdr:row>
      <xdr:rowOff>137160</xdr:rowOff>
    </xdr:to>
    <xdr:cxnSp macro="">
      <xdr:nvCxnSpPr>
        <xdr:cNvPr id="422" name="直線コネクタ 421">
          <a:extLst>
            <a:ext uri="{FF2B5EF4-FFF2-40B4-BE49-F238E27FC236}">
              <a16:creationId xmlns:a16="http://schemas.microsoft.com/office/drawing/2014/main" xmlns="" id="{2C21FA04-03C9-4B9B-BB4A-812F135E9E45}"/>
            </a:ext>
          </a:extLst>
        </xdr:cNvPr>
        <xdr:cNvCxnSpPr/>
      </xdr:nvCxnSpPr>
      <xdr:spPr>
        <a:xfrm>
          <a:off x="14592300" y="66027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160655</xdr:rowOff>
    </xdr:from>
    <xdr:to>
      <xdr:col>72</xdr:col>
      <xdr:colOff>38100</xdr:colOff>
      <xdr:row>38</xdr:row>
      <xdr:rowOff>90805</xdr:rowOff>
    </xdr:to>
    <xdr:sp macro="" textlink="">
      <xdr:nvSpPr>
        <xdr:cNvPr id="423" name="楕円 422">
          <a:extLst>
            <a:ext uri="{FF2B5EF4-FFF2-40B4-BE49-F238E27FC236}">
              <a16:creationId xmlns:a16="http://schemas.microsoft.com/office/drawing/2014/main" xmlns="" id="{0A6F4CBC-7837-49B9-9EB5-A28392F59B0D}"/>
            </a:ext>
          </a:extLst>
        </xdr:cNvPr>
        <xdr:cNvSpPr/>
      </xdr:nvSpPr>
      <xdr:spPr>
        <a:xfrm>
          <a:off x="13652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40005</xdr:rowOff>
    </xdr:from>
    <xdr:to>
      <xdr:col>76</xdr:col>
      <xdr:colOff>114300</xdr:colOff>
      <xdr:row>38</xdr:row>
      <xdr:rowOff>87630</xdr:rowOff>
    </xdr:to>
    <xdr:cxnSp macro="">
      <xdr:nvCxnSpPr>
        <xdr:cNvPr id="424" name="直線コネクタ 423">
          <a:extLst>
            <a:ext uri="{FF2B5EF4-FFF2-40B4-BE49-F238E27FC236}">
              <a16:creationId xmlns:a16="http://schemas.microsoft.com/office/drawing/2014/main" xmlns="" id="{2934EC40-7195-4DFF-ADDB-D96C7B974AD0}"/>
            </a:ext>
          </a:extLst>
        </xdr:cNvPr>
        <xdr:cNvCxnSpPr/>
      </xdr:nvCxnSpPr>
      <xdr:spPr>
        <a:xfrm>
          <a:off x="13703300" y="65551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25417</xdr:rowOff>
    </xdr:from>
    <xdr:ext cx="405111" cy="259045"/>
    <xdr:sp macro="" textlink="">
      <xdr:nvSpPr>
        <xdr:cNvPr id="425" name="n_1aveValue【認定こども園・幼稚園・保育所】&#10;有形固定資産減価償却率">
          <a:extLst>
            <a:ext uri="{FF2B5EF4-FFF2-40B4-BE49-F238E27FC236}">
              <a16:creationId xmlns:a16="http://schemas.microsoft.com/office/drawing/2014/main" xmlns="" id="{52F48582-9DBD-4854-8778-88CE6904B02A}"/>
            </a:ext>
          </a:extLst>
        </xdr:cNvPr>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426" name="n_2aveValue【認定こども園・幼稚園・保育所】&#10;有形固定資産減価償却率">
          <a:extLst>
            <a:ext uri="{FF2B5EF4-FFF2-40B4-BE49-F238E27FC236}">
              <a16:creationId xmlns:a16="http://schemas.microsoft.com/office/drawing/2014/main" xmlns="" id="{BAC7DAD0-6D7A-423B-9BA6-B28B6EE7FC29}"/>
            </a:ext>
          </a:extLst>
        </xdr:cNvPr>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427" name="n_3aveValue【認定こども園・幼稚園・保育所】&#10;有形固定資産減価償却率">
          <a:extLst>
            <a:ext uri="{FF2B5EF4-FFF2-40B4-BE49-F238E27FC236}">
              <a16:creationId xmlns:a16="http://schemas.microsoft.com/office/drawing/2014/main" xmlns="" id="{B5C1E6DB-041A-411F-8E93-CF00A909F063}"/>
            </a:ext>
          </a:extLst>
        </xdr:cNvPr>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28" name="n_4aveValue【認定こども園・幼稚園・保育所】&#10;有形固定資産減価償却率">
          <a:extLst>
            <a:ext uri="{FF2B5EF4-FFF2-40B4-BE49-F238E27FC236}">
              <a16:creationId xmlns:a16="http://schemas.microsoft.com/office/drawing/2014/main" xmlns="" id="{05DB3F47-2AF6-4745-891C-88D0B171D7B7}"/>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7637</xdr:rowOff>
    </xdr:from>
    <xdr:ext cx="405111" cy="259045"/>
    <xdr:sp macro="" textlink="">
      <xdr:nvSpPr>
        <xdr:cNvPr id="429" name="n_1mainValue【認定こども園・幼稚園・保育所】&#10;有形固定資産減価償却率">
          <a:extLst>
            <a:ext uri="{FF2B5EF4-FFF2-40B4-BE49-F238E27FC236}">
              <a16:creationId xmlns:a16="http://schemas.microsoft.com/office/drawing/2014/main" xmlns="" id="{477D80DE-22E8-4878-8743-B906A45D7587}"/>
            </a:ext>
          </a:extLst>
        </xdr:cNvPr>
        <xdr:cNvSpPr txBox="1"/>
      </xdr:nvSpPr>
      <xdr:spPr>
        <a:xfrm>
          <a:off x="152660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430" name="n_2mainValue【認定こども園・幼稚園・保育所】&#10;有形固定資産減価償却率">
          <a:extLst>
            <a:ext uri="{FF2B5EF4-FFF2-40B4-BE49-F238E27FC236}">
              <a16:creationId xmlns:a16="http://schemas.microsoft.com/office/drawing/2014/main" xmlns="" id="{D8FC8FFA-AB95-4F94-B091-F3F1128990C9}"/>
            </a:ext>
          </a:extLst>
        </xdr:cNvPr>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81932</xdr:rowOff>
    </xdr:from>
    <xdr:ext cx="405111" cy="259045"/>
    <xdr:sp macro="" textlink="">
      <xdr:nvSpPr>
        <xdr:cNvPr id="431" name="n_3mainValue【認定こども園・幼稚園・保育所】&#10;有形固定資産減価償却率">
          <a:extLst>
            <a:ext uri="{FF2B5EF4-FFF2-40B4-BE49-F238E27FC236}">
              <a16:creationId xmlns:a16="http://schemas.microsoft.com/office/drawing/2014/main" xmlns="" id="{FE4F1180-C595-4442-8255-AE2D49695099}"/>
            </a:ext>
          </a:extLst>
        </xdr:cNvPr>
        <xdr:cNvSpPr txBox="1"/>
      </xdr:nvSpPr>
      <xdr:spPr>
        <a:xfrm>
          <a:off x="135007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xmlns="" id="{9C9A7BEB-EC7F-46DC-B4EF-880092BF102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xmlns="" id="{D8F28DF6-7FA2-4068-9EE6-6283FB23032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xmlns="" id="{57E74CA2-9E21-464A-A212-75F94FA5DB0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xmlns="" id="{F3B64DCD-9C79-4272-8A22-587F0096E75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xmlns="" id="{1EE5F46D-ED30-49D8-858A-FC840100392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xmlns="" id="{68E710BA-08DA-451F-ABBF-F1D6C2159AB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xmlns="" id="{B5B5FDA3-2A1E-4C81-89E6-3B2F2CD1CA1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xmlns="" id="{0C16FE0B-0CE1-4AE9-8B10-950DB6FCF1F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xmlns="" id="{5FCBF6F3-0EA2-4012-ADD2-710C17E34D5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xmlns="" id="{498CCA0B-E5C7-4B45-9F0C-F69B1CCF477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a:extLst>
            <a:ext uri="{FF2B5EF4-FFF2-40B4-BE49-F238E27FC236}">
              <a16:creationId xmlns:a16="http://schemas.microsoft.com/office/drawing/2014/main" xmlns="" id="{4FAE26C8-1800-491B-BC5C-DE8FC5A9C87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a:extLst>
            <a:ext uri="{FF2B5EF4-FFF2-40B4-BE49-F238E27FC236}">
              <a16:creationId xmlns:a16="http://schemas.microsoft.com/office/drawing/2014/main" xmlns="" id="{9450D404-7962-4E58-8BF3-00C79BBA19DA}"/>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a:extLst>
            <a:ext uri="{FF2B5EF4-FFF2-40B4-BE49-F238E27FC236}">
              <a16:creationId xmlns:a16="http://schemas.microsoft.com/office/drawing/2014/main" xmlns="" id="{EBB4FB23-FEAE-4531-B0ED-4329FA4A783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a:extLst>
            <a:ext uri="{FF2B5EF4-FFF2-40B4-BE49-F238E27FC236}">
              <a16:creationId xmlns:a16="http://schemas.microsoft.com/office/drawing/2014/main" xmlns="" id="{C06A9DAA-645A-4082-8AAA-BFFD3FC2119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a:extLst>
            <a:ext uri="{FF2B5EF4-FFF2-40B4-BE49-F238E27FC236}">
              <a16:creationId xmlns:a16="http://schemas.microsoft.com/office/drawing/2014/main" xmlns="" id="{55C06A2F-0DA7-4429-B051-4C297CEFBC0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a:extLst>
            <a:ext uri="{FF2B5EF4-FFF2-40B4-BE49-F238E27FC236}">
              <a16:creationId xmlns:a16="http://schemas.microsoft.com/office/drawing/2014/main" xmlns="" id="{237C09CD-AABF-4838-A055-ADD2EE1755C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a:extLst>
            <a:ext uri="{FF2B5EF4-FFF2-40B4-BE49-F238E27FC236}">
              <a16:creationId xmlns:a16="http://schemas.microsoft.com/office/drawing/2014/main" xmlns="" id="{0C076443-1FF5-44CD-9615-15C50443477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a:extLst>
            <a:ext uri="{FF2B5EF4-FFF2-40B4-BE49-F238E27FC236}">
              <a16:creationId xmlns:a16="http://schemas.microsoft.com/office/drawing/2014/main" xmlns="" id="{BD00C3DC-F4F3-4EC4-8305-440DCE2E1E67}"/>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xmlns="" id="{4AB4D37E-62E6-42AF-B7DD-01D464F57E8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a:extLst>
            <a:ext uri="{FF2B5EF4-FFF2-40B4-BE49-F238E27FC236}">
              <a16:creationId xmlns:a16="http://schemas.microsoft.com/office/drawing/2014/main" xmlns="" id="{E527E2B8-D148-45BA-891B-41C604A89E9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a:extLst>
            <a:ext uri="{FF2B5EF4-FFF2-40B4-BE49-F238E27FC236}">
              <a16:creationId xmlns:a16="http://schemas.microsoft.com/office/drawing/2014/main" xmlns="" id="{74967E11-D57F-490D-A52C-25C718464CE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453" name="直線コネクタ 452">
          <a:extLst>
            <a:ext uri="{FF2B5EF4-FFF2-40B4-BE49-F238E27FC236}">
              <a16:creationId xmlns:a16="http://schemas.microsoft.com/office/drawing/2014/main" xmlns="" id="{7A5F8777-9C8A-401D-BB63-A8FBAA81BB38}"/>
            </a:ext>
          </a:extLst>
        </xdr:cNvPr>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454" name="【認定こども園・幼稚園・保育所】&#10;一人当たり面積最小値テキスト">
          <a:extLst>
            <a:ext uri="{FF2B5EF4-FFF2-40B4-BE49-F238E27FC236}">
              <a16:creationId xmlns:a16="http://schemas.microsoft.com/office/drawing/2014/main" xmlns="" id="{858227EA-66E1-4EC5-89C7-1406068123F2}"/>
            </a:ext>
          </a:extLst>
        </xdr:cNvPr>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455" name="直線コネクタ 454">
          <a:extLst>
            <a:ext uri="{FF2B5EF4-FFF2-40B4-BE49-F238E27FC236}">
              <a16:creationId xmlns:a16="http://schemas.microsoft.com/office/drawing/2014/main" xmlns="" id="{034EBA74-BF7C-4EB4-8228-6185FFC6A9C3}"/>
            </a:ext>
          </a:extLst>
        </xdr:cNvPr>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56" name="【認定こども園・幼稚園・保育所】&#10;一人当たり面積最大値テキスト">
          <a:extLst>
            <a:ext uri="{FF2B5EF4-FFF2-40B4-BE49-F238E27FC236}">
              <a16:creationId xmlns:a16="http://schemas.microsoft.com/office/drawing/2014/main" xmlns="" id="{04059C8B-1A10-40B1-9C57-B36A31C84830}"/>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57" name="直線コネクタ 456">
          <a:extLst>
            <a:ext uri="{FF2B5EF4-FFF2-40B4-BE49-F238E27FC236}">
              <a16:creationId xmlns:a16="http://schemas.microsoft.com/office/drawing/2014/main" xmlns="" id="{982AD906-BFF8-421D-B99D-9C43D96BB52D}"/>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131843</xdr:rowOff>
    </xdr:from>
    <xdr:ext cx="469744" cy="259045"/>
    <xdr:sp macro="" textlink="">
      <xdr:nvSpPr>
        <xdr:cNvPr id="458" name="【認定こども園・幼稚園・保育所】&#10;一人当たり面積平均値テキスト">
          <a:extLst>
            <a:ext uri="{FF2B5EF4-FFF2-40B4-BE49-F238E27FC236}">
              <a16:creationId xmlns:a16="http://schemas.microsoft.com/office/drawing/2014/main" xmlns="" id="{25EFE952-0586-42D7-A728-1C3F6348A66F}"/>
            </a:ext>
          </a:extLst>
        </xdr:cNvPr>
        <xdr:cNvSpPr txBox="1"/>
      </xdr:nvSpPr>
      <xdr:spPr>
        <a:xfrm>
          <a:off x="22199600" y="6646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459" name="フローチャート: 判断 458">
          <a:extLst>
            <a:ext uri="{FF2B5EF4-FFF2-40B4-BE49-F238E27FC236}">
              <a16:creationId xmlns:a16="http://schemas.microsoft.com/office/drawing/2014/main" xmlns="" id="{4D6D4D71-A43C-4D87-AD13-1EA0AF0F129F}"/>
            </a:ext>
          </a:extLst>
        </xdr:cNvPr>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460" name="フローチャート: 判断 459">
          <a:extLst>
            <a:ext uri="{FF2B5EF4-FFF2-40B4-BE49-F238E27FC236}">
              <a16:creationId xmlns:a16="http://schemas.microsoft.com/office/drawing/2014/main" xmlns="" id="{0114E2D6-1F98-4E52-9CF0-36A9CB2F0B18}"/>
            </a:ext>
          </a:extLst>
        </xdr:cNvPr>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461" name="フローチャート: 判断 460">
          <a:extLst>
            <a:ext uri="{FF2B5EF4-FFF2-40B4-BE49-F238E27FC236}">
              <a16:creationId xmlns:a16="http://schemas.microsoft.com/office/drawing/2014/main" xmlns="" id="{921F62AE-C376-404C-AE7E-E7AC95CC28F7}"/>
            </a:ext>
          </a:extLst>
        </xdr:cNvPr>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462" name="フローチャート: 判断 461">
          <a:extLst>
            <a:ext uri="{FF2B5EF4-FFF2-40B4-BE49-F238E27FC236}">
              <a16:creationId xmlns:a16="http://schemas.microsoft.com/office/drawing/2014/main" xmlns="" id="{594E1195-50F0-4087-BECA-A92599807493}"/>
            </a:ext>
          </a:extLst>
        </xdr:cNvPr>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63" name="フローチャート: 判断 462">
          <a:extLst>
            <a:ext uri="{FF2B5EF4-FFF2-40B4-BE49-F238E27FC236}">
              <a16:creationId xmlns:a16="http://schemas.microsoft.com/office/drawing/2014/main" xmlns="" id="{B4E61BDC-38AB-47AC-AC2D-B3F83C8CA400}"/>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xmlns="" id="{01E68A09-765B-4B67-B23C-19DD34F24BE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xmlns="" id="{01D961E7-F6E5-46B0-AE42-3E35F0115EB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xmlns="" id="{5E51DE82-010E-429B-939E-AEF75685648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xmlns="" id="{DA4B7A9D-7EC5-4A32-A068-ECE9AEBFA11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xmlns="" id="{FD9ED33D-0927-4052-9DF6-3BE43C7740E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109982</xdr:rowOff>
    </xdr:from>
    <xdr:to>
      <xdr:col>116</xdr:col>
      <xdr:colOff>114300</xdr:colOff>
      <xdr:row>39</xdr:row>
      <xdr:rowOff>40132</xdr:rowOff>
    </xdr:to>
    <xdr:sp macro="" textlink="">
      <xdr:nvSpPr>
        <xdr:cNvPr id="469" name="楕円 468">
          <a:extLst>
            <a:ext uri="{FF2B5EF4-FFF2-40B4-BE49-F238E27FC236}">
              <a16:creationId xmlns:a16="http://schemas.microsoft.com/office/drawing/2014/main" xmlns="" id="{2BC4D15B-DBAB-48F2-9BF8-E1672899872E}"/>
            </a:ext>
          </a:extLst>
        </xdr:cNvPr>
        <xdr:cNvSpPr/>
      </xdr:nvSpPr>
      <xdr:spPr>
        <a:xfrm>
          <a:off x="221107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132859</xdr:rowOff>
    </xdr:from>
    <xdr:ext cx="469744" cy="259045"/>
    <xdr:sp macro="" textlink="">
      <xdr:nvSpPr>
        <xdr:cNvPr id="470" name="【認定こども園・幼稚園・保育所】&#10;一人当たり面積該当値テキスト">
          <a:extLst>
            <a:ext uri="{FF2B5EF4-FFF2-40B4-BE49-F238E27FC236}">
              <a16:creationId xmlns:a16="http://schemas.microsoft.com/office/drawing/2014/main" xmlns="" id="{51743156-B7B9-4E4B-BDE5-9F435CC3ABB1}"/>
            </a:ext>
          </a:extLst>
        </xdr:cNvPr>
        <xdr:cNvSpPr txBox="1"/>
      </xdr:nvSpPr>
      <xdr:spPr>
        <a:xfrm>
          <a:off x="22199600"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109982</xdr:rowOff>
    </xdr:from>
    <xdr:to>
      <xdr:col>112</xdr:col>
      <xdr:colOff>38100</xdr:colOff>
      <xdr:row>39</xdr:row>
      <xdr:rowOff>40132</xdr:rowOff>
    </xdr:to>
    <xdr:sp macro="" textlink="">
      <xdr:nvSpPr>
        <xdr:cNvPr id="471" name="楕円 470">
          <a:extLst>
            <a:ext uri="{FF2B5EF4-FFF2-40B4-BE49-F238E27FC236}">
              <a16:creationId xmlns:a16="http://schemas.microsoft.com/office/drawing/2014/main" xmlns="" id="{0A5C65F6-2A8E-44C9-853A-CABC875782DA}"/>
            </a:ext>
          </a:extLst>
        </xdr:cNvPr>
        <xdr:cNvSpPr/>
      </xdr:nvSpPr>
      <xdr:spPr>
        <a:xfrm>
          <a:off x="212725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160782</xdr:rowOff>
    </xdr:from>
    <xdr:to>
      <xdr:col>116</xdr:col>
      <xdr:colOff>63500</xdr:colOff>
      <xdr:row>38</xdr:row>
      <xdr:rowOff>160782</xdr:rowOff>
    </xdr:to>
    <xdr:cxnSp macro="">
      <xdr:nvCxnSpPr>
        <xdr:cNvPr id="472" name="直線コネクタ 471">
          <a:extLst>
            <a:ext uri="{FF2B5EF4-FFF2-40B4-BE49-F238E27FC236}">
              <a16:creationId xmlns:a16="http://schemas.microsoft.com/office/drawing/2014/main" xmlns="" id="{298539BB-7C11-4E8B-841A-7F642293BD70}"/>
            </a:ext>
          </a:extLst>
        </xdr:cNvPr>
        <xdr:cNvCxnSpPr/>
      </xdr:nvCxnSpPr>
      <xdr:spPr>
        <a:xfrm>
          <a:off x="21323300" y="66758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107696</xdr:rowOff>
    </xdr:from>
    <xdr:to>
      <xdr:col>107</xdr:col>
      <xdr:colOff>101600</xdr:colOff>
      <xdr:row>39</xdr:row>
      <xdr:rowOff>37846</xdr:rowOff>
    </xdr:to>
    <xdr:sp macro="" textlink="">
      <xdr:nvSpPr>
        <xdr:cNvPr id="473" name="楕円 472">
          <a:extLst>
            <a:ext uri="{FF2B5EF4-FFF2-40B4-BE49-F238E27FC236}">
              <a16:creationId xmlns:a16="http://schemas.microsoft.com/office/drawing/2014/main" xmlns="" id="{CEDF1D5C-6ACA-4FA6-9FB3-96175A8C7062}"/>
            </a:ext>
          </a:extLst>
        </xdr:cNvPr>
        <xdr:cNvSpPr/>
      </xdr:nvSpPr>
      <xdr:spPr>
        <a:xfrm>
          <a:off x="20383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158496</xdr:rowOff>
    </xdr:from>
    <xdr:to>
      <xdr:col>111</xdr:col>
      <xdr:colOff>177800</xdr:colOff>
      <xdr:row>38</xdr:row>
      <xdr:rowOff>160782</xdr:rowOff>
    </xdr:to>
    <xdr:cxnSp macro="">
      <xdr:nvCxnSpPr>
        <xdr:cNvPr id="474" name="直線コネクタ 473">
          <a:extLst>
            <a:ext uri="{FF2B5EF4-FFF2-40B4-BE49-F238E27FC236}">
              <a16:creationId xmlns:a16="http://schemas.microsoft.com/office/drawing/2014/main" xmlns="" id="{8CC26E45-3867-470D-BF35-71A69A91B8E0}"/>
            </a:ext>
          </a:extLst>
        </xdr:cNvPr>
        <xdr:cNvCxnSpPr/>
      </xdr:nvCxnSpPr>
      <xdr:spPr>
        <a:xfrm>
          <a:off x="20434300" y="66735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105410</xdr:rowOff>
    </xdr:from>
    <xdr:to>
      <xdr:col>102</xdr:col>
      <xdr:colOff>165100</xdr:colOff>
      <xdr:row>39</xdr:row>
      <xdr:rowOff>35560</xdr:rowOff>
    </xdr:to>
    <xdr:sp macro="" textlink="">
      <xdr:nvSpPr>
        <xdr:cNvPr id="475" name="楕円 474">
          <a:extLst>
            <a:ext uri="{FF2B5EF4-FFF2-40B4-BE49-F238E27FC236}">
              <a16:creationId xmlns:a16="http://schemas.microsoft.com/office/drawing/2014/main" xmlns="" id="{EEAD59B7-E687-48F1-B567-F17453E63E64}"/>
            </a:ext>
          </a:extLst>
        </xdr:cNvPr>
        <xdr:cNvSpPr/>
      </xdr:nvSpPr>
      <xdr:spPr>
        <a:xfrm>
          <a:off x="19494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156210</xdr:rowOff>
    </xdr:from>
    <xdr:to>
      <xdr:col>107</xdr:col>
      <xdr:colOff>50800</xdr:colOff>
      <xdr:row>38</xdr:row>
      <xdr:rowOff>158496</xdr:rowOff>
    </xdr:to>
    <xdr:cxnSp macro="">
      <xdr:nvCxnSpPr>
        <xdr:cNvPr id="476" name="直線コネクタ 475">
          <a:extLst>
            <a:ext uri="{FF2B5EF4-FFF2-40B4-BE49-F238E27FC236}">
              <a16:creationId xmlns:a16="http://schemas.microsoft.com/office/drawing/2014/main" xmlns="" id="{71528125-11D6-4E69-89B5-5F0EB363911F}"/>
            </a:ext>
          </a:extLst>
        </xdr:cNvPr>
        <xdr:cNvCxnSpPr/>
      </xdr:nvCxnSpPr>
      <xdr:spPr>
        <a:xfrm>
          <a:off x="19545300" y="667131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88409</xdr:rowOff>
    </xdr:from>
    <xdr:ext cx="469744" cy="259045"/>
    <xdr:sp macro="" textlink="">
      <xdr:nvSpPr>
        <xdr:cNvPr id="477" name="n_1aveValue【認定こども園・幼稚園・保育所】&#10;一人当たり面積">
          <a:extLst>
            <a:ext uri="{FF2B5EF4-FFF2-40B4-BE49-F238E27FC236}">
              <a16:creationId xmlns:a16="http://schemas.microsoft.com/office/drawing/2014/main" xmlns="" id="{1D6B3695-27D8-4E45-9EE2-31EBF51CD8D3}"/>
            </a:ext>
          </a:extLst>
        </xdr:cNvPr>
        <xdr:cNvSpPr txBox="1"/>
      </xdr:nvSpPr>
      <xdr:spPr>
        <a:xfrm>
          <a:off x="210757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65549</xdr:rowOff>
    </xdr:from>
    <xdr:ext cx="469744" cy="259045"/>
    <xdr:sp macro="" textlink="">
      <xdr:nvSpPr>
        <xdr:cNvPr id="478" name="n_2aveValue【認定こども園・幼稚園・保育所】&#10;一人当たり面積">
          <a:extLst>
            <a:ext uri="{FF2B5EF4-FFF2-40B4-BE49-F238E27FC236}">
              <a16:creationId xmlns:a16="http://schemas.microsoft.com/office/drawing/2014/main" xmlns="" id="{E0631D9E-94D7-47EB-944E-3C1D67BAC30B}"/>
            </a:ext>
          </a:extLst>
        </xdr:cNvPr>
        <xdr:cNvSpPr txBox="1"/>
      </xdr:nvSpPr>
      <xdr:spPr>
        <a:xfrm>
          <a:off x="20199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56405</xdr:rowOff>
    </xdr:from>
    <xdr:ext cx="469744" cy="259045"/>
    <xdr:sp macro="" textlink="">
      <xdr:nvSpPr>
        <xdr:cNvPr id="479" name="n_3aveValue【認定こども園・幼稚園・保育所】&#10;一人当たり面積">
          <a:extLst>
            <a:ext uri="{FF2B5EF4-FFF2-40B4-BE49-F238E27FC236}">
              <a16:creationId xmlns:a16="http://schemas.microsoft.com/office/drawing/2014/main" xmlns="" id="{3A00D6F7-ED9F-4100-AA2E-8FB7B096BA99}"/>
            </a:ext>
          </a:extLst>
        </xdr:cNvPr>
        <xdr:cNvSpPr txBox="1"/>
      </xdr:nvSpPr>
      <xdr:spPr>
        <a:xfrm>
          <a:off x="19310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480" name="n_4aveValue【認定こども園・幼稚園・保育所】&#10;一人当たり面積">
          <a:extLst>
            <a:ext uri="{FF2B5EF4-FFF2-40B4-BE49-F238E27FC236}">
              <a16:creationId xmlns:a16="http://schemas.microsoft.com/office/drawing/2014/main" xmlns="" id="{1800216F-4CA9-4C2A-AA92-385AF7F2E12F}"/>
            </a:ext>
          </a:extLst>
        </xdr:cNvPr>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56659</xdr:rowOff>
    </xdr:from>
    <xdr:ext cx="469744" cy="259045"/>
    <xdr:sp macro="" textlink="">
      <xdr:nvSpPr>
        <xdr:cNvPr id="481" name="n_1mainValue【認定こども園・幼稚園・保育所】&#10;一人当たり面積">
          <a:extLst>
            <a:ext uri="{FF2B5EF4-FFF2-40B4-BE49-F238E27FC236}">
              <a16:creationId xmlns:a16="http://schemas.microsoft.com/office/drawing/2014/main" xmlns="" id="{83EEC6F2-04A0-497B-B156-F2E20EA5ED4F}"/>
            </a:ext>
          </a:extLst>
        </xdr:cNvPr>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54373</xdr:rowOff>
    </xdr:from>
    <xdr:ext cx="469744" cy="259045"/>
    <xdr:sp macro="" textlink="">
      <xdr:nvSpPr>
        <xdr:cNvPr id="482" name="n_2mainValue【認定こども園・幼稚園・保育所】&#10;一人当たり面積">
          <a:extLst>
            <a:ext uri="{FF2B5EF4-FFF2-40B4-BE49-F238E27FC236}">
              <a16:creationId xmlns:a16="http://schemas.microsoft.com/office/drawing/2014/main" xmlns="" id="{8A175053-3E34-417C-9574-440D9E0D6241}"/>
            </a:ext>
          </a:extLst>
        </xdr:cNvPr>
        <xdr:cNvSpPr txBox="1"/>
      </xdr:nvSpPr>
      <xdr:spPr>
        <a:xfrm>
          <a:off x="20199427" y="6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52087</xdr:rowOff>
    </xdr:from>
    <xdr:ext cx="469744" cy="259045"/>
    <xdr:sp macro="" textlink="">
      <xdr:nvSpPr>
        <xdr:cNvPr id="483" name="n_3mainValue【認定こども園・幼稚園・保育所】&#10;一人当たり面積">
          <a:extLst>
            <a:ext uri="{FF2B5EF4-FFF2-40B4-BE49-F238E27FC236}">
              <a16:creationId xmlns:a16="http://schemas.microsoft.com/office/drawing/2014/main" xmlns="" id="{74E5348F-C587-47CC-913B-550076699748}"/>
            </a:ext>
          </a:extLst>
        </xdr:cNvPr>
        <xdr:cNvSpPr txBox="1"/>
      </xdr:nvSpPr>
      <xdr:spPr>
        <a:xfrm>
          <a:off x="1931042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xmlns="" id="{ED331BBD-BAA2-41A9-9F27-241677CB905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xmlns="" id="{DE4E6C95-1C3F-4308-81A8-2C86B50E466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xmlns="" id="{8AD743BD-449A-4579-A5CE-DDC513FF363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xmlns="" id="{58539AF4-E9F0-454D-A428-0262CFFEEE6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xmlns="" id="{953ADC57-E795-438D-8B29-74F414326CA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xmlns="" id="{9022EB49-97B8-40FA-9E2A-1BD75916CE9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xmlns="" id="{B828EA42-8F46-4DA4-8713-03D9D67A219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xmlns="" id="{1DEC1528-6A08-4D52-8FB7-0105F4653A9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a:extLst>
            <a:ext uri="{FF2B5EF4-FFF2-40B4-BE49-F238E27FC236}">
              <a16:creationId xmlns:a16="http://schemas.microsoft.com/office/drawing/2014/main" xmlns="" id="{2B7222B7-DFD4-4DEF-9464-EDA4D4C10A3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a16="http://schemas.microsoft.com/office/drawing/2014/main" xmlns="" id="{C7B0249D-4A51-4639-B4BB-3D9D2403D90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a:extLst>
            <a:ext uri="{FF2B5EF4-FFF2-40B4-BE49-F238E27FC236}">
              <a16:creationId xmlns:a16="http://schemas.microsoft.com/office/drawing/2014/main" xmlns="" id="{01441BBE-E85E-4D45-BF51-2F13876F890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a:extLst>
            <a:ext uri="{FF2B5EF4-FFF2-40B4-BE49-F238E27FC236}">
              <a16:creationId xmlns:a16="http://schemas.microsoft.com/office/drawing/2014/main" xmlns="" id="{36A99361-496F-4D25-ADE5-C6059B6ECF9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6" name="テキスト ボックス 495">
          <a:extLst>
            <a:ext uri="{FF2B5EF4-FFF2-40B4-BE49-F238E27FC236}">
              <a16:creationId xmlns:a16="http://schemas.microsoft.com/office/drawing/2014/main" xmlns="" id="{D356D3B4-9840-4AB4-82CA-A888AB7D15DB}"/>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a:extLst>
            <a:ext uri="{FF2B5EF4-FFF2-40B4-BE49-F238E27FC236}">
              <a16:creationId xmlns:a16="http://schemas.microsoft.com/office/drawing/2014/main" xmlns="" id="{E63A258A-03FB-443D-AD15-34E0074917A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a:extLst>
            <a:ext uri="{FF2B5EF4-FFF2-40B4-BE49-F238E27FC236}">
              <a16:creationId xmlns:a16="http://schemas.microsoft.com/office/drawing/2014/main" xmlns="" id="{755DE121-DF98-40C8-B1AD-B388A9388F8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a:extLst>
            <a:ext uri="{FF2B5EF4-FFF2-40B4-BE49-F238E27FC236}">
              <a16:creationId xmlns:a16="http://schemas.microsoft.com/office/drawing/2014/main" xmlns="" id="{AC152B03-D3F1-4C08-A38D-412299CF9B7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a:extLst>
            <a:ext uri="{FF2B5EF4-FFF2-40B4-BE49-F238E27FC236}">
              <a16:creationId xmlns:a16="http://schemas.microsoft.com/office/drawing/2014/main" xmlns="" id="{9CB6AA5B-42DD-4615-ACBB-3E77E85DCAD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a:extLst>
            <a:ext uri="{FF2B5EF4-FFF2-40B4-BE49-F238E27FC236}">
              <a16:creationId xmlns:a16="http://schemas.microsoft.com/office/drawing/2014/main" xmlns="" id="{FD328A4B-FF44-44E8-A04C-0A800C3E3C4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a:extLst>
            <a:ext uri="{FF2B5EF4-FFF2-40B4-BE49-F238E27FC236}">
              <a16:creationId xmlns:a16="http://schemas.microsoft.com/office/drawing/2014/main" xmlns="" id="{5DD3041E-26AA-42EA-A8EF-CBBAC3A50CC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a:extLst>
            <a:ext uri="{FF2B5EF4-FFF2-40B4-BE49-F238E27FC236}">
              <a16:creationId xmlns:a16="http://schemas.microsoft.com/office/drawing/2014/main" xmlns="" id="{BCC537E7-2BE6-4155-87A4-B86A1DD3B0F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a:extLst>
            <a:ext uri="{FF2B5EF4-FFF2-40B4-BE49-F238E27FC236}">
              <a16:creationId xmlns:a16="http://schemas.microsoft.com/office/drawing/2014/main" xmlns="" id="{AFCB7B6C-AE49-497F-ABCD-E3F80C2465B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xmlns="" id="{7A242F96-BBE4-485E-A526-494BCFBAE9C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6" name="テキスト ボックス 505">
          <a:extLst>
            <a:ext uri="{FF2B5EF4-FFF2-40B4-BE49-F238E27FC236}">
              <a16:creationId xmlns:a16="http://schemas.microsoft.com/office/drawing/2014/main" xmlns="" id="{04F91C1D-0A0A-440D-8015-332FE39375C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xmlns="" id="{0E815155-A44A-4E33-87B4-C82089ECDD3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508" name="直線コネクタ 507">
          <a:extLst>
            <a:ext uri="{FF2B5EF4-FFF2-40B4-BE49-F238E27FC236}">
              <a16:creationId xmlns:a16="http://schemas.microsoft.com/office/drawing/2014/main" xmlns="" id="{9D5669CF-8945-4229-8902-4BFADE3945D6}"/>
            </a:ext>
          </a:extLst>
        </xdr:cNvPr>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09" name="【学校施設】&#10;有形固定資産減価償却率最小値テキスト">
          <a:extLst>
            <a:ext uri="{FF2B5EF4-FFF2-40B4-BE49-F238E27FC236}">
              <a16:creationId xmlns:a16="http://schemas.microsoft.com/office/drawing/2014/main" xmlns="" id="{32743472-3326-4048-BF59-FA8F9CC19852}"/>
            </a:ext>
          </a:extLst>
        </xdr:cNvPr>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10" name="直線コネクタ 509">
          <a:extLst>
            <a:ext uri="{FF2B5EF4-FFF2-40B4-BE49-F238E27FC236}">
              <a16:creationId xmlns:a16="http://schemas.microsoft.com/office/drawing/2014/main" xmlns="" id="{B1C91BAF-2E7E-4EAF-89E1-C7CFF43F5459}"/>
            </a:ext>
          </a:extLst>
        </xdr:cNvPr>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511" name="【学校施設】&#10;有形固定資産減価償却率最大値テキスト">
          <a:extLst>
            <a:ext uri="{FF2B5EF4-FFF2-40B4-BE49-F238E27FC236}">
              <a16:creationId xmlns:a16="http://schemas.microsoft.com/office/drawing/2014/main" xmlns="" id="{471F4A19-9425-4F28-B7A8-ADDE20A85D6A}"/>
            </a:ext>
          </a:extLst>
        </xdr:cNvPr>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512" name="直線コネクタ 511">
          <a:extLst>
            <a:ext uri="{FF2B5EF4-FFF2-40B4-BE49-F238E27FC236}">
              <a16:creationId xmlns:a16="http://schemas.microsoft.com/office/drawing/2014/main" xmlns="" id="{C235A1D1-DC3A-4FDE-B5D5-BABD1DA6107F}"/>
            </a:ext>
          </a:extLst>
        </xdr:cNvPr>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13" name="【学校施設】&#10;有形固定資産減価償却率平均値テキスト">
          <a:extLst>
            <a:ext uri="{FF2B5EF4-FFF2-40B4-BE49-F238E27FC236}">
              <a16:creationId xmlns:a16="http://schemas.microsoft.com/office/drawing/2014/main" xmlns="" id="{8742FFF6-8E11-41C0-9AD0-2E15A52BE302}"/>
            </a:ext>
          </a:extLst>
        </xdr:cNvPr>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14" name="フローチャート: 判断 513">
          <a:extLst>
            <a:ext uri="{FF2B5EF4-FFF2-40B4-BE49-F238E27FC236}">
              <a16:creationId xmlns:a16="http://schemas.microsoft.com/office/drawing/2014/main" xmlns="" id="{D490B156-63CF-41EF-BF14-ED312DD138FA}"/>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15" name="フローチャート: 判断 514">
          <a:extLst>
            <a:ext uri="{FF2B5EF4-FFF2-40B4-BE49-F238E27FC236}">
              <a16:creationId xmlns:a16="http://schemas.microsoft.com/office/drawing/2014/main" xmlns="" id="{F48F6411-AF87-496E-80B9-892B0D9C7182}"/>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516" name="フローチャート: 判断 515">
          <a:extLst>
            <a:ext uri="{FF2B5EF4-FFF2-40B4-BE49-F238E27FC236}">
              <a16:creationId xmlns:a16="http://schemas.microsoft.com/office/drawing/2014/main" xmlns="" id="{1CD19CFE-7500-4F5F-BAF9-1A5CC725FE75}"/>
            </a:ext>
          </a:extLst>
        </xdr:cNvPr>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17" name="フローチャート: 判断 516">
          <a:extLst>
            <a:ext uri="{FF2B5EF4-FFF2-40B4-BE49-F238E27FC236}">
              <a16:creationId xmlns:a16="http://schemas.microsoft.com/office/drawing/2014/main" xmlns="" id="{E3EAA31A-9364-4701-AA0E-E362182507B7}"/>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518" name="フローチャート: 判断 517">
          <a:extLst>
            <a:ext uri="{FF2B5EF4-FFF2-40B4-BE49-F238E27FC236}">
              <a16:creationId xmlns:a16="http://schemas.microsoft.com/office/drawing/2014/main" xmlns="" id="{CB991571-231C-4045-9BC5-A9B519E77E8D}"/>
            </a:ext>
          </a:extLst>
        </xdr:cNvPr>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xmlns="" id="{3442D1A5-9557-43CF-8477-819D47DB4C0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xmlns="" id="{F39BB14F-FE12-4084-9F7A-E070B20C62F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xmlns="" id="{07F4CA3F-BD15-446C-BBE7-E9300D939C2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xmlns="" id="{3DBD3F44-34CE-4075-B10D-6C7777AA094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xmlns="" id="{93825264-BDD1-4507-AE3A-C21D07E4709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80645</xdr:rowOff>
    </xdr:from>
    <xdr:to>
      <xdr:col>85</xdr:col>
      <xdr:colOff>177800</xdr:colOff>
      <xdr:row>62</xdr:row>
      <xdr:rowOff>10795</xdr:rowOff>
    </xdr:to>
    <xdr:sp macro="" textlink="">
      <xdr:nvSpPr>
        <xdr:cNvPr id="524" name="楕円 523">
          <a:extLst>
            <a:ext uri="{FF2B5EF4-FFF2-40B4-BE49-F238E27FC236}">
              <a16:creationId xmlns:a16="http://schemas.microsoft.com/office/drawing/2014/main" xmlns="" id="{F0818A93-739E-4E42-9753-2F171AE4F1C0}"/>
            </a:ext>
          </a:extLst>
        </xdr:cNvPr>
        <xdr:cNvSpPr/>
      </xdr:nvSpPr>
      <xdr:spPr>
        <a:xfrm>
          <a:off x="162687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59072</xdr:rowOff>
    </xdr:from>
    <xdr:ext cx="405111" cy="259045"/>
    <xdr:sp macro="" textlink="">
      <xdr:nvSpPr>
        <xdr:cNvPr id="525" name="【学校施設】&#10;有形固定資産減価償却率該当値テキスト">
          <a:extLst>
            <a:ext uri="{FF2B5EF4-FFF2-40B4-BE49-F238E27FC236}">
              <a16:creationId xmlns:a16="http://schemas.microsoft.com/office/drawing/2014/main" xmlns="" id="{63934273-67DF-43B0-B555-80BEC0FD2E41}"/>
            </a:ext>
          </a:extLst>
        </xdr:cNvPr>
        <xdr:cNvSpPr txBox="1"/>
      </xdr:nvSpPr>
      <xdr:spPr>
        <a:xfrm>
          <a:off x="16357600"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99695</xdr:rowOff>
    </xdr:from>
    <xdr:to>
      <xdr:col>81</xdr:col>
      <xdr:colOff>101600</xdr:colOff>
      <xdr:row>62</xdr:row>
      <xdr:rowOff>29845</xdr:rowOff>
    </xdr:to>
    <xdr:sp macro="" textlink="">
      <xdr:nvSpPr>
        <xdr:cNvPr id="526" name="楕円 525">
          <a:extLst>
            <a:ext uri="{FF2B5EF4-FFF2-40B4-BE49-F238E27FC236}">
              <a16:creationId xmlns:a16="http://schemas.microsoft.com/office/drawing/2014/main" xmlns="" id="{B5B8793F-2181-4EF3-87AB-6B6D2F969A8D}"/>
            </a:ext>
          </a:extLst>
        </xdr:cNvPr>
        <xdr:cNvSpPr/>
      </xdr:nvSpPr>
      <xdr:spPr>
        <a:xfrm>
          <a:off x="15430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131445</xdr:rowOff>
    </xdr:from>
    <xdr:to>
      <xdr:col>85</xdr:col>
      <xdr:colOff>127000</xdr:colOff>
      <xdr:row>61</xdr:row>
      <xdr:rowOff>150495</xdr:rowOff>
    </xdr:to>
    <xdr:cxnSp macro="">
      <xdr:nvCxnSpPr>
        <xdr:cNvPr id="527" name="直線コネクタ 526">
          <a:extLst>
            <a:ext uri="{FF2B5EF4-FFF2-40B4-BE49-F238E27FC236}">
              <a16:creationId xmlns:a16="http://schemas.microsoft.com/office/drawing/2014/main" xmlns="" id="{E0EB4311-A2CB-4E53-92A5-32E02F765919}"/>
            </a:ext>
          </a:extLst>
        </xdr:cNvPr>
        <xdr:cNvCxnSpPr/>
      </xdr:nvCxnSpPr>
      <xdr:spPr>
        <a:xfrm flipV="1">
          <a:off x="15481300" y="105898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90170</xdr:rowOff>
    </xdr:from>
    <xdr:to>
      <xdr:col>76</xdr:col>
      <xdr:colOff>165100</xdr:colOff>
      <xdr:row>62</xdr:row>
      <xdr:rowOff>20320</xdr:rowOff>
    </xdr:to>
    <xdr:sp macro="" textlink="">
      <xdr:nvSpPr>
        <xdr:cNvPr id="528" name="楕円 527">
          <a:extLst>
            <a:ext uri="{FF2B5EF4-FFF2-40B4-BE49-F238E27FC236}">
              <a16:creationId xmlns:a16="http://schemas.microsoft.com/office/drawing/2014/main" xmlns="" id="{FCF53156-5971-43F9-8885-4E0F447292C7}"/>
            </a:ext>
          </a:extLst>
        </xdr:cNvPr>
        <xdr:cNvSpPr/>
      </xdr:nvSpPr>
      <xdr:spPr>
        <a:xfrm>
          <a:off x="14541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140970</xdr:rowOff>
    </xdr:from>
    <xdr:to>
      <xdr:col>81</xdr:col>
      <xdr:colOff>50800</xdr:colOff>
      <xdr:row>61</xdr:row>
      <xdr:rowOff>150495</xdr:rowOff>
    </xdr:to>
    <xdr:cxnSp macro="">
      <xdr:nvCxnSpPr>
        <xdr:cNvPr id="529" name="直線コネクタ 528">
          <a:extLst>
            <a:ext uri="{FF2B5EF4-FFF2-40B4-BE49-F238E27FC236}">
              <a16:creationId xmlns:a16="http://schemas.microsoft.com/office/drawing/2014/main" xmlns="" id="{FC4825B2-CC9D-4655-BD9E-B00401001B59}"/>
            </a:ext>
          </a:extLst>
        </xdr:cNvPr>
        <xdr:cNvCxnSpPr/>
      </xdr:nvCxnSpPr>
      <xdr:spPr>
        <a:xfrm>
          <a:off x="14592300" y="105994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93980</xdr:rowOff>
    </xdr:from>
    <xdr:to>
      <xdr:col>72</xdr:col>
      <xdr:colOff>38100</xdr:colOff>
      <xdr:row>62</xdr:row>
      <xdr:rowOff>24130</xdr:rowOff>
    </xdr:to>
    <xdr:sp macro="" textlink="">
      <xdr:nvSpPr>
        <xdr:cNvPr id="530" name="楕円 529">
          <a:extLst>
            <a:ext uri="{FF2B5EF4-FFF2-40B4-BE49-F238E27FC236}">
              <a16:creationId xmlns:a16="http://schemas.microsoft.com/office/drawing/2014/main" xmlns="" id="{6E9C967B-0C5A-4C4C-8B77-0F8A03DC5ED6}"/>
            </a:ext>
          </a:extLst>
        </xdr:cNvPr>
        <xdr:cNvSpPr/>
      </xdr:nvSpPr>
      <xdr:spPr>
        <a:xfrm>
          <a:off x="13652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140970</xdr:rowOff>
    </xdr:from>
    <xdr:to>
      <xdr:col>76</xdr:col>
      <xdr:colOff>114300</xdr:colOff>
      <xdr:row>61</xdr:row>
      <xdr:rowOff>144780</xdr:rowOff>
    </xdr:to>
    <xdr:cxnSp macro="">
      <xdr:nvCxnSpPr>
        <xdr:cNvPr id="531" name="直線コネクタ 530">
          <a:extLst>
            <a:ext uri="{FF2B5EF4-FFF2-40B4-BE49-F238E27FC236}">
              <a16:creationId xmlns:a16="http://schemas.microsoft.com/office/drawing/2014/main" xmlns="" id="{F2679D32-76AD-43F6-960D-F83C1CCEEF75}"/>
            </a:ext>
          </a:extLst>
        </xdr:cNvPr>
        <xdr:cNvCxnSpPr/>
      </xdr:nvCxnSpPr>
      <xdr:spPr>
        <a:xfrm flipV="1">
          <a:off x="13703300" y="10599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32" name="n_1aveValue【学校施設】&#10;有形固定資産減価償却率">
          <a:extLst>
            <a:ext uri="{FF2B5EF4-FFF2-40B4-BE49-F238E27FC236}">
              <a16:creationId xmlns:a16="http://schemas.microsoft.com/office/drawing/2014/main" xmlns="" id="{F9277CCD-3C06-469F-9B73-DF27FE50C7CE}"/>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103522</xdr:rowOff>
    </xdr:from>
    <xdr:ext cx="405111" cy="259045"/>
    <xdr:sp macro="" textlink="">
      <xdr:nvSpPr>
        <xdr:cNvPr id="533" name="n_2aveValue【学校施設】&#10;有形固定資産減価償却率">
          <a:extLst>
            <a:ext uri="{FF2B5EF4-FFF2-40B4-BE49-F238E27FC236}">
              <a16:creationId xmlns:a16="http://schemas.microsoft.com/office/drawing/2014/main" xmlns="" id="{A99621ED-FC85-4524-9593-F068FF27CC38}"/>
            </a:ext>
          </a:extLst>
        </xdr:cNvPr>
        <xdr:cNvSpPr txBox="1"/>
      </xdr:nvSpPr>
      <xdr:spPr>
        <a:xfrm>
          <a:off x="14389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34" name="n_3aveValue【学校施設】&#10;有形固定資産減価償却率">
          <a:extLst>
            <a:ext uri="{FF2B5EF4-FFF2-40B4-BE49-F238E27FC236}">
              <a16:creationId xmlns:a16="http://schemas.microsoft.com/office/drawing/2014/main" xmlns="" id="{C277955C-6D8E-4652-90CA-72994EF32E8F}"/>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69232</xdr:rowOff>
    </xdr:from>
    <xdr:ext cx="405111" cy="259045"/>
    <xdr:sp macro="" textlink="">
      <xdr:nvSpPr>
        <xdr:cNvPr id="535" name="n_4aveValue【学校施設】&#10;有形固定資産減価償却率">
          <a:extLst>
            <a:ext uri="{FF2B5EF4-FFF2-40B4-BE49-F238E27FC236}">
              <a16:creationId xmlns:a16="http://schemas.microsoft.com/office/drawing/2014/main" xmlns="" id="{C45BBCA5-A366-4BB7-B5DD-6B0704779E95}"/>
            </a:ext>
          </a:extLst>
        </xdr:cNvPr>
        <xdr:cNvSpPr txBox="1"/>
      </xdr:nvSpPr>
      <xdr:spPr>
        <a:xfrm>
          <a:off x="12611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20972</xdr:rowOff>
    </xdr:from>
    <xdr:ext cx="405111" cy="259045"/>
    <xdr:sp macro="" textlink="">
      <xdr:nvSpPr>
        <xdr:cNvPr id="536" name="n_1mainValue【学校施設】&#10;有形固定資産減価償却率">
          <a:extLst>
            <a:ext uri="{FF2B5EF4-FFF2-40B4-BE49-F238E27FC236}">
              <a16:creationId xmlns:a16="http://schemas.microsoft.com/office/drawing/2014/main" xmlns="" id="{CF08EEA9-5CF6-4187-BD98-61E42BE3514D}"/>
            </a:ext>
          </a:extLst>
        </xdr:cNvPr>
        <xdr:cNvSpPr txBox="1"/>
      </xdr:nvSpPr>
      <xdr:spPr>
        <a:xfrm>
          <a:off x="152660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537" name="n_2mainValue【学校施設】&#10;有形固定資産減価償却率">
          <a:extLst>
            <a:ext uri="{FF2B5EF4-FFF2-40B4-BE49-F238E27FC236}">
              <a16:creationId xmlns:a16="http://schemas.microsoft.com/office/drawing/2014/main" xmlns="" id="{24D51B6A-7225-4AD0-A9E4-3B67A6154EB3}"/>
            </a:ext>
          </a:extLst>
        </xdr:cNvPr>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15257</xdr:rowOff>
    </xdr:from>
    <xdr:ext cx="405111" cy="259045"/>
    <xdr:sp macro="" textlink="">
      <xdr:nvSpPr>
        <xdr:cNvPr id="538" name="n_3mainValue【学校施設】&#10;有形固定資産減価償却率">
          <a:extLst>
            <a:ext uri="{FF2B5EF4-FFF2-40B4-BE49-F238E27FC236}">
              <a16:creationId xmlns:a16="http://schemas.microsoft.com/office/drawing/2014/main" xmlns="" id="{F23873D5-0BDE-484E-B165-77A3883AEEF3}"/>
            </a:ext>
          </a:extLst>
        </xdr:cNvPr>
        <xdr:cNvSpPr txBox="1"/>
      </xdr:nvSpPr>
      <xdr:spPr>
        <a:xfrm>
          <a:off x="13500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xmlns="" id="{2A0EBAB6-7966-4904-A98F-FA0E3876126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xmlns="" id="{FB3F447A-FC33-4D9B-B42A-0DBC8259017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xmlns="" id="{0F158AA0-C12E-4826-BBEF-7A7A0405082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xmlns="" id="{E538B8CF-BC1D-45B3-A821-82B5C43AB14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xmlns="" id="{ABDC3355-D9DA-42ED-87AD-440A61AADB5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xmlns="" id="{CB011353-E9C1-4AA6-862F-6B1D48A446C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xmlns="" id="{996E7C47-AD32-43C2-94D5-8363EB95A5A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xmlns="" id="{43BF6A2D-D4A6-48EE-A992-3FBE37D98AF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xmlns="" id="{D286B0AF-7306-4297-A4E5-AD48FAFA10E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xmlns="" id="{0C28EBCC-1785-4217-8ED0-B8CA204F5F6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a:extLst>
            <a:ext uri="{FF2B5EF4-FFF2-40B4-BE49-F238E27FC236}">
              <a16:creationId xmlns:a16="http://schemas.microsoft.com/office/drawing/2014/main" xmlns="" id="{C12F36B6-B49D-4AD0-9EB5-27A2A8E6A47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0" name="直線コネクタ 549">
          <a:extLst>
            <a:ext uri="{FF2B5EF4-FFF2-40B4-BE49-F238E27FC236}">
              <a16:creationId xmlns:a16="http://schemas.microsoft.com/office/drawing/2014/main" xmlns="" id="{1933B4E4-AB68-4966-B496-5FAAB9CFFE2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1" name="テキスト ボックス 550">
          <a:extLst>
            <a:ext uri="{FF2B5EF4-FFF2-40B4-BE49-F238E27FC236}">
              <a16:creationId xmlns:a16="http://schemas.microsoft.com/office/drawing/2014/main" xmlns="" id="{B50F277D-17C8-42BC-BD89-2FB762D00E0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a:extLst>
            <a:ext uri="{FF2B5EF4-FFF2-40B4-BE49-F238E27FC236}">
              <a16:creationId xmlns:a16="http://schemas.microsoft.com/office/drawing/2014/main" xmlns="" id="{CDE0817F-5CC5-4825-9666-EBD1A981EF4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3" name="テキスト ボックス 552">
          <a:extLst>
            <a:ext uri="{FF2B5EF4-FFF2-40B4-BE49-F238E27FC236}">
              <a16:creationId xmlns:a16="http://schemas.microsoft.com/office/drawing/2014/main" xmlns="" id="{116D7E36-9162-4988-B8B2-C0AABA65005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a:extLst>
            <a:ext uri="{FF2B5EF4-FFF2-40B4-BE49-F238E27FC236}">
              <a16:creationId xmlns:a16="http://schemas.microsoft.com/office/drawing/2014/main" xmlns="" id="{3395AB23-113A-4140-BF2D-5343E1458DB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5" name="テキスト ボックス 554">
          <a:extLst>
            <a:ext uri="{FF2B5EF4-FFF2-40B4-BE49-F238E27FC236}">
              <a16:creationId xmlns:a16="http://schemas.microsoft.com/office/drawing/2014/main" xmlns="" id="{364ABB56-90CD-4C94-B2F8-F84CB36D4D9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a:extLst>
            <a:ext uri="{FF2B5EF4-FFF2-40B4-BE49-F238E27FC236}">
              <a16:creationId xmlns:a16="http://schemas.microsoft.com/office/drawing/2014/main" xmlns="" id="{F1A0BA9C-854A-47F0-9BE6-C2CBA8D4E5B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7" name="テキスト ボックス 556">
          <a:extLst>
            <a:ext uri="{FF2B5EF4-FFF2-40B4-BE49-F238E27FC236}">
              <a16:creationId xmlns:a16="http://schemas.microsoft.com/office/drawing/2014/main" xmlns="" id="{C758D35D-5A20-4FBA-8637-6979B246BEB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a:extLst>
            <a:ext uri="{FF2B5EF4-FFF2-40B4-BE49-F238E27FC236}">
              <a16:creationId xmlns:a16="http://schemas.microsoft.com/office/drawing/2014/main" xmlns="" id="{3DBA18BF-090F-4EA1-B536-77547AF2B68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a:extLst>
            <a:ext uri="{FF2B5EF4-FFF2-40B4-BE49-F238E27FC236}">
              <a16:creationId xmlns:a16="http://schemas.microsoft.com/office/drawing/2014/main" xmlns="" id="{C892A924-4380-41F6-BF21-5ACAB8A42C4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a:extLst>
            <a:ext uri="{FF2B5EF4-FFF2-40B4-BE49-F238E27FC236}">
              <a16:creationId xmlns:a16="http://schemas.microsoft.com/office/drawing/2014/main" xmlns="" id="{D10E78EC-5705-4026-842F-A5DB5B9D5B6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561" name="直線コネクタ 560">
          <a:extLst>
            <a:ext uri="{FF2B5EF4-FFF2-40B4-BE49-F238E27FC236}">
              <a16:creationId xmlns:a16="http://schemas.microsoft.com/office/drawing/2014/main" xmlns="" id="{DACB01F0-798B-489A-B309-157A1BBE754D}"/>
            </a:ext>
          </a:extLst>
        </xdr:cNvPr>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562" name="【学校施設】&#10;一人当たり面積最小値テキスト">
          <a:extLst>
            <a:ext uri="{FF2B5EF4-FFF2-40B4-BE49-F238E27FC236}">
              <a16:creationId xmlns:a16="http://schemas.microsoft.com/office/drawing/2014/main" xmlns="" id="{28FD30C1-C427-473C-96FB-9B29C67D20F5}"/>
            </a:ext>
          </a:extLst>
        </xdr:cNvPr>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563" name="直線コネクタ 562">
          <a:extLst>
            <a:ext uri="{FF2B5EF4-FFF2-40B4-BE49-F238E27FC236}">
              <a16:creationId xmlns:a16="http://schemas.microsoft.com/office/drawing/2014/main" xmlns="" id="{F782998D-59B9-43FA-943B-F13A28662CDE}"/>
            </a:ext>
          </a:extLst>
        </xdr:cNvPr>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564" name="【学校施設】&#10;一人当たり面積最大値テキスト">
          <a:extLst>
            <a:ext uri="{FF2B5EF4-FFF2-40B4-BE49-F238E27FC236}">
              <a16:creationId xmlns:a16="http://schemas.microsoft.com/office/drawing/2014/main" xmlns="" id="{EAD6C333-75C9-47F8-8F7C-BC8406C438A1}"/>
            </a:ext>
          </a:extLst>
        </xdr:cNvPr>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565" name="直線コネクタ 564">
          <a:extLst>
            <a:ext uri="{FF2B5EF4-FFF2-40B4-BE49-F238E27FC236}">
              <a16:creationId xmlns:a16="http://schemas.microsoft.com/office/drawing/2014/main" xmlns="" id="{9396DC47-B10C-4515-828D-48EEAF44A3F0}"/>
            </a:ext>
          </a:extLst>
        </xdr:cNvPr>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57116</xdr:rowOff>
    </xdr:from>
    <xdr:ext cx="469744" cy="259045"/>
    <xdr:sp macro="" textlink="">
      <xdr:nvSpPr>
        <xdr:cNvPr id="566" name="【学校施設】&#10;一人当たり面積平均値テキスト">
          <a:extLst>
            <a:ext uri="{FF2B5EF4-FFF2-40B4-BE49-F238E27FC236}">
              <a16:creationId xmlns:a16="http://schemas.microsoft.com/office/drawing/2014/main" xmlns="" id="{E9D39089-AFCF-4EE3-BC0F-5F01DD660C1E}"/>
            </a:ext>
          </a:extLst>
        </xdr:cNvPr>
        <xdr:cNvSpPr txBox="1"/>
      </xdr:nvSpPr>
      <xdr:spPr>
        <a:xfrm>
          <a:off x="22199600" y="10344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567" name="フローチャート: 判断 566">
          <a:extLst>
            <a:ext uri="{FF2B5EF4-FFF2-40B4-BE49-F238E27FC236}">
              <a16:creationId xmlns:a16="http://schemas.microsoft.com/office/drawing/2014/main" xmlns="" id="{5081C8EF-2316-452C-839B-145E78E71554}"/>
            </a:ext>
          </a:extLst>
        </xdr:cNvPr>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568" name="フローチャート: 判断 567">
          <a:extLst>
            <a:ext uri="{FF2B5EF4-FFF2-40B4-BE49-F238E27FC236}">
              <a16:creationId xmlns:a16="http://schemas.microsoft.com/office/drawing/2014/main" xmlns="" id="{EC04DB77-45EB-41B5-8084-1DA5E44E4EF6}"/>
            </a:ext>
          </a:extLst>
        </xdr:cNvPr>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569" name="フローチャート: 判断 568">
          <a:extLst>
            <a:ext uri="{FF2B5EF4-FFF2-40B4-BE49-F238E27FC236}">
              <a16:creationId xmlns:a16="http://schemas.microsoft.com/office/drawing/2014/main" xmlns="" id="{A8C48797-01A2-452A-A1AD-D3E595A3566A}"/>
            </a:ext>
          </a:extLst>
        </xdr:cNvPr>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570" name="フローチャート: 判断 569">
          <a:extLst>
            <a:ext uri="{FF2B5EF4-FFF2-40B4-BE49-F238E27FC236}">
              <a16:creationId xmlns:a16="http://schemas.microsoft.com/office/drawing/2014/main" xmlns="" id="{F4501039-5C08-402F-B524-56E0D3584B84}"/>
            </a:ext>
          </a:extLst>
        </xdr:cNvPr>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571" name="フローチャート: 判断 570">
          <a:extLst>
            <a:ext uri="{FF2B5EF4-FFF2-40B4-BE49-F238E27FC236}">
              <a16:creationId xmlns:a16="http://schemas.microsoft.com/office/drawing/2014/main" xmlns="" id="{85E97E21-FE36-4EFB-B831-B18BD91147A0}"/>
            </a:ext>
          </a:extLst>
        </xdr:cNvPr>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xmlns="" id="{93B81910-936A-4861-BC91-0A9E98CCB59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xmlns="" id="{56FD99BC-8E77-46AD-98C2-E5029DC1E11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xmlns="" id="{3CD46F2B-15A1-48B5-85D9-970F594DF24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xmlns="" id="{673ECD45-61C7-4190-83FE-B170D617EE7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xmlns="" id="{9627E24E-4BD4-4591-8480-1274A4856A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86360</xdr:rowOff>
    </xdr:from>
    <xdr:to>
      <xdr:col>116</xdr:col>
      <xdr:colOff>114300</xdr:colOff>
      <xdr:row>63</xdr:row>
      <xdr:rowOff>16510</xdr:rowOff>
    </xdr:to>
    <xdr:sp macro="" textlink="">
      <xdr:nvSpPr>
        <xdr:cNvPr id="577" name="楕円 576">
          <a:extLst>
            <a:ext uri="{FF2B5EF4-FFF2-40B4-BE49-F238E27FC236}">
              <a16:creationId xmlns:a16="http://schemas.microsoft.com/office/drawing/2014/main" xmlns="" id="{FA47DCDF-9DEB-4E8B-A57A-193D059510CD}"/>
            </a:ext>
          </a:extLst>
        </xdr:cNvPr>
        <xdr:cNvSpPr/>
      </xdr:nvSpPr>
      <xdr:spPr>
        <a:xfrm>
          <a:off x="22110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64787</xdr:rowOff>
    </xdr:from>
    <xdr:ext cx="469744" cy="259045"/>
    <xdr:sp macro="" textlink="">
      <xdr:nvSpPr>
        <xdr:cNvPr id="578" name="【学校施設】&#10;一人当たり面積該当値テキスト">
          <a:extLst>
            <a:ext uri="{FF2B5EF4-FFF2-40B4-BE49-F238E27FC236}">
              <a16:creationId xmlns:a16="http://schemas.microsoft.com/office/drawing/2014/main" xmlns="" id="{5C036BDC-7553-437D-98E2-5B07CEB1EF3C}"/>
            </a:ext>
          </a:extLst>
        </xdr:cNvPr>
        <xdr:cNvSpPr txBox="1"/>
      </xdr:nvSpPr>
      <xdr:spPr>
        <a:xfrm>
          <a:off x="22199600"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84531</xdr:rowOff>
    </xdr:from>
    <xdr:to>
      <xdr:col>112</xdr:col>
      <xdr:colOff>38100</xdr:colOff>
      <xdr:row>63</xdr:row>
      <xdr:rowOff>14681</xdr:rowOff>
    </xdr:to>
    <xdr:sp macro="" textlink="">
      <xdr:nvSpPr>
        <xdr:cNvPr id="579" name="楕円 578">
          <a:extLst>
            <a:ext uri="{FF2B5EF4-FFF2-40B4-BE49-F238E27FC236}">
              <a16:creationId xmlns:a16="http://schemas.microsoft.com/office/drawing/2014/main" xmlns="" id="{07EC5E88-2187-49EF-A913-988AA0AA365C}"/>
            </a:ext>
          </a:extLst>
        </xdr:cNvPr>
        <xdr:cNvSpPr/>
      </xdr:nvSpPr>
      <xdr:spPr>
        <a:xfrm>
          <a:off x="21272500" y="1071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135331</xdr:rowOff>
    </xdr:from>
    <xdr:to>
      <xdr:col>116</xdr:col>
      <xdr:colOff>63500</xdr:colOff>
      <xdr:row>62</xdr:row>
      <xdr:rowOff>137160</xdr:rowOff>
    </xdr:to>
    <xdr:cxnSp macro="">
      <xdr:nvCxnSpPr>
        <xdr:cNvPr id="580" name="直線コネクタ 579">
          <a:extLst>
            <a:ext uri="{FF2B5EF4-FFF2-40B4-BE49-F238E27FC236}">
              <a16:creationId xmlns:a16="http://schemas.microsoft.com/office/drawing/2014/main" xmlns="" id="{36258663-5F20-4A06-95AF-A80F236D2106}"/>
            </a:ext>
          </a:extLst>
        </xdr:cNvPr>
        <xdr:cNvCxnSpPr/>
      </xdr:nvCxnSpPr>
      <xdr:spPr>
        <a:xfrm>
          <a:off x="21323300" y="10765231"/>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82245</xdr:rowOff>
    </xdr:from>
    <xdr:to>
      <xdr:col>107</xdr:col>
      <xdr:colOff>101600</xdr:colOff>
      <xdr:row>63</xdr:row>
      <xdr:rowOff>12395</xdr:rowOff>
    </xdr:to>
    <xdr:sp macro="" textlink="">
      <xdr:nvSpPr>
        <xdr:cNvPr id="581" name="楕円 580">
          <a:extLst>
            <a:ext uri="{FF2B5EF4-FFF2-40B4-BE49-F238E27FC236}">
              <a16:creationId xmlns:a16="http://schemas.microsoft.com/office/drawing/2014/main" xmlns="" id="{96B7BF08-BE72-46F1-B97B-74FCCBEAFFEA}"/>
            </a:ext>
          </a:extLst>
        </xdr:cNvPr>
        <xdr:cNvSpPr/>
      </xdr:nvSpPr>
      <xdr:spPr>
        <a:xfrm>
          <a:off x="20383500" y="1071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133045</xdr:rowOff>
    </xdr:from>
    <xdr:to>
      <xdr:col>111</xdr:col>
      <xdr:colOff>177800</xdr:colOff>
      <xdr:row>62</xdr:row>
      <xdr:rowOff>135331</xdr:rowOff>
    </xdr:to>
    <xdr:cxnSp macro="">
      <xdr:nvCxnSpPr>
        <xdr:cNvPr id="582" name="直線コネクタ 581">
          <a:extLst>
            <a:ext uri="{FF2B5EF4-FFF2-40B4-BE49-F238E27FC236}">
              <a16:creationId xmlns:a16="http://schemas.microsoft.com/office/drawing/2014/main" xmlns="" id="{88625BCC-123F-4106-92CA-DEE6025D7D66}"/>
            </a:ext>
          </a:extLst>
        </xdr:cNvPr>
        <xdr:cNvCxnSpPr/>
      </xdr:nvCxnSpPr>
      <xdr:spPr>
        <a:xfrm>
          <a:off x="20434300" y="1076294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80416</xdr:rowOff>
    </xdr:from>
    <xdr:to>
      <xdr:col>102</xdr:col>
      <xdr:colOff>165100</xdr:colOff>
      <xdr:row>63</xdr:row>
      <xdr:rowOff>10566</xdr:rowOff>
    </xdr:to>
    <xdr:sp macro="" textlink="">
      <xdr:nvSpPr>
        <xdr:cNvPr id="583" name="楕円 582">
          <a:extLst>
            <a:ext uri="{FF2B5EF4-FFF2-40B4-BE49-F238E27FC236}">
              <a16:creationId xmlns:a16="http://schemas.microsoft.com/office/drawing/2014/main" xmlns="" id="{7524C7EC-A65C-4B5A-B77B-44D126E37253}"/>
            </a:ext>
          </a:extLst>
        </xdr:cNvPr>
        <xdr:cNvSpPr/>
      </xdr:nvSpPr>
      <xdr:spPr>
        <a:xfrm>
          <a:off x="19494500" y="1071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131216</xdr:rowOff>
    </xdr:from>
    <xdr:to>
      <xdr:col>107</xdr:col>
      <xdr:colOff>50800</xdr:colOff>
      <xdr:row>62</xdr:row>
      <xdr:rowOff>133045</xdr:rowOff>
    </xdr:to>
    <xdr:cxnSp macro="">
      <xdr:nvCxnSpPr>
        <xdr:cNvPr id="584" name="直線コネクタ 583">
          <a:extLst>
            <a:ext uri="{FF2B5EF4-FFF2-40B4-BE49-F238E27FC236}">
              <a16:creationId xmlns:a16="http://schemas.microsoft.com/office/drawing/2014/main" xmlns="" id="{BA048710-BB57-4B66-928E-65039E675333}"/>
            </a:ext>
          </a:extLst>
        </xdr:cNvPr>
        <xdr:cNvCxnSpPr/>
      </xdr:nvCxnSpPr>
      <xdr:spPr>
        <a:xfrm>
          <a:off x="19545300" y="1076111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149165</xdr:rowOff>
    </xdr:from>
    <xdr:ext cx="469744" cy="259045"/>
    <xdr:sp macro="" textlink="">
      <xdr:nvSpPr>
        <xdr:cNvPr id="585" name="n_1aveValue【学校施設】&#10;一人当たり面積">
          <a:extLst>
            <a:ext uri="{FF2B5EF4-FFF2-40B4-BE49-F238E27FC236}">
              <a16:creationId xmlns:a16="http://schemas.microsoft.com/office/drawing/2014/main" xmlns="" id="{BF41F8C6-6ED7-4AF8-A876-32234DED3823}"/>
            </a:ext>
          </a:extLst>
        </xdr:cNvPr>
        <xdr:cNvSpPr txBox="1"/>
      </xdr:nvSpPr>
      <xdr:spPr>
        <a:xfrm>
          <a:off x="2107572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145508</xdr:rowOff>
    </xdr:from>
    <xdr:ext cx="469744" cy="259045"/>
    <xdr:sp macro="" textlink="">
      <xdr:nvSpPr>
        <xdr:cNvPr id="586" name="n_2aveValue【学校施設】&#10;一人当たり面積">
          <a:extLst>
            <a:ext uri="{FF2B5EF4-FFF2-40B4-BE49-F238E27FC236}">
              <a16:creationId xmlns:a16="http://schemas.microsoft.com/office/drawing/2014/main" xmlns="" id="{95FD9F7F-1AAD-4D5F-876B-2E8D2BCD2B95}"/>
            </a:ext>
          </a:extLst>
        </xdr:cNvPr>
        <xdr:cNvSpPr txBox="1"/>
      </xdr:nvSpPr>
      <xdr:spPr>
        <a:xfrm>
          <a:off x="20199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168368</xdr:rowOff>
    </xdr:from>
    <xdr:ext cx="469744" cy="259045"/>
    <xdr:sp macro="" textlink="">
      <xdr:nvSpPr>
        <xdr:cNvPr id="587" name="n_3aveValue【学校施設】&#10;一人当たり面積">
          <a:extLst>
            <a:ext uri="{FF2B5EF4-FFF2-40B4-BE49-F238E27FC236}">
              <a16:creationId xmlns:a16="http://schemas.microsoft.com/office/drawing/2014/main" xmlns="" id="{66F33DC3-410F-4C89-B689-07C03053504A}"/>
            </a:ext>
          </a:extLst>
        </xdr:cNvPr>
        <xdr:cNvSpPr txBox="1"/>
      </xdr:nvSpPr>
      <xdr:spPr>
        <a:xfrm>
          <a:off x="193104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59097</xdr:rowOff>
    </xdr:from>
    <xdr:ext cx="469744" cy="259045"/>
    <xdr:sp macro="" textlink="">
      <xdr:nvSpPr>
        <xdr:cNvPr id="588" name="n_4aveValue【学校施設】&#10;一人当たり面積">
          <a:extLst>
            <a:ext uri="{FF2B5EF4-FFF2-40B4-BE49-F238E27FC236}">
              <a16:creationId xmlns:a16="http://schemas.microsoft.com/office/drawing/2014/main" xmlns="" id="{65EDC70A-1601-4E70-BEF4-4405DD7A8E3E}"/>
            </a:ext>
          </a:extLst>
        </xdr:cNvPr>
        <xdr:cNvSpPr txBox="1"/>
      </xdr:nvSpPr>
      <xdr:spPr>
        <a:xfrm>
          <a:off x="18421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5808</xdr:rowOff>
    </xdr:from>
    <xdr:ext cx="469744" cy="259045"/>
    <xdr:sp macro="" textlink="">
      <xdr:nvSpPr>
        <xdr:cNvPr id="589" name="n_1mainValue【学校施設】&#10;一人当たり面積">
          <a:extLst>
            <a:ext uri="{FF2B5EF4-FFF2-40B4-BE49-F238E27FC236}">
              <a16:creationId xmlns:a16="http://schemas.microsoft.com/office/drawing/2014/main" xmlns="" id="{28FDBD1C-7441-4EC1-BFB6-081E498A6468}"/>
            </a:ext>
          </a:extLst>
        </xdr:cNvPr>
        <xdr:cNvSpPr txBox="1"/>
      </xdr:nvSpPr>
      <xdr:spPr>
        <a:xfrm>
          <a:off x="210757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3522</xdr:rowOff>
    </xdr:from>
    <xdr:ext cx="469744" cy="259045"/>
    <xdr:sp macro="" textlink="">
      <xdr:nvSpPr>
        <xdr:cNvPr id="590" name="n_2mainValue【学校施設】&#10;一人当たり面積">
          <a:extLst>
            <a:ext uri="{FF2B5EF4-FFF2-40B4-BE49-F238E27FC236}">
              <a16:creationId xmlns:a16="http://schemas.microsoft.com/office/drawing/2014/main" xmlns="" id="{7ABF3096-78C9-4647-9FFE-2624CA5B282B}"/>
            </a:ext>
          </a:extLst>
        </xdr:cNvPr>
        <xdr:cNvSpPr txBox="1"/>
      </xdr:nvSpPr>
      <xdr:spPr>
        <a:xfrm>
          <a:off x="20199427" y="1080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1693</xdr:rowOff>
    </xdr:from>
    <xdr:ext cx="469744" cy="259045"/>
    <xdr:sp macro="" textlink="">
      <xdr:nvSpPr>
        <xdr:cNvPr id="591" name="n_3mainValue【学校施設】&#10;一人当たり面積">
          <a:extLst>
            <a:ext uri="{FF2B5EF4-FFF2-40B4-BE49-F238E27FC236}">
              <a16:creationId xmlns:a16="http://schemas.microsoft.com/office/drawing/2014/main" xmlns="" id="{A27EC57F-32E7-4698-AD02-CFCD2D7610D9}"/>
            </a:ext>
          </a:extLst>
        </xdr:cNvPr>
        <xdr:cNvSpPr txBox="1"/>
      </xdr:nvSpPr>
      <xdr:spPr>
        <a:xfrm>
          <a:off x="19310427" y="1080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a:extLst>
            <a:ext uri="{FF2B5EF4-FFF2-40B4-BE49-F238E27FC236}">
              <a16:creationId xmlns:a16="http://schemas.microsoft.com/office/drawing/2014/main" xmlns="" id="{071F3D46-1AE6-4EE9-9C0C-420BEA3A97E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a:extLst>
            <a:ext uri="{FF2B5EF4-FFF2-40B4-BE49-F238E27FC236}">
              <a16:creationId xmlns:a16="http://schemas.microsoft.com/office/drawing/2014/main" xmlns="" id="{D414E189-5E46-4428-ABF7-F3E10C78182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a:extLst>
            <a:ext uri="{FF2B5EF4-FFF2-40B4-BE49-F238E27FC236}">
              <a16:creationId xmlns:a16="http://schemas.microsoft.com/office/drawing/2014/main" xmlns="" id="{F00CA3A0-A969-49DE-8BBA-C174799F198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a:extLst>
            <a:ext uri="{FF2B5EF4-FFF2-40B4-BE49-F238E27FC236}">
              <a16:creationId xmlns:a16="http://schemas.microsoft.com/office/drawing/2014/main" xmlns="" id="{B9803984-FA76-4B28-AE26-29E1C66DA30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a:extLst>
            <a:ext uri="{FF2B5EF4-FFF2-40B4-BE49-F238E27FC236}">
              <a16:creationId xmlns:a16="http://schemas.microsoft.com/office/drawing/2014/main" xmlns="" id="{74ED7F62-6246-44AA-82B7-F39E411B11C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a:extLst>
            <a:ext uri="{FF2B5EF4-FFF2-40B4-BE49-F238E27FC236}">
              <a16:creationId xmlns:a16="http://schemas.microsoft.com/office/drawing/2014/main" xmlns="" id="{3E386804-662D-465A-BBCC-5E4BFA85A1C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a:extLst>
            <a:ext uri="{FF2B5EF4-FFF2-40B4-BE49-F238E27FC236}">
              <a16:creationId xmlns:a16="http://schemas.microsoft.com/office/drawing/2014/main" xmlns="" id="{A2725B20-335F-400B-9F10-2AC0167BFAF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a:extLst>
            <a:ext uri="{FF2B5EF4-FFF2-40B4-BE49-F238E27FC236}">
              <a16:creationId xmlns:a16="http://schemas.microsoft.com/office/drawing/2014/main" xmlns="" id="{93272EF1-FD1A-4BD6-BBB6-09BD6A0A6D7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a:extLst>
            <a:ext uri="{FF2B5EF4-FFF2-40B4-BE49-F238E27FC236}">
              <a16:creationId xmlns:a16="http://schemas.microsoft.com/office/drawing/2014/main" xmlns="" id="{D36B54D8-6EAC-4E29-9B93-7FBE0C08223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a:extLst>
            <a:ext uri="{FF2B5EF4-FFF2-40B4-BE49-F238E27FC236}">
              <a16:creationId xmlns:a16="http://schemas.microsoft.com/office/drawing/2014/main" xmlns="" id="{2A0ED0DB-5B37-40CA-91EE-717F4129C58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a:extLst>
            <a:ext uri="{FF2B5EF4-FFF2-40B4-BE49-F238E27FC236}">
              <a16:creationId xmlns:a16="http://schemas.microsoft.com/office/drawing/2014/main" xmlns="" id="{6BDED69C-6845-47C7-ADCA-B8B91E3CFD8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a:extLst>
            <a:ext uri="{FF2B5EF4-FFF2-40B4-BE49-F238E27FC236}">
              <a16:creationId xmlns:a16="http://schemas.microsoft.com/office/drawing/2014/main" xmlns="" id="{05B10AD8-740B-42DC-8F4C-ADC34A87916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a:extLst>
            <a:ext uri="{FF2B5EF4-FFF2-40B4-BE49-F238E27FC236}">
              <a16:creationId xmlns:a16="http://schemas.microsoft.com/office/drawing/2014/main" xmlns="" id="{990C56B6-1984-4F45-AD16-F816ECA8E9A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a:extLst>
            <a:ext uri="{FF2B5EF4-FFF2-40B4-BE49-F238E27FC236}">
              <a16:creationId xmlns:a16="http://schemas.microsoft.com/office/drawing/2014/main" xmlns="" id="{C45A8C10-5984-4D9F-B56A-B79EB575098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a:extLst>
            <a:ext uri="{FF2B5EF4-FFF2-40B4-BE49-F238E27FC236}">
              <a16:creationId xmlns:a16="http://schemas.microsoft.com/office/drawing/2014/main" xmlns="" id="{B9AADF1C-6991-4725-9D99-195A161EEB1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a:extLst>
            <a:ext uri="{FF2B5EF4-FFF2-40B4-BE49-F238E27FC236}">
              <a16:creationId xmlns:a16="http://schemas.microsoft.com/office/drawing/2014/main" xmlns="" id="{B60DDBA0-AFA6-4C10-B2C9-134898410BF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a:extLst>
            <a:ext uri="{FF2B5EF4-FFF2-40B4-BE49-F238E27FC236}">
              <a16:creationId xmlns:a16="http://schemas.microsoft.com/office/drawing/2014/main" xmlns="" id="{05257415-DF55-476B-9763-4071EA2013C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a:extLst>
            <a:ext uri="{FF2B5EF4-FFF2-40B4-BE49-F238E27FC236}">
              <a16:creationId xmlns:a16="http://schemas.microsoft.com/office/drawing/2014/main" xmlns="" id="{E785CEC3-E8A6-4E9B-BBAF-C4C00CB156B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a:extLst>
            <a:ext uri="{FF2B5EF4-FFF2-40B4-BE49-F238E27FC236}">
              <a16:creationId xmlns:a16="http://schemas.microsoft.com/office/drawing/2014/main" xmlns="" id="{13EA439C-1D83-4467-9E8A-314CD6C4149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a:extLst>
            <a:ext uri="{FF2B5EF4-FFF2-40B4-BE49-F238E27FC236}">
              <a16:creationId xmlns:a16="http://schemas.microsoft.com/office/drawing/2014/main" xmlns="" id="{E76C27D1-3B6E-4FA8-AAA3-A1F58AC9036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a:extLst>
            <a:ext uri="{FF2B5EF4-FFF2-40B4-BE49-F238E27FC236}">
              <a16:creationId xmlns:a16="http://schemas.microsoft.com/office/drawing/2014/main" xmlns="" id="{BFDDEDF8-45DD-4DAF-BC12-498D79B22E7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a:extLst>
            <a:ext uri="{FF2B5EF4-FFF2-40B4-BE49-F238E27FC236}">
              <a16:creationId xmlns:a16="http://schemas.microsoft.com/office/drawing/2014/main" xmlns="" id="{08BED287-68CE-460E-8097-59DEA7FC190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a:extLst>
            <a:ext uri="{FF2B5EF4-FFF2-40B4-BE49-F238E27FC236}">
              <a16:creationId xmlns:a16="http://schemas.microsoft.com/office/drawing/2014/main" xmlns="" id="{1EA05BA4-6E93-4B2A-85E0-BA79AA8DBA9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a:extLst>
            <a:ext uri="{FF2B5EF4-FFF2-40B4-BE49-F238E27FC236}">
              <a16:creationId xmlns:a16="http://schemas.microsoft.com/office/drawing/2014/main" xmlns="" id="{6182C158-237A-4607-9EDF-48E2CCF172E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a:extLst>
            <a:ext uri="{FF2B5EF4-FFF2-40B4-BE49-F238E27FC236}">
              <a16:creationId xmlns:a16="http://schemas.microsoft.com/office/drawing/2014/main" xmlns="" id="{1633B31B-B894-4BFA-A824-D475B1B022F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a:extLst>
            <a:ext uri="{FF2B5EF4-FFF2-40B4-BE49-F238E27FC236}">
              <a16:creationId xmlns:a16="http://schemas.microsoft.com/office/drawing/2014/main" xmlns="" id="{1FFAACA6-0C29-431E-8ADF-A58AA436EB0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8" name="テキスト ボックス 617">
          <a:extLst>
            <a:ext uri="{FF2B5EF4-FFF2-40B4-BE49-F238E27FC236}">
              <a16:creationId xmlns:a16="http://schemas.microsoft.com/office/drawing/2014/main" xmlns="" id="{D72CA138-816F-4E2E-B6F2-9974AF9308F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9" name="直線コネクタ 618">
          <a:extLst>
            <a:ext uri="{FF2B5EF4-FFF2-40B4-BE49-F238E27FC236}">
              <a16:creationId xmlns:a16="http://schemas.microsoft.com/office/drawing/2014/main" xmlns="" id="{BEDEFB59-CD34-4B1D-837F-A497257EEA5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0" name="テキスト ボックス 619">
          <a:extLst>
            <a:ext uri="{FF2B5EF4-FFF2-40B4-BE49-F238E27FC236}">
              <a16:creationId xmlns:a16="http://schemas.microsoft.com/office/drawing/2014/main" xmlns="" id="{D9CF03ED-EF3F-4275-B018-9B4C6FF5AD5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1" name="直線コネクタ 620">
          <a:extLst>
            <a:ext uri="{FF2B5EF4-FFF2-40B4-BE49-F238E27FC236}">
              <a16:creationId xmlns:a16="http://schemas.microsoft.com/office/drawing/2014/main" xmlns="" id="{CC98948D-02A7-47F4-8BB1-0251D6807F1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2" name="テキスト ボックス 621">
          <a:extLst>
            <a:ext uri="{FF2B5EF4-FFF2-40B4-BE49-F238E27FC236}">
              <a16:creationId xmlns:a16="http://schemas.microsoft.com/office/drawing/2014/main" xmlns="" id="{FD5F444B-C1C3-4D09-AE86-50D266C42E6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3" name="直線コネクタ 622">
          <a:extLst>
            <a:ext uri="{FF2B5EF4-FFF2-40B4-BE49-F238E27FC236}">
              <a16:creationId xmlns:a16="http://schemas.microsoft.com/office/drawing/2014/main" xmlns="" id="{9AF491EC-44E1-4E95-8B8A-83A7F6C7994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4" name="テキスト ボックス 623">
          <a:extLst>
            <a:ext uri="{FF2B5EF4-FFF2-40B4-BE49-F238E27FC236}">
              <a16:creationId xmlns:a16="http://schemas.microsoft.com/office/drawing/2014/main" xmlns="" id="{9BFEE914-FDB1-4C4D-9C48-13F69F4C224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5" name="直線コネクタ 624">
          <a:extLst>
            <a:ext uri="{FF2B5EF4-FFF2-40B4-BE49-F238E27FC236}">
              <a16:creationId xmlns:a16="http://schemas.microsoft.com/office/drawing/2014/main" xmlns="" id="{6F698081-C670-4665-ABE1-75FBA10C5DE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6" name="テキスト ボックス 625">
          <a:extLst>
            <a:ext uri="{FF2B5EF4-FFF2-40B4-BE49-F238E27FC236}">
              <a16:creationId xmlns:a16="http://schemas.microsoft.com/office/drawing/2014/main" xmlns="" id="{655F7933-1971-481B-9BCC-4C37E3BBC37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7" name="直線コネクタ 626">
          <a:extLst>
            <a:ext uri="{FF2B5EF4-FFF2-40B4-BE49-F238E27FC236}">
              <a16:creationId xmlns:a16="http://schemas.microsoft.com/office/drawing/2014/main" xmlns="" id="{94E6C458-AD51-4C6B-B92C-FE2C2097BE2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8" name="テキスト ボックス 627">
          <a:extLst>
            <a:ext uri="{FF2B5EF4-FFF2-40B4-BE49-F238E27FC236}">
              <a16:creationId xmlns:a16="http://schemas.microsoft.com/office/drawing/2014/main" xmlns="" id="{0028F431-4A21-46DE-B8F0-2451BDD041A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9" name="直線コネクタ 628">
          <a:extLst>
            <a:ext uri="{FF2B5EF4-FFF2-40B4-BE49-F238E27FC236}">
              <a16:creationId xmlns:a16="http://schemas.microsoft.com/office/drawing/2014/main" xmlns="" id="{BF72A8A0-FD60-441D-9F38-E939E20D7E0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0" name="テキスト ボックス 629">
          <a:extLst>
            <a:ext uri="{FF2B5EF4-FFF2-40B4-BE49-F238E27FC236}">
              <a16:creationId xmlns:a16="http://schemas.microsoft.com/office/drawing/2014/main" xmlns="" id="{08E267C5-572B-4281-B604-A40434C80C2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a:extLst>
            <a:ext uri="{FF2B5EF4-FFF2-40B4-BE49-F238E27FC236}">
              <a16:creationId xmlns:a16="http://schemas.microsoft.com/office/drawing/2014/main" xmlns="" id="{24CF8AE5-918D-43C5-A9D2-030BEAA1402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2" name="【公民館】&#10;有形固定資産減価償却率グラフ枠">
          <a:extLst>
            <a:ext uri="{FF2B5EF4-FFF2-40B4-BE49-F238E27FC236}">
              <a16:creationId xmlns:a16="http://schemas.microsoft.com/office/drawing/2014/main" xmlns="" id="{6DAF85C7-4136-46B3-A233-F834385E4DA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633" name="直線コネクタ 632">
          <a:extLst>
            <a:ext uri="{FF2B5EF4-FFF2-40B4-BE49-F238E27FC236}">
              <a16:creationId xmlns:a16="http://schemas.microsoft.com/office/drawing/2014/main" xmlns="" id="{F41815C2-D75A-494A-8D4D-3C2CE975383D}"/>
            </a:ext>
          </a:extLst>
        </xdr:cNvPr>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4" name="【公民館】&#10;有形固定資産減価償却率最小値テキスト">
          <a:extLst>
            <a:ext uri="{FF2B5EF4-FFF2-40B4-BE49-F238E27FC236}">
              <a16:creationId xmlns:a16="http://schemas.microsoft.com/office/drawing/2014/main" xmlns="" id="{76914762-9A63-4F59-AC4F-AF4DDC9F201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5" name="直線コネクタ 634">
          <a:extLst>
            <a:ext uri="{FF2B5EF4-FFF2-40B4-BE49-F238E27FC236}">
              <a16:creationId xmlns:a16="http://schemas.microsoft.com/office/drawing/2014/main" xmlns="" id="{7F5C9C1A-4582-43BC-BBB9-0C0F862D998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636" name="【公民館】&#10;有形固定資産減価償却率最大値テキスト">
          <a:extLst>
            <a:ext uri="{FF2B5EF4-FFF2-40B4-BE49-F238E27FC236}">
              <a16:creationId xmlns:a16="http://schemas.microsoft.com/office/drawing/2014/main" xmlns="" id="{408ACF9A-D9AB-418D-A3E3-467FFAA07704}"/>
            </a:ext>
          </a:extLst>
        </xdr:cNvPr>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637" name="直線コネクタ 636">
          <a:extLst>
            <a:ext uri="{FF2B5EF4-FFF2-40B4-BE49-F238E27FC236}">
              <a16:creationId xmlns:a16="http://schemas.microsoft.com/office/drawing/2014/main" xmlns="" id="{8EEA6D59-239C-4174-9C7E-706576D9C945}"/>
            </a:ext>
          </a:extLst>
        </xdr:cNvPr>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13625</xdr:rowOff>
    </xdr:from>
    <xdr:ext cx="405111" cy="259045"/>
    <xdr:sp macro="" textlink="">
      <xdr:nvSpPr>
        <xdr:cNvPr id="638" name="【公民館】&#10;有形固定資産減価償却率平均値テキスト">
          <a:extLst>
            <a:ext uri="{FF2B5EF4-FFF2-40B4-BE49-F238E27FC236}">
              <a16:creationId xmlns:a16="http://schemas.microsoft.com/office/drawing/2014/main" xmlns="" id="{6524D15B-FD96-41F1-8479-0643C1146DF4}"/>
            </a:ext>
          </a:extLst>
        </xdr:cNvPr>
        <xdr:cNvSpPr txBox="1"/>
      </xdr:nvSpPr>
      <xdr:spPr>
        <a:xfrm>
          <a:off x="16357600" y="18187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639" name="フローチャート: 判断 638">
          <a:extLst>
            <a:ext uri="{FF2B5EF4-FFF2-40B4-BE49-F238E27FC236}">
              <a16:creationId xmlns:a16="http://schemas.microsoft.com/office/drawing/2014/main" xmlns="" id="{BD27464E-9F3F-4B0A-A03D-7709B4475BB8}"/>
            </a:ext>
          </a:extLst>
        </xdr:cNvPr>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640" name="フローチャート: 判断 639">
          <a:extLst>
            <a:ext uri="{FF2B5EF4-FFF2-40B4-BE49-F238E27FC236}">
              <a16:creationId xmlns:a16="http://schemas.microsoft.com/office/drawing/2014/main" xmlns="" id="{1500CB45-DA54-4F54-9D4E-3AB21C07A0C5}"/>
            </a:ext>
          </a:extLst>
        </xdr:cNvPr>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641" name="フローチャート: 判断 640">
          <a:extLst>
            <a:ext uri="{FF2B5EF4-FFF2-40B4-BE49-F238E27FC236}">
              <a16:creationId xmlns:a16="http://schemas.microsoft.com/office/drawing/2014/main" xmlns="" id="{FB3071B3-0BBF-49AE-B63A-262AD1778B5D}"/>
            </a:ext>
          </a:extLst>
        </xdr:cNvPr>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642" name="フローチャート: 判断 641">
          <a:extLst>
            <a:ext uri="{FF2B5EF4-FFF2-40B4-BE49-F238E27FC236}">
              <a16:creationId xmlns:a16="http://schemas.microsoft.com/office/drawing/2014/main" xmlns="" id="{C5E3F663-1AF4-4122-AEB8-2B019A5F0F46}"/>
            </a:ext>
          </a:extLst>
        </xdr:cNvPr>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643" name="フローチャート: 判断 642">
          <a:extLst>
            <a:ext uri="{FF2B5EF4-FFF2-40B4-BE49-F238E27FC236}">
              <a16:creationId xmlns:a16="http://schemas.microsoft.com/office/drawing/2014/main" xmlns="" id="{B38A9BB0-BFCA-4D89-BC74-1BFD9417E2EF}"/>
            </a:ext>
          </a:extLst>
        </xdr:cNvPr>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xmlns="" id="{AF0A39A0-AE59-43EB-8561-D20DA7A2D38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xmlns="" id="{4A30B8E5-E151-4551-946B-D5C1DBDC45E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xmlns="" id="{2B6D6C46-1964-4970-993B-F9B340A2FD7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xmlns="" id="{93DB5D56-4F35-4A5A-8EE1-E05A8F3BBFA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xmlns="" id="{F7608D94-AD6B-47E2-9A3E-8ED6AC1591A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43362</xdr:rowOff>
    </xdr:from>
    <xdr:to>
      <xdr:col>85</xdr:col>
      <xdr:colOff>177800</xdr:colOff>
      <xdr:row>105</xdr:row>
      <xdr:rowOff>144962</xdr:rowOff>
    </xdr:to>
    <xdr:sp macro="" textlink="">
      <xdr:nvSpPr>
        <xdr:cNvPr id="649" name="楕円 648">
          <a:extLst>
            <a:ext uri="{FF2B5EF4-FFF2-40B4-BE49-F238E27FC236}">
              <a16:creationId xmlns:a16="http://schemas.microsoft.com/office/drawing/2014/main" xmlns="" id="{1595209A-6783-4489-AB51-FCD34B7EE5CA}"/>
            </a:ext>
          </a:extLst>
        </xdr:cNvPr>
        <xdr:cNvSpPr/>
      </xdr:nvSpPr>
      <xdr:spPr>
        <a:xfrm>
          <a:off x="162687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66239</xdr:rowOff>
    </xdr:from>
    <xdr:ext cx="405111" cy="259045"/>
    <xdr:sp macro="" textlink="">
      <xdr:nvSpPr>
        <xdr:cNvPr id="650" name="【公民館】&#10;有形固定資産減価償却率該当値テキスト">
          <a:extLst>
            <a:ext uri="{FF2B5EF4-FFF2-40B4-BE49-F238E27FC236}">
              <a16:creationId xmlns:a16="http://schemas.microsoft.com/office/drawing/2014/main" xmlns="" id="{6BA7EE90-C956-46B3-9620-D3E4E200C761}"/>
            </a:ext>
          </a:extLst>
        </xdr:cNvPr>
        <xdr:cNvSpPr txBox="1"/>
      </xdr:nvSpPr>
      <xdr:spPr>
        <a:xfrm>
          <a:off x="16357600" y="17897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7438</xdr:rowOff>
    </xdr:from>
    <xdr:to>
      <xdr:col>81</xdr:col>
      <xdr:colOff>101600</xdr:colOff>
      <xdr:row>105</xdr:row>
      <xdr:rowOff>109038</xdr:rowOff>
    </xdr:to>
    <xdr:sp macro="" textlink="">
      <xdr:nvSpPr>
        <xdr:cNvPr id="651" name="楕円 650">
          <a:extLst>
            <a:ext uri="{FF2B5EF4-FFF2-40B4-BE49-F238E27FC236}">
              <a16:creationId xmlns:a16="http://schemas.microsoft.com/office/drawing/2014/main" xmlns="" id="{6E3D640D-592B-4EA8-87E0-C3C93A26914C}"/>
            </a:ext>
          </a:extLst>
        </xdr:cNvPr>
        <xdr:cNvSpPr/>
      </xdr:nvSpPr>
      <xdr:spPr>
        <a:xfrm>
          <a:off x="15430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58238</xdr:rowOff>
    </xdr:from>
    <xdr:to>
      <xdr:col>85</xdr:col>
      <xdr:colOff>127000</xdr:colOff>
      <xdr:row>105</xdr:row>
      <xdr:rowOff>94162</xdr:rowOff>
    </xdr:to>
    <xdr:cxnSp macro="">
      <xdr:nvCxnSpPr>
        <xdr:cNvPr id="652" name="直線コネクタ 651">
          <a:extLst>
            <a:ext uri="{FF2B5EF4-FFF2-40B4-BE49-F238E27FC236}">
              <a16:creationId xmlns:a16="http://schemas.microsoft.com/office/drawing/2014/main" xmlns="" id="{8A4F892A-FA11-46FE-BD56-1D6F230B2932}"/>
            </a:ext>
          </a:extLst>
        </xdr:cNvPr>
        <xdr:cNvCxnSpPr/>
      </xdr:nvCxnSpPr>
      <xdr:spPr>
        <a:xfrm>
          <a:off x="15481300" y="180604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138068</xdr:rowOff>
    </xdr:from>
    <xdr:to>
      <xdr:col>76</xdr:col>
      <xdr:colOff>165100</xdr:colOff>
      <xdr:row>105</xdr:row>
      <xdr:rowOff>68218</xdr:rowOff>
    </xdr:to>
    <xdr:sp macro="" textlink="">
      <xdr:nvSpPr>
        <xdr:cNvPr id="653" name="楕円 652">
          <a:extLst>
            <a:ext uri="{FF2B5EF4-FFF2-40B4-BE49-F238E27FC236}">
              <a16:creationId xmlns:a16="http://schemas.microsoft.com/office/drawing/2014/main" xmlns="" id="{3B86A545-8FF5-4CC7-9041-8E9A629C214E}"/>
            </a:ext>
          </a:extLst>
        </xdr:cNvPr>
        <xdr:cNvSpPr/>
      </xdr:nvSpPr>
      <xdr:spPr>
        <a:xfrm>
          <a:off x="14541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17418</xdr:rowOff>
    </xdr:from>
    <xdr:to>
      <xdr:col>81</xdr:col>
      <xdr:colOff>50800</xdr:colOff>
      <xdr:row>105</xdr:row>
      <xdr:rowOff>58238</xdr:rowOff>
    </xdr:to>
    <xdr:cxnSp macro="">
      <xdr:nvCxnSpPr>
        <xdr:cNvPr id="654" name="直線コネクタ 653">
          <a:extLst>
            <a:ext uri="{FF2B5EF4-FFF2-40B4-BE49-F238E27FC236}">
              <a16:creationId xmlns:a16="http://schemas.microsoft.com/office/drawing/2014/main" xmlns="" id="{DD9E905F-6392-4040-A5DF-E7C598156C20}"/>
            </a:ext>
          </a:extLst>
        </xdr:cNvPr>
        <xdr:cNvCxnSpPr/>
      </xdr:nvCxnSpPr>
      <xdr:spPr>
        <a:xfrm>
          <a:off x="14592300" y="18019668"/>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102144</xdr:rowOff>
    </xdr:from>
    <xdr:to>
      <xdr:col>72</xdr:col>
      <xdr:colOff>38100</xdr:colOff>
      <xdr:row>105</xdr:row>
      <xdr:rowOff>32294</xdr:rowOff>
    </xdr:to>
    <xdr:sp macro="" textlink="">
      <xdr:nvSpPr>
        <xdr:cNvPr id="655" name="楕円 654">
          <a:extLst>
            <a:ext uri="{FF2B5EF4-FFF2-40B4-BE49-F238E27FC236}">
              <a16:creationId xmlns:a16="http://schemas.microsoft.com/office/drawing/2014/main" xmlns="" id="{CAAA961D-DA1D-491B-A36B-44B057C81CC2}"/>
            </a:ext>
          </a:extLst>
        </xdr:cNvPr>
        <xdr:cNvSpPr/>
      </xdr:nvSpPr>
      <xdr:spPr>
        <a:xfrm>
          <a:off x="13652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152944</xdr:rowOff>
    </xdr:from>
    <xdr:to>
      <xdr:col>76</xdr:col>
      <xdr:colOff>114300</xdr:colOff>
      <xdr:row>105</xdr:row>
      <xdr:rowOff>17418</xdr:rowOff>
    </xdr:to>
    <xdr:cxnSp macro="">
      <xdr:nvCxnSpPr>
        <xdr:cNvPr id="656" name="直線コネクタ 655">
          <a:extLst>
            <a:ext uri="{FF2B5EF4-FFF2-40B4-BE49-F238E27FC236}">
              <a16:creationId xmlns:a16="http://schemas.microsoft.com/office/drawing/2014/main" xmlns="" id="{3DCD33C5-7870-4777-8F7F-17846F0E42B4}"/>
            </a:ext>
          </a:extLst>
        </xdr:cNvPr>
        <xdr:cNvCxnSpPr/>
      </xdr:nvCxnSpPr>
      <xdr:spPr>
        <a:xfrm>
          <a:off x="13703300" y="1798374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136089</xdr:rowOff>
    </xdr:from>
    <xdr:ext cx="405111" cy="259045"/>
    <xdr:sp macro="" textlink="">
      <xdr:nvSpPr>
        <xdr:cNvPr id="657" name="n_1aveValue【公民館】&#10;有形固定資産減価償却率">
          <a:extLst>
            <a:ext uri="{FF2B5EF4-FFF2-40B4-BE49-F238E27FC236}">
              <a16:creationId xmlns:a16="http://schemas.microsoft.com/office/drawing/2014/main" xmlns="" id="{3CE01C1C-6130-42B2-B3F5-37AF3FD9F542}"/>
            </a:ext>
          </a:extLst>
        </xdr:cNvPr>
        <xdr:cNvSpPr txBox="1"/>
      </xdr:nvSpPr>
      <xdr:spPr>
        <a:xfrm>
          <a:off x="15266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64243</xdr:rowOff>
    </xdr:from>
    <xdr:ext cx="405111" cy="259045"/>
    <xdr:sp macro="" textlink="">
      <xdr:nvSpPr>
        <xdr:cNvPr id="658" name="n_2aveValue【公民館】&#10;有形固定資産減価償却率">
          <a:extLst>
            <a:ext uri="{FF2B5EF4-FFF2-40B4-BE49-F238E27FC236}">
              <a16:creationId xmlns:a16="http://schemas.microsoft.com/office/drawing/2014/main" xmlns="" id="{FEA9ACE3-AB66-4390-96B8-EDFF53B52FF7}"/>
            </a:ext>
          </a:extLst>
        </xdr:cNvPr>
        <xdr:cNvSpPr txBox="1"/>
      </xdr:nvSpPr>
      <xdr:spPr>
        <a:xfrm>
          <a:off x="14389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96900</xdr:rowOff>
    </xdr:from>
    <xdr:ext cx="405111" cy="259045"/>
    <xdr:sp macro="" textlink="">
      <xdr:nvSpPr>
        <xdr:cNvPr id="659" name="n_3aveValue【公民館】&#10;有形固定資産減価償却率">
          <a:extLst>
            <a:ext uri="{FF2B5EF4-FFF2-40B4-BE49-F238E27FC236}">
              <a16:creationId xmlns:a16="http://schemas.microsoft.com/office/drawing/2014/main" xmlns="" id="{406632E5-F1DA-4A99-842E-0AE4ECB45885}"/>
            </a:ext>
          </a:extLst>
        </xdr:cNvPr>
        <xdr:cNvSpPr txBox="1"/>
      </xdr:nvSpPr>
      <xdr:spPr>
        <a:xfrm>
          <a:off x="13500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122300</xdr:rowOff>
    </xdr:from>
    <xdr:ext cx="405111" cy="259045"/>
    <xdr:sp macro="" textlink="">
      <xdr:nvSpPr>
        <xdr:cNvPr id="660" name="n_4aveValue【公民館】&#10;有形固定資産減価償却率">
          <a:extLst>
            <a:ext uri="{FF2B5EF4-FFF2-40B4-BE49-F238E27FC236}">
              <a16:creationId xmlns:a16="http://schemas.microsoft.com/office/drawing/2014/main" xmlns="" id="{CBC19905-F6ED-4766-B9CC-7B39DDF3281B}"/>
            </a:ext>
          </a:extLst>
        </xdr:cNvPr>
        <xdr:cNvSpPr txBox="1"/>
      </xdr:nvSpPr>
      <xdr:spPr>
        <a:xfrm>
          <a:off x="12611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125565</xdr:rowOff>
    </xdr:from>
    <xdr:ext cx="405111" cy="259045"/>
    <xdr:sp macro="" textlink="">
      <xdr:nvSpPr>
        <xdr:cNvPr id="661" name="n_1mainValue【公民館】&#10;有形固定資産減価償却率">
          <a:extLst>
            <a:ext uri="{FF2B5EF4-FFF2-40B4-BE49-F238E27FC236}">
              <a16:creationId xmlns:a16="http://schemas.microsoft.com/office/drawing/2014/main" xmlns="" id="{17F56197-AC12-47D2-B75C-03668E4A95C1}"/>
            </a:ext>
          </a:extLst>
        </xdr:cNvPr>
        <xdr:cNvSpPr txBox="1"/>
      </xdr:nvSpPr>
      <xdr:spPr>
        <a:xfrm>
          <a:off x="152660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84745</xdr:rowOff>
    </xdr:from>
    <xdr:ext cx="405111" cy="259045"/>
    <xdr:sp macro="" textlink="">
      <xdr:nvSpPr>
        <xdr:cNvPr id="662" name="n_2mainValue【公民館】&#10;有形固定資産減価償却率">
          <a:extLst>
            <a:ext uri="{FF2B5EF4-FFF2-40B4-BE49-F238E27FC236}">
              <a16:creationId xmlns:a16="http://schemas.microsoft.com/office/drawing/2014/main" xmlns="" id="{DAE67873-A3A8-4573-8205-1C69AC3B179E}"/>
            </a:ext>
          </a:extLst>
        </xdr:cNvPr>
        <xdr:cNvSpPr txBox="1"/>
      </xdr:nvSpPr>
      <xdr:spPr>
        <a:xfrm>
          <a:off x="14389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48821</xdr:rowOff>
    </xdr:from>
    <xdr:ext cx="405111" cy="259045"/>
    <xdr:sp macro="" textlink="">
      <xdr:nvSpPr>
        <xdr:cNvPr id="663" name="n_3mainValue【公民館】&#10;有形固定資産減価償却率">
          <a:extLst>
            <a:ext uri="{FF2B5EF4-FFF2-40B4-BE49-F238E27FC236}">
              <a16:creationId xmlns:a16="http://schemas.microsoft.com/office/drawing/2014/main" xmlns="" id="{6A967619-57C3-4F6F-9AB4-9C4FE1AD3FC5}"/>
            </a:ext>
          </a:extLst>
        </xdr:cNvPr>
        <xdr:cNvSpPr txBox="1"/>
      </xdr:nvSpPr>
      <xdr:spPr>
        <a:xfrm>
          <a:off x="13500744" y="1770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a:extLst>
            <a:ext uri="{FF2B5EF4-FFF2-40B4-BE49-F238E27FC236}">
              <a16:creationId xmlns:a16="http://schemas.microsoft.com/office/drawing/2014/main" xmlns="" id="{87552C6E-32BE-49A3-ACAA-86E3ADF7A4C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a:extLst>
            <a:ext uri="{FF2B5EF4-FFF2-40B4-BE49-F238E27FC236}">
              <a16:creationId xmlns:a16="http://schemas.microsoft.com/office/drawing/2014/main" xmlns="" id="{C8414659-DADB-4FDF-883F-D2C03A72EC7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a:extLst>
            <a:ext uri="{FF2B5EF4-FFF2-40B4-BE49-F238E27FC236}">
              <a16:creationId xmlns:a16="http://schemas.microsoft.com/office/drawing/2014/main" xmlns="" id="{A1E1FA19-0E89-4EDB-ACBF-D254E2BCCC3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a:extLst>
            <a:ext uri="{FF2B5EF4-FFF2-40B4-BE49-F238E27FC236}">
              <a16:creationId xmlns:a16="http://schemas.microsoft.com/office/drawing/2014/main" xmlns="" id="{477A89D5-669E-4540-AFCE-5975F6D17E7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a:extLst>
            <a:ext uri="{FF2B5EF4-FFF2-40B4-BE49-F238E27FC236}">
              <a16:creationId xmlns:a16="http://schemas.microsoft.com/office/drawing/2014/main" xmlns="" id="{746C2D37-4403-4737-88E8-70A5D4F9731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a:extLst>
            <a:ext uri="{FF2B5EF4-FFF2-40B4-BE49-F238E27FC236}">
              <a16:creationId xmlns:a16="http://schemas.microsoft.com/office/drawing/2014/main" xmlns="" id="{520802A3-837E-4F34-A5ED-8225A93D9E6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a:extLst>
            <a:ext uri="{FF2B5EF4-FFF2-40B4-BE49-F238E27FC236}">
              <a16:creationId xmlns:a16="http://schemas.microsoft.com/office/drawing/2014/main" xmlns="" id="{6EFCC5BC-D444-4C85-8D6D-CC4B06AE420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a:extLst>
            <a:ext uri="{FF2B5EF4-FFF2-40B4-BE49-F238E27FC236}">
              <a16:creationId xmlns:a16="http://schemas.microsoft.com/office/drawing/2014/main" xmlns="" id="{59D6E6FA-562F-4B78-9DB0-9F19B978116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a:extLst>
            <a:ext uri="{FF2B5EF4-FFF2-40B4-BE49-F238E27FC236}">
              <a16:creationId xmlns:a16="http://schemas.microsoft.com/office/drawing/2014/main" xmlns="" id="{C0CCB4B5-1F74-4043-AE08-E2280D75405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a:extLst>
            <a:ext uri="{FF2B5EF4-FFF2-40B4-BE49-F238E27FC236}">
              <a16:creationId xmlns:a16="http://schemas.microsoft.com/office/drawing/2014/main" xmlns="" id="{14704C64-7DB3-4FE2-BB52-19F80B3F401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4" name="直線コネクタ 673">
          <a:extLst>
            <a:ext uri="{FF2B5EF4-FFF2-40B4-BE49-F238E27FC236}">
              <a16:creationId xmlns:a16="http://schemas.microsoft.com/office/drawing/2014/main" xmlns="" id="{CB75E6BA-A509-4275-8176-12666A7236A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5" name="テキスト ボックス 674">
          <a:extLst>
            <a:ext uri="{FF2B5EF4-FFF2-40B4-BE49-F238E27FC236}">
              <a16:creationId xmlns:a16="http://schemas.microsoft.com/office/drawing/2014/main" xmlns="" id="{ED865DDC-DDF9-4110-945B-26415D9BD63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6" name="直線コネクタ 675">
          <a:extLst>
            <a:ext uri="{FF2B5EF4-FFF2-40B4-BE49-F238E27FC236}">
              <a16:creationId xmlns:a16="http://schemas.microsoft.com/office/drawing/2014/main" xmlns="" id="{32EFA7EB-FC5D-406C-A756-0C776FBBA6C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7" name="テキスト ボックス 676">
          <a:extLst>
            <a:ext uri="{FF2B5EF4-FFF2-40B4-BE49-F238E27FC236}">
              <a16:creationId xmlns:a16="http://schemas.microsoft.com/office/drawing/2014/main" xmlns="" id="{15887267-E8EC-4C36-90C4-7E6A3EF8F32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8" name="直線コネクタ 677">
          <a:extLst>
            <a:ext uri="{FF2B5EF4-FFF2-40B4-BE49-F238E27FC236}">
              <a16:creationId xmlns:a16="http://schemas.microsoft.com/office/drawing/2014/main" xmlns="" id="{3CE8173A-A1DB-4E24-AAB8-0A6E613A24E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9" name="テキスト ボックス 678">
          <a:extLst>
            <a:ext uri="{FF2B5EF4-FFF2-40B4-BE49-F238E27FC236}">
              <a16:creationId xmlns:a16="http://schemas.microsoft.com/office/drawing/2014/main" xmlns="" id="{7D57F8B3-108F-4EA0-A3C1-A2B14C738A6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0" name="直線コネクタ 679">
          <a:extLst>
            <a:ext uri="{FF2B5EF4-FFF2-40B4-BE49-F238E27FC236}">
              <a16:creationId xmlns:a16="http://schemas.microsoft.com/office/drawing/2014/main" xmlns="" id="{7203BE42-605E-4203-AE89-061FB0983BD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1" name="テキスト ボックス 680">
          <a:extLst>
            <a:ext uri="{FF2B5EF4-FFF2-40B4-BE49-F238E27FC236}">
              <a16:creationId xmlns:a16="http://schemas.microsoft.com/office/drawing/2014/main" xmlns="" id="{8303CFB7-D8AF-4FC0-84A8-A844DCF2414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2" name="直線コネクタ 681">
          <a:extLst>
            <a:ext uri="{FF2B5EF4-FFF2-40B4-BE49-F238E27FC236}">
              <a16:creationId xmlns:a16="http://schemas.microsoft.com/office/drawing/2014/main" xmlns="" id="{B0271F43-1D00-46AB-98A1-9E1A271389C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3" name="テキスト ボックス 682">
          <a:extLst>
            <a:ext uri="{FF2B5EF4-FFF2-40B4-BE49-F238E27FC236}">
              <a16:creationId xmlns:a16="http://schemas.microsoft.com/office/drawing/2014/main" xmlns="" id="{2CA7F3A1-541A-476D-969B-EDDE96F6FF6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4" name="直線コネクタ 683">
          <a:extLst>
            <a:ext uri="{FF2B5EF4-FFF2-40B4-BE49-F238E27FC236}">
              <a16:creationId xmlns:a16="http://schemas.microsoft.com/office/drawing/2014/main" xmlns="" id="{FAEAE424-D34C-4FEF-826E-C7F8537FEE7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5" name="テキスト ボックス 684">
          <a:extLst>
            <a:ext uri="{FF2B5EF4-FFF2-40B4-BE49-F238E27FC236}">
              <a16:creationId xmlns:a16="http://schemas.microsoft.com/office/drawing/2014/main" xmlns="" id="{C9CE1D4A-C427-492A-8C74-46F10E1B5C0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6" name="直線コネクタ 685">
          <a:extLst>
            <a:ext uri="{FF2B5EF4-FFF2-40B4-BE49-F238E27FC236}">
              <a16:creationId xmlns:a16="http://schemas.microsoft.com/office/drawing/2014/main" xmlns="" id="{F170D795-769D-4063-A84F-6007D30FEA2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7" name="テキスト ボックス 686">
          <a:extLst>
            <a:ext uri="{FF2B5EF4-FFF2-40B4-BE49-F238E27FC236}">
              <a16:creationId xmlns:a16="http://schemas.microsoft.com/office/drawing/2014/main" xmlns="" id="{5631D05D-B6FC-4EF1-A4C3-48E884236ED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8" name="【公民館】&#10;一人当たり面積グラフ枠">
          <a:extLst>
            <a:ext uri="{FF2B5EF4-FFF2-40B4-BE49-F238E27FC236}">
              <a16:creationId xmlns:a16="http://schemas.microsoft.com/office/drawing/2014/main" xmlns="" id="{75226032-11FD-4763-9921-6D368EC60CB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689" name="直線コネクタ 688">
          <a:extLst>
            <a:ext uri="{FF2B5EF4-FFF2-40B4-BE49-F238E27FC236}">
              <a16:creationId xmlns:a16="http://schemas.microsoft.com/office/drawing/2014/main" xmlns="" id="{F4C18726-9EED-45BC-AA13-EC3A907C5A56}"/>
            </a:ext>
          </a:extLst>
        </xdr:cNvPr>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690" name="【公民館】&#10;一人当たり面積最小値テキスト">
          <a:extLst>
            <a:ext uri="{FF2B5EF4-FFF2-40B4-BE49-F238E27FC236}">
              <a16:creationId xmlns:a16="http://schemas.microsoft.com/office/drawing/2014/main" xmlns="" id="{2B1DB92E-8346-4D31-9F2E-A121534385F7}"/>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691" name="直線コネクタ 690">
          <a:extLst>
            <a:ext uri="{FF2B5EF4-FFF2-40B4-BE49-F238E27FC236}">
              <a16:creationId xmlns:a16="http://schemas.microsoft.com/office/drawing/2014/main" xmlns="" id="{4D15ADCD-A36C-45BC-9DFE-BD6FE9FE6CED}"/>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692" name="【公民館】&#10;一人当たり面積最大値テキスト">
          <a:extLst>
            <a:ext uri="{FF2B5EF4-FFF2-40B4-BE49-F238E27FC236}">
              <a16:creationId xmlns:a16="http://schemas.microsoft.com/office/drawing/2014/main" xmlns="" id="{D38671C1-75EB-487D-A9DB-EB4631101A28}"/>
            </a:ext>
          </a:extLst>
        </xdr:cNvPr>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693" name="直線コネクタ 692">
          <a:extLst>
            <a:ext uri="{FF2B5EF4-FFF2-40B4-BE49-F238E27FC236}">
              <a16:creationId xmlns:a16="http://schemas.microsoft.com/office/drawing/2014/main" xmlns="" id="{A38D684E-699E-4200-9122-7ED82FB2E6F0}"/>
            </a:ext>
          </a:extLst>
        </xdr:cNvPr>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157315</xdr:rowOff>
    </xdr:from>
    <xdr:ext cx="469744" cy="259045"/>
    <xdr:sp macro="" textlink="">
      <xdr:nvSpPr>
        <xdr:cNvPr id="694" name="【公民館】&#10;一人当たり面積平均値テキスト">
          <a:extLst>
            <a:ext uri="{FF2B5EF4-FFF2-40B4-BE49-F238E27FC236}">
              <a16:creationId xmlns:a16="http://schemas.microsoft.com/office/drawing/2014/main" xmlns="" id="{9D8AD5E1-4CF5-4FC2-8ABD-1B2BE0233DB1}"/>
            </a:ext>
          </a:extLst>
        </xdr:cNvPr>
        <xdr:cNvSpPr txBox="1"/>
      </xdr:nvSpPr>
      <xdr:spPr>
        <a:xfrm>
          <a:off x="22199600" y="1833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695" name="フローチャート: 判断 694">
          <a:extLst>
            <a:ext uri="{FF2B5EF4-FFF2-40B4-BE49-F238E27FC236}">
              <a16:creationId xmlns:a16="http://schemas.microsoft.com/office/drawing/2014/main" xmlns="" id="{EE79BBF0-7985-4CC9-A6C4-B5CE4CBDE811}"/>
            </a:ext>
          </a:extLst>
        </xdr:cNvPr>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696" name="フローチャート: 判断 695">
          <a:extLst>
            <a:ext uri="{FF2B5EF4-FFF2-40B4-BE49-F238E27FC236}">
              <a16:creationId xmlns:a16="http://schemas.microsoft.com/office/drawing/2014/main" xmlns="" id="{28B1720B-097D-4105-B8F1-6BA000D6F2FC}"/>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697" name="フローチャート: 判断 696">
          <a:extLst>
            <a:ext uri="{FF2B5EF4-FFF2-40B4-BE49-F238E27FC236}">
              <a16:creationId xmlns:a16="http://schemas.microsoft.com/office/drawing/2014/main" xmlns="" id="{600215ED-3C7F-4019-8ED4-1C3551C76666}"/>
            </a:ext>
          </a:extLst>
        </xdr:cNvPr>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698" name="フローチャート: 判断 697">
          <a:extLst>
            <a:ext uri="{FF2B5EF4-FFF2-40B4-BE49-F238E27FC236}">
              <a16:creationId xmlns:a16="http://schemas.microsoft.com/office/drawing/2014/main" xmlns="" id="{A7107D05-D959-470E-8A5C-F5967C2E50CC}"/>
            </a:ext>
          </a:extLst>
        </xdr:cNvPr>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699" name="フローチャート: 判断 698">
          <a:extLst>
            <a:ext uri="{FF2B5EF4-FFF2-40B4-BE49-F238E27FC236}">
              <a16:creationId xmlns:a16="http://schemas.microsoft.com/office/drawing/2014/main" xmlns="" id="{3673F2D1-8C45-4B36-9F5A-E630839DFBBC}"/>
            </a:ext>
          </a:extLst>
        </xdr:cNvPr>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xmlns="" id="{C86F0752-8C2C-4EA1-991D-BD25F7320CB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xmlns="" id="{6557B9E5-5973-4696-B2BA-11B233AF11B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xmlns="" id="{25217A30-C8CF-441C-82ED-BE621B9E0A8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xmlns="" id="{B674055A-FD82-4498-87B1-755B5A98BB3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xmlns="" id="{3FA3A010-DF7F-4D6E-A79F-391D6B5906D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170724</xdr:rowOff>
    </xdr:from>
    <xdr:to>
      <xdr:col>116</xdr:col>
      <xdr:colOff>114300</xdr:colOff>
      <xdr:row>107</xdr:row>
      <xdr:rowOff>100874</xdr:rowOff>
    </xdr:to>
    <xdr:sp macro="" textlink="">
      <xdr:nvSpPr>
        <xdr:cNvPr id="705" name="楕円 704">
          <a:extLst>
            <a:ext uri="{FF2B5EF4-FFF2-40B4-BE49-F238E27FC236}">
              <a16:creationId xmlns:a16="http://schemas.microsoft.com/office/drawing/2014/main" xmlns="" id="{1D38F910-4F3A-4C2F-97AC-3414306A018E}"/>
            </a:ext>
          </a:extLst>
        </xdr:cNvPr>
        <xdr:cNvSpPr/>
      </xdr:nvSpPr>
      <xdr:spPr>
        <a:xfrm>
          <a:off x="221107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22151</xdr:rowOff>
    </xdr:from>
    <xdr:ext cx="469744" cy="259045"/>
    <xdr:sp macro="" textlink="">
      <xdr:nvSpPr>
        <xdr:cNvPr id="706" name="【公民館】&#10;一人当たり面積該当値テキスト">
          <a:extLst>
            <a:ext uri="{FF2B5EF4-FFF2-40B4-BE49-F238E27FC236}">
              <a16:creationId xmlns:a16="http://schemas.microsoft.com/office/drawing/2014/main" xmlns="" id="{C8A6EA40-D5BB-4043-AD90-03D23DDD12B7}"/>
            </a:ext>
          </a:extLst>
        </xdr:cNvPr>
        <xdr:cNvSpPr txBox="1"/>
      </xdr:nvSpPr>
      <xdr:spPr>
        <a:xfrm>
          <a:off x="22199600" y="1819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169092</xdr:rowOff>
    </xdr:from>
    <xdr:to>
      <xdr:col>112</xdr:col>
      <xdr:colOff>38100</xdr:colOff>
      <xdr:row>107</xdr:row>
      <xdr:rowOff>99242</xdr:rowOff>
    </xdr:to>
    <xdr:sp macro="" textlink="">
      <xdr:nvSpPr>
        <xdr:cNvPr id="707" name="楕円 706">
          <a:extLst>
            <a:ext uri="{FF2B5EF4-FFF2-40B4-BE49-F238E27FC236}">
              <a16:creationId xmlns:a16="http://schemas.microsoft.com/office/drawing/2014/main" xmlns="" id="{404C2B98-42B1-405D-BD62-376B96314BF8}"/>
            </a:ext>
          </a:extLst>
        </xdr:cNvPr>
        <xdr:cNvSpPr/>
      </xdr:nvSpPr>
      <xdr:spPr>
        <a:xfrm>
          <a:off x="21272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48442</xdr:rowOff>
    </xdr:from>
    <xdr:to>
      <xdr:col>116</xdr:col>
      <xdr:colOff>63500</xdr:colOff>
      <xdr:row>107</xdr:row>
      <xdr:rowOff>50074</xdr:rowOff>
    </xdr:to>
    <xdr:cxnSp macro="">
      <xdr:nvCxnSpPr>
        <xdr:cNvPr id="708" name="直線コネクタ 707">
          <a:extLst>
            <a:ext uri="{FF2B5EF4-FFF2-40B4-BE49-F238E27FC236}">
              <a16:creationId xmlns:a16="http://schemas.microsoft.com/office/drawing/2014/main" xmlns="" id="{C9C651D2-E378-4183-98AC-7E6574E7CE31}"/>
            </a:ext>
          </a:extLst>
        </xdr:cNvPr>
        <xdr:cNvCxnSpPr/>
      </xdr:nvCxnSpPr>
      <xdr:spPr>
        <a:xfrm>
          <a:off x="21323300" y="1839359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167458</xdr:rowOff>
    </xdr:from>
    <xdr:to>
      <xdr:col>107</xdr:col>
      <xdr:colOff>101600</xdr:colOff>
      <xdr:row>107</xdr:row>
      <xdr:rowOff>97608</xdr:rowOff>
    </xdr:to>
    <xdr:sp macro="" textlink="">
      <xdr:nvSpPr>
        <xdr:cNvPr id="709" name="楕円 708">
          <a:extLst>
            <a:ext uri="{FF2B5EF4-FFF2-40B4-BE49-F238E27FC236}">
              <a16:creationId xmlns:a16="http://schemas.microsoft.com/office/drawing/2014/main" xmlns="" id="{59DACF7C-4B04-4FEE-A608-DFA9E7C991CB}"/>
            </a:ext>
          </a:extLst>
        </xdr:cNvPr>
        <xdr:cNvSpPr/>
      </xdr:nvSpPr>
      <xdr:spPr>
        <a:xfrm>
          <a:off x="20383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46808</xdr:rowOff>
    </xdr:from>
    <xdr:to>
      <xdr:col>111</xdr:col>
      <xdr:colOff>177800</xdr:colOff>
      <xdr:row>107</xdr:row>
      <xdr:rowOff>48442</xdr:rowOff>
    </xdr:to>
    <xdr:cxnSp macro="">
      <xdr:nvCxnSpPr>
        <xdr:cNvPr id="710" name="直線コネクタ 709">
          <a:extLst>
            <a:ext uri="{FF2B5EF4-FFF2-40B4-BE49-F238E27FC236}">
              <a16:creationId xmlns:a16="http://schemas.microsoft.com/office/drawing/2014/main" xmlns="" id="{8C342C09-F5BC-4DB8-B54B-7C8CC9C0F3AB}"/>
            </a:ext>
          </a:extLst>
        </xdr:cNvPr>
        <xdr:cNvCxnSpPr/>
      </xdr:nvCxnSpPr>
      <xdr:spPr>
        <a:xfrm>
          <a:off x="20434300" y="1839195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167458</xdr:rowOff>
    </xdr:from>
    <xdr:to>
      <xdr:col>102</xdr:col>
      <xdr:colOff>165100</xdr:colOff>
      <xdr:row>107</xdr:row>
      <xdr:rowOff>97608</xdr:rowOff>
    </xdr:to>
    <xdr:sp macro="" textlink="">
      <xdr:nvSpPr>
        <xdr:cNvPr id="711" name="楕円 710">
          <a:extLst>
            <a:ext uri="{FF2B5EF4-FFF2-40B4-BE49-F238E27FC236}">
              <a16:creationId xmlns:a16="http://schemas.microsoft.com/office/drawing/2014/main" xmlns="" id="{65AD6798-D687-44B0-8FAE-FA7F1B772CD5}"/>
            </a:ext>
          </a:extLst>
        </xdr:cNvPr>
        <xdr:cNvSpPr/>
      </xdr:nvSpPr>
      <xdr:spPr>
        <a:xfrm>
          <a:off x="19494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46808</xdr:rowOff>
    </xdr:from>
    <xdr:to>
      <xdr:col>107</xdr:col>
      <xdr:colOff>50800</xdr:colOff>
      <xdr:row>107</xdr:row>
      <xdr:rowOff>46808</xdr:rowOff>
    </xdr:to>
    <xdr:cxnSp macro="">
      <xdr:nvCxnSpPr>
        <xdr:cNvPr id="712" name="直線コネクタ 711">
          <a:extLst>
            <a:ext uri="{FF2B5EF4-FFF2-40B4-BE49-F238E27FC236}">
              <a16:creationId xmlns:a16="http://schemas.microsoft.com/office/drawing/2014/main" xmlns="" id="{27A21470-0EBA-499A-AAA1-E78DCC6C932E}"/>
            </a:ext>
          </a:extLst>
        </xdr:cNvPr>
        <xdr:cNvCxnSpPr/>
      </xdr:nvCxnSpPr>
      <xdr:spPr>
        <a:xfrm>
          <a:off x="19545300" y="183919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713" name="n_1aveValue【公民館】&#10;一人当たり面積">
          <a:extLst>
            <a:ext uri="{FF2B5EF4-FFF2-40B4-BE49-F238E27FC236}">
              <a16:creationId xmlns:a16="http://schemas.microsoft.com/office/drawing/2014/main" xmlns="" id="{E8B910B2-0702-4F64-9B25-E4DFA7A3E257}"/>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714" name="n_2aveValue【公民館】&#10;一人当たり面積">
          <a:extLst>
            <a:ext uri="{FF2B5EF4-FFF2-40B4-BE49-F238E27FC236}">
              <a16:creationId xmlns:a16="http://schemas.microsoft.com/office/drawing/2014/main" xmlns="" id="{4B2D4D39-92EE-4AB7-98C6-92E2F386A7E0}"/>
            </a:ext>
          </a:extLst>
        </xdr:cNvPr>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715" name="n_3aveValue【公民館】&#10;一人当たり面積">
          <a:extLst>
            <a:ext uri="{FF2B5EF4-FFF2-40B4-BE49-F238E27FC236}">
              <a16:creationId xmlns:a16="http://schemas.microsoft.com/office/drawing/2014/main" xmlns="" id="{0F8190A2-7859-42DF-B52A-391E2D2F8D71}"/>
            </a:ext>
          </a:extLst>
        </xdr:cNvPr>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146793</xdr:rowOff>
    </xdr:from>
    <xdr:ext cx="469744" cy="259045"/>
    <xdr:sp macro="" textlink="">
      <xdr:nvSpPr>
        <xdr:cNvPr id="716" name="n_4aveValue【公民館】&#10;一人当たり面積">
          <a:extLst>
            <a:ext uri="{FF2B5EF4-FFF2-40B4-BE49-F238E27FC236}">
              <a16:creationId xmlns:a16="http://schemas.microsoft.com/office/drawing/2014/main" xmlns="" id="{7A1D1E63-1B3E-4CAA-85AB-AA211EE07760}"/>
            </a:ext>
          </a:extLst>
        </xdr:cNvPr>
        <xdr:cNvSpPr txBox="1"/>
      </xdr:nvSpPr>
      <xdr:spPr>
        <a:xfrm>
          <a:off x="18421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90369</xdr:rowOff>
    </xdr:from>
    <xdr:ext cx="469744" cy="259045"/>
    <xdr:sp macro="" textlink="">
      <xdr:nvSpPr>
        <xdr:cNvPr id="717" name="n_1mainValue【公民館】&#10;一人当たり面積">
          <a:extLst>
            <a:ext uri="{FF2B5EF4-FFF2-40B4-BE49-F238E27FC236}">
              <a16:creationId xmlns:a16="http://schemas.microsoft.com/office/drawing/2014/main" xmlns="" id="{8D13F2AD-03E7-4CAF-B872-B7744364DD22}"/>
            </a:ext>
          </a:extLst>
        </xdr:cNvPr>
        <xdr:cNvSpPr txBox="1"/>
      </xdr:nvSpPr>
      <xdr:spPr>
        <a:xfrm>
          <a:off x="210757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88735</xdr:rowOff>
    </xdr:from>
    <xdr:ext cx="469744" cy="259045"/>
    <xdr:sp macro="" textlink="">
      <xdr:nvSpPr>
        <xdr:cNvPr id="718" name="n_2mainValue【公民館】&#10;一人当たり面積">
          <a:extLst>
            <a:ext uri="{FF2B5EF4-FFF2-40B4-BE49-F238E27FC236}">
              <a16:creationId xmlns:a16="http://schemas.microsoft.com/office/drawing/2014/main" xmlns="" id="{AC16F207-B0A7-4217-BC58-47EFE6CDDDA9}"/>
            </a:ext>
          </a:extLst>
        </xdr:cNvPr>
        <xdr:cNvSpPr txBox="1"/>
      </xdr:nvSpPr>
      <xdr:spPr>
        <a:xfrm>
          <a:off x="201994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88735</xdr:rowOff>
    </xdr:from>
    <xdr:ext cx="469744" cy="259045"/>
    <xdr:sp macro="" textlink="">
      <xdr:nvSpPr>
        <xdr:cNvPr id="719" name="n_3mainValue【公民館】&#10;一人当たり面積">
          <a:extLst>
            <a:ext uri="{FF2B5EF4-FFF2-40B4-BE49-F238E27FC236}">
              <a16:creationId xmlns:a16="http://schemas.microsoft.com/office/drawing/2014/main" xmlns="" id="{4ABE126E-D17D-4C43-A6F9-C773191DAF04}"/>
            </a:ext>
          </a:extLst>
        </xdr:cNvPr>
        <xdr:cNvSpPr txBox="1"/>
      </xdr:nvSpPr>
      <xdr:spPr>
        <a:xfrm>
          <a:off x="193104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a:extLst>
            <a:ext uri="{FF2B5EF4-FFF2-40B4-BE49-F238E27FC236}">
              <a16:creationId xmlns:a16="http://schemas.microsoft.com/office/drawing/2014/main" xmlns="" id="{07770C04-FDAF-403E-9711-EA7C4D4FB09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a:extLst>
            <a:ext uri="{FF2B5EF4-FFF2-40B4-BE49-F238E27FC236}">
              <a16:creationId xmlns:a16="http://schemas.microsoft.com/office/drawing/2014/main" xmlns="" id="{AFF25503-85BB-421D-863C-26278689002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a:extLst>
            <a:ext uri="{FF2B5EF4-FFF2-40B4-BE49-F238E27FC236}">
              <a16:creationId xmlns:a16="http://schemas.microsoft.com/office/drawing/2014/main" xmlns="" id="{A04116FF-CC7B-41E6-B032-2D03FBF5CFF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類似団体と比較して特に有形固定資産減価償却率が高くなっている施設は、学校施設であり、特に低くなっている施設は、橋りょうである。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学校施設については、中学校が有形固定資産減価償却率が</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91.8</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、小学校の平均が</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88.4</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となっており、特に中学校の有形固定資産減価償却率が高くなっている。これまで計画的に小中学校の大規模改修を進めており、老朽化対策に取り組んでいる。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公民館及び公営住宅については、公民館が昭和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年、公営住宅が平成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年に建設している。類似団体平均を下回ってはいるが、公民館は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年が経過し老朽化してきているので、大規模改修を計画的に取り組む必要がある。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493EE5A0-A97B-4C76-A1C9-8A6B5AB0450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A04A8F-CA8B-4A1D-B5A2-E61E5E00ABB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4F4F854B-AD83-49E2-B64B-B255C23C568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DB0FA77B-F213-4E86-A80D-F83DCC180F4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37AC1C23-80C9-4634-8F67-A921AF8B15E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12F24FCC-D79C-41CD-A9A6-0334254B897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E0B9877C-A85A-4DFC-90DE-3525F32EE95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D11CD3E8-02FF-4DFF-BD10-807C9E16D26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6883F2BF-F000-4B8C-8C38-DCEB9E227F9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8EDF191E-F8FC-421F-9B2E-1A5FA336AB0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17,326
17,202
14.38
6,018,747
5,681,297
257,034
3,914,426
2,755,795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6E43BCFC-B5D4-4EA5-8DE0-90D1E738B3B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B00260AB-C6A4-4B21-B3B4-B4934830697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C4A00470-0BC7-43B2-B9A0-216B34B574E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5C39ACAE-769B-4BCA-AB4E-A67A3F1A67E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782BF9B6-0C19-40F6-8CA5-2859095C84B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AE0A14D2-173E-49AC-A643-B227623ADAF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F6A9066B-2CA2-4410-9AE2-2BD31104E18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C3192C9B-A8B7-4F48-A72E-7C2BA57C4F5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795387F-34A2-4862-8306-B0D13CEC63F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3E5797CC-C74D-4F9E-9A66-30FF6A1863D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E2BCBDAA-CBEE-4401-B10F-BEC4012AFA3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6604CF2B-AD78-4F91-B882-62C9D6E0DF6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CE5E7808-F72C-481F-9BE9-8CC38B59527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B3E20682-0669-4DE2-85C9-1CC09B1D147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F0D134EC-F635-4710-B6BF-45D3CAA076D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D18A409D-29CC-4F90-80F3-C1209D630B1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2D1A06ED-B9EF-4FE7-A153-2D552614FBC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AEC8FD3C-2C7E-46AB-AABA-70654EC675A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24E132E1-52E6-4174-8248-62A932CFB0A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357257C7-D315-4749-8988-8DC8D74DE3D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F3573725-2A47-4AFD-86DF-879BE22CC59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F3CD3483-152A-46F4-A2FE-43B21B7CA65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1EBCEC3D-062D-4AF1-8F31-C59956A7BFE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56502208-930B-4D5D-9D69-DBEEAD74411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2745D07F-DF7E-4E38-A450-646F16FCB49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9DBAAF91-445A-4FC8-A8E9-44B9B8358EC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5A649E0D-7A50-4ED9-858B-8AEB9448376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A657F85-19AE-434D-8654-E02F39695FE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E8CB03FA-1297-4ECA-8898-BEDBEB042C2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xmlns="" id="{84D82CCF-6E6C-4691-9724-FF5A207470E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xmlns="" id="{B1D60DDB-AE92-48C3-858B-477D9BB3F5A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xmlns="" id="{EB051660-9654-47E6-904E-3007B215F55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xmlns="" id="{E690E647-C8F7-438A-80A7-3953706CA8B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xmlns="" id="{C9A0C17C-35B2-43E5-A2D0-BA3DD94B07E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xmlns="" id="{D0EDCFD8-B25C-43AE-8991-805EB56A607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xmlns="" id="{DF3A7452-CF66-4525-B5B7-CF0DC842163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xmlns="" id="{DB49544C-A0DF-4DB9-98C1-58B9830B8EB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xmlns="" id="{66A58D27-6553-4091-AA52-962552DDBEB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xmlns="" id="{6FD502F3-7125-4061-BC67-3F4C32BAE0F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xmlns="" id="{5F39AB81-2532-4BCB-99F9-08A6510663B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xmlns="" id="{CA80A3A7-B8C1-4459-BD2D-4A662F69AEA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xmlns="" id="{618FF846-4F89-4996-AB8A-2C65ECF71A6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xmlns="" id="{A448F58D-868C-4F16-84CD-EC3ADDCA2BE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xmlns="" id="{C2AE0506-AD04-4F5A-A482-AD1640F535A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xmlns="" id="{A6F78AD5-E9CA-45A3-B90C-F386D4F69CC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xmlns="" id="{7EF2DBD3-D3E1-479B-B5C2-BE2D7FA4481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xmlns="" id="{9A3B460D-8DE4-4693-9D15-6C26E6F8442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xmlns="" id="{CF8FE390-D3C4-4D11-91A5-E0CAEC28F14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xmlns="" id="{712976F6-451D-45A6-892B-D6EC3FAE454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xmlns="" id="{A0A3BB90-AC15-465E-9888-A707747C09B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xmlns="" id="{4734C9D0-7AC5-454C-B054-BB007DE7CE9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xmlns="" id="{81C4FD8F-BA20-4013-9F1A-3FA00B5CAC0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xmlns="" id="{B56D7A20-3856-4B9D-B213-B0BE918B74B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xmlns="" id="{713FA05E-6E12-47E8-8408-6D03E6D29C9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xmlns="" id="{4BBB1BF4-B5BC-4059-9490-8A64B102C6D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xmlns="" id="{A4297C9F-C598-4010-8E63-98662A517C6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xmlns="" id="{58DF3917-944B-41C5-9114-3E40296EFB4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xmlns="" id="{501FE5D7-9174-495D-A82C-6947A0154CC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xmlns="" id="{DB47BA41-3CC5-418B-8522-0225C2C918E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xmlns="" id="{8DFF670C-6527-46B1-B7E3-B2DEC5195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xmlns="" id="{BCA7841F-F61F-472B-94A5-4C3512FD449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xmlns="" id="{DD8484A6-4A02-47E1-9712-C27692114D3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xmlns="" id="{3B6E561C-D90D-47CD-A902-451526C0F337}"/>
            </a:ext>
          </a:extLst>
        </xdr:cNvPr>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xmlns="" id="{C174BDF5-74AB-4F5B-94ED-3421937605E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xmlns="" id="{013C0871-6DC4-4CBE-8CBC-0902F75B0E69}"/>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xmlns="" id="{0E88009C-B023-4E6B-999F-4EF6BA3D5920}"/>
            </a:ext>
          </a:extLst>
        </xdr:cNvPr>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78" name="直線コネクタ 77">
          <a:extLst>
            <a:ext uri="{FF2B5EF4-FFF2-40B4-BE49-F238E27FC236}">
              <a16:creationId xmlns:a16="http://schemas.microsoft.com/office/drawing/2014/main" xmlns="" id="{212B2A87-DE90-43C2-9278-01E42A791898}"/>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xmlns="" id="{572DFA40-4A9C-49FE-8DBA-EC1542C8C898}"/>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80" name="フローチャート: 判断 79">
          <a:extLst>
            <a:ext uri="{FF2B5EF4-FFF2-40B4-BE49-F238E27FC236}">
              <a16:creationId xmlns:a16="http://schemas.microsoft.com/office/drawing/2014/main" xmlns="" id="{21E849D1-2DA1-4034-98CC-C6E0CEBE738B}"/>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81" name="フローチャート: 判断 80">
          <a:extLst>
            <a:ext uri="{FF2B5EF4-FFF2-40B4-BE49-F238E27FC236}">
              <a16:creationId xmlns:a16="http://schemas.microsoft.com/office/drawing/2014/main" xmlns="" id="{AEE6A6D3-3C65-4076-96EC-40D6DCC11EB0}"/>
            </a:ext>
          </a:extLst>
        </xdr:cNvPr>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82" name="フローチャート: 判断 81">
          <a:extLst>
            <a:ext uri="{FF2B5EF4-FFF2-40B4-BE49-F238E27FC236}">
              <a16:creationId xmlns:a16="http://schemas.microsoft.com/office/drawing/2014/main" xmlns="" id="{A21AF659-D160-47E6-820B-065AA23DAD5B}"/>
            </a:ext>
          </a:extLst>
        </xdr:cNvPr>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a:extLst>
            <a:ext uri="{FF2B5EF4-FFF2-40B4-BE49-F238E27FC236}">
              <a16:creationId xmlns:a16="http://schemas.microsoft.com/office/drawing/2014/main" xmlns="" id="{C7E381C5-0F99-4589-84B4-DA70CDCB727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84" name="フローチャート: 判断 83">
          <a:extLst>
            <a:ext uri="{FF2B5EF4-FFF2-40B4-BE49-F238E27FC236}">
              <a16:creationId xmlns:a16="http://schemas.microsoft.com/office/drawing/2014/main" xmlns="" id="{130C1171-6F12-4DEB-B6A3-582BEE27ED19}"/>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31991D72-BFFC-4CE7-90A6-3C143BEBC67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21A73AE0-2567-4938-85FF-1DD829F246C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CA15FF3D-E11D-4D01-B083-FC1237D400B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8B75A7BF-76DF-49F8-BC10-F6CCD436040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xmlns="" id="{E479AE36-CF76-4BCB-ABE1-5F2DFF56837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90" name="楕円 89">
          <a:extLst>
            <a:ext uri="{FF2B5EF4-FFF2-40B4-BE49-F238E27FC236}">
              <a16:creationId xmlns:a16="http://schemas.microsoft.com/office/drawing/2014/main" xmlns="" id="{25C208FC-7F47-466A-B8CD-7A670D025A8B}"/>
            </a:ext>
          </a:extLst>
        </xdr:cNvPr>
        <xdr:cNvSpPr/>
      </xdr:nvSpPr>
      <xdr:spPr>
        <a:xfrm>
          <a:off x="45847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78212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xmlns="" id="{33294F56-59C8-438E-90A2-6F77BDEE61B6}"/>
            </a:ext>
          </a:extLst>
        </xdr:cNvPr>
        <xdr:cNvSpPr txBox="1"/>
      </xdr:nvSpPr>
      <xdr:spPr>
        <a:xfrm>
          <a:off x="4673600" y="1019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61867</xdr:rowOff>
    </xdr:from>
    <xdr:to>
      <xdr:col>20</xdr:col>
      <xdr:colOff>38100</xdr:colOff>
      <xdr:row>60</xdr:row>
      <xdr:rowOff>163467</xdr:rowOff>
    </xdr:to>
    <xdr:sp macro="" textlink="">
      <xdr:nvSpPr>
        <xdr:cNvPr id="92" name="楕円 91">
          <a:extLst>
            <a:ext uri="{FF2B5EF4-FFF2-40B4-BE49-F238E27FC236}">
              <a16:creationId xmlns:a16="http://schemas.microsoft.com/office/drawing/2014/main" xmlns="" id="{380DE6E1-8B20-4E00-A6D5-BA19C2A22F4A}"/>
            </a:ext>
          </a:extLst>
        </xdr:cNvPr>
        <xdr:cNvSpPr/>
      </xdr:nvSpPr>
      <xdr:spPr>
        <a:xfrm>
          <a:off x="3746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106135</xdr:rowOff>
    </xdr:from>
    <xdr:to>
      <xdr:col>24</xdr:col>
      <xdr:colOff>63500</xdr:colOff>
      <xdr:row>60</xdr:row>
      <xdr:rowOff>112667</xdr:rowOff>
    </xdr:to>
    <xdr:cxnSp macro="">
      <xdr:nvCxnSpPr>
        <xdr:cNvPr id="93" name="直線コネクタ 92">
          <a:extLst>
            <a:ext uri="{FF2B5EF4-FFF2-40B4-BE49-F238E27FC236}">
              <a16:creationId xmlns:a16="http://schemas.microsoft.com/office/drawing/2014/main" xmlns="" id="{F7319250-3705-4424-9B0A-1D5F3C28A54D}"/>
            </a:ext>
          </a:extLst>
        </xdr:cNvPr>
        <xdr:cNvCxnSpPr/>
      </xdr:nvCxnSpPr>
      <xdr:spPr>
        <a:xfrm flipV="1">
          <a:off x="3797300" y="1039313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25944</xdr:rowOff>
    </xdr:from>
    <xdr:to>
      <xdr:col>15</xdr:col>
      <xdr:colOff>101600</xdr:colOff>
      <xdr:row>60</xdr:row>
      <xdr:rowOff>127544</xdr:rowOff>
    </xdr:to>
    <xdr:sp macro="" textlink="">
      <xdr:nvSpPr>
        <xdr:cNvPr id="94" name="楕円 93">
          <a:extLst>
            <a:ext uri="{FF2B5EF4-FFF2-40B4-BE49-F238E27FC236}">
              <a16:creationId xmlns:a16="http://schemas.microsoft.com/office/drawing/2014/main" xmlns="" id="{8CF4A268-5EF0-40A5-84F4-2F227EA05781}"/>
            </a:ext>
          </a:extLst>
        </xdr:cNvPr>
        <xdr:cNvSpPr/>
      </xdr:nvSpPr>
      <xdr:spPr>
        <a:xfrm>
          <a:off x="2857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76744</xdr:rowOff>
    </xdr:from>
    <xdr:to>
      <xdr:col>19</xdr:col>
      <xdr:colOff>177800</xdr:colOff>
      <xdr:row>60</xdr:row>
      <xdr:rowOff>112667</xdr:rowOff>
    </xdr:to>
    <xdr:cxnSp macro="">
      <xdr:nvCxnSpPr>
        <xdr:cNvPr id="95" name="直線コネクタ 94">
          <a:extLst>
            <a:ext uri="{FF2B5EF4-FFF2-40B4-BE49-F238E27FC236}">
              <a16:creationId xmlns:a16="http://schemas.microsoft.com/office/drawing/2014/main" xmlns="" id="{2B5DBB9F-D958-4FB0-978F-A224A6DA9601}"/>
            </a:ext>
          </a:extLst>
        </xdr:cNvPr>
        <xdr:cNvCxnSpPr/>
      </xdr:nvCxnSpPr>
      <xdr:spPr>
        <a:xfrm>
          <a:off x="2908300" y="1036374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159838</xdr:rowOff>
    </xdr:from>
    <xdr:to>
      <xdr:col>10</xdr:col>
      <xdr:colOff>165100</xdr:colOff>
      <xdr:row>60</xdr:row>
      <xdr:rowOff>89988</xdr:rowOff>
    </xdr:to>
    <xdr:sp macro="" textlink="">
      <xdr:nvSpPr>
        <xdr:cNvPr id="96" name="楕円 95">
          <a:extLst>
            <a:ext uri="{FF2B5EF4-FFF2-40B4-BE49-F238E27FC236}">
              <a16:creationId xmlns:a16="http://schemas.microsoft.com/office/drawing/2014/main" xmlns="" id="{B2D67421-303F-4D0D-921F-420380F8D217}"/>
            </a:ext>
          </a:extLst>
        </xdr:cNvPr>
        <xdr:cNvSpPr/>
      </xdr:nvSpPr>
      <xdr:spPr>
        <a:xfrm>
          <a:off x="1968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39188</xdr:rowOff>
    </xdr:from>
    <xdr:to>
      <xdr:col>15</xdr:col>
      <xdr:colOff>50800</xdr:colOff>
      <xdr:row>60</xdr:row>
      <xdr:rowOff>76744</xdr:rowOff>
    </xdr:to>
    <xdr:cxnSp macro="">
      <xdr:nvCxnSpPr>
        <xdr:cNvPr id="97" name="直線コネクタ 96">
          <a:extLst>
            <a:ext uri="{FF2B5EF4-FFF2-40B4-BE49-F238E27FC236}">
              <a16:creationId xmlns:a16="http://schemas.microsoft.com/office/drawing/2014/main" xmlns="" id="{6F234C85-546E-47D9-8CC6-881955532B82}"/>
            </a:ext>
          </a:extLst>
        </xdr:cNvPr>
        <xdr:cNvCxnSpPr/>
      </xdr:nvCxnSpPr>
      <xdr:spPr>
        <a:xfrm>
          <a:off x="2019300" y="1032618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110507</xdr:rowOff>
    </xdr:from>
    <xdr:ext cx="405111" cy="259045"/>
    <xdr:sp macro="" textlink="">
      <xdr:nvSpPr>
        <xdr:cNvPr id="98" name="n_1aveValue【体育館・プール】&#10;有形固定資産減価償却率">
          <a:extLst>
            <a:ext uri="{FF2B5EF4-FFF2-40B4-BE49-F238E27FC236}">
              <a16:creationId xmlns:a16="http://schemas.microsoft.com/office/drawing/2014/main" xmlns="" id="{78A67D6F-15C4-433B-87DD-3E5223926F1F}"/>
            </a:ext>
          </a:extLst>
        </xdr:cNvPr>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99" name="n_2aveValue【体育館・プール】&#10;有形固定資産減価償却率">
          <a:extLst>
            <a:ext uri="{FF2B5EF4-FFF2-40B4-BE49-F238E27FC236}">
              <a16:creationId xmlns:a16="http://schemas.microsoft.com/office/drawing/2014/main" xmlns="" id="{1A6DF143-748C-4DDD-890C-429A1FE2B13E}"/>
            </a:ext>
          </a:extLst>
        </xdr:cNvPr>
        <xdr:cNvSpPr txBox="1"/>
      </xdr:nvSpPr>
      <xdr:spPr>
        <a:xfrm>
          <a:off x="2705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100" name="n_3aveValue【体育館・プール】&#10;有形固定資産減価償却率">
          <a:extLst>
            <a:ext uri="{FF2B5EF4-FFF2-40B4-BE49-F238E27FC236}">
              <a16:creationId xmlns:a16="http://schemas.microsoft.com/office/drawing/2014/main" xmlns="" id="{164AA11B-6C5D-4EE3-8795-D4D71FC82E0C}"/>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01" name="n_4aveValue【体育館・プール】&#10;有形固定資産減価償却率">
          <a:extLst>
            <a:ext uri="{FF2B5EF4-FFF2-40B4-BE49-F238E27FC236}">
              <a16:creationId xmlns:a16="http://schemas.microsoft.com/office/drawing/2014/main" xmlns="" id="{81DC91F6-F079-45B2-9C3E-C616FEAE9045}"/>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8544</xdr:rowOff>
    </xdr:from>
    <xdr:ext cx="405111" cy="259045"/>
    <xdr:sp macro="" textlink="">
      <xdr:nvSpPr>
        <xdr:cNvPr id="102" name="n_1mainValue【体育館・プール】&#10;有形固定資産減価償却率">
          <a:extLst>
            <a:ext uri="{FF2B5EF4-FFF2-40B4-BE49-F238E27FC236}">
              <a16:creationId xmlns:a16="http://schemas.microsoft.com/office/drawing/2014/main" xmlns="" id="{6D4312C2-5F16-4A6A-88F9-0F33D572898A}"/>
            </a:ext>
          </a:extLst>
        </xdr:cNvPr>
        <xdr:cNvSpPr txBox="1"/>
      </xdr:nvSpPr>
      <xdr:spPr>
        <a:xfrm>
          <a:off x="35820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144071</xdr:rowOff>
    </xdr:from>
    <xdr:ext cx="405111" cy="259045"/>
    <xdr:sp macro="" textlink="">
      <xdr:nvSpPr>
        <xdr:cNvPr id="103" name="n_2mainValue【体育館・プール】&#10;有形固定資産減価償却率">
          <a:extLst>
            <a:ext uri="{FF2B5EF4-FFF2-40B4-BE49-F238E27FC236}">
              <a16:creationId xmlns:a16="http://schemas.microsoft.com/office/drawing/2014/main" xmlns="" id="{012E0B1F-C594-4435-92BE-A8649A642F7B}"/>
            </a:ext>
          </a:extLst>
        </xdr:cNvPr>
        <xdr:cNvSpPr txBox="1"/>
      </xdr:nvSpPr>
      <xdr:spPr>
        <a:xfrm>
          <a:off x="2705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106515</xdr:rowOff>
    </xdr:from>
    <xdr:ext cx="405111" cy="259045"/>
    <xdr:sp macro="" textlink="">
      <xdr:nvSpPr>
        <xdr:cNvPr id="104" name="n_3mainValue【体育館・プール】&#10;有形固定資産減価償却率">
          <a:extLst>
            <a:ext uri="{FF2B5EF4-FFF2-40B4-BE49-F238E27FC236}">
              <a16:creationId xmlns:a16="http://schemas.microsoft.com/office/drawing/2014/main" xmlns="" id="{44A6164F-8EB2-4748-8F35-1FEBD707F00B}"/>
            </a:ext>
          </a:extLst>
        </xdr:cNvPr>
        <xdr:cNvSpPr txBox="1"/>
      </xdr:nvSpPr>
      <xdr:spPr>
        <a:xfrm>
          <a:off x="18167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xmlns="" id="{0A9F6F55-6DF3-4F5C-A9DB-BA37D13EAF8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xmlns="" id="{1E999265-0476-4450-AE04-2430D66A902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xmlns="" id="{66ED259A-98C5-4A10-AF5E-09EFA01161E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xmlns="" id="{C9ADF66E-AEEC-4EA7-9B4D-A5F73170006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xmlns="" id="{C435E318-01DA-4122-A1CD-5ED72DB6044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xmlns="" id="{CB8359AB-701B-4A0F-8EFC-C34642A288E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xmlns="" id="{AFC46D1D-3417-45FC-8FA4-36ED46003D0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xmlns="" id="{5F7ED219-E9D3-435E-90C8-2DE718DD46E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xmlns="" id="{322D4DB5-C40E-47E7-A70A-A3397BD7D05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xmlns="" id="{354801E7-251B-42E4-86BE-5D81825381E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a:extLst>
            <a:ext uri="{FF2B5EF4-FFF2-40B4-BE49-F238E27FC236}">
              <a16:creationId xmlns:a16="http://schemas.microsoft.com/office/drawing/2014/main" xmlns="" id="{AA9E08F9-487C-4E00-95BD-B80A7A02EA8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a:extLst>
            <a:ext uri="{FF2B5EF4-FFF2-40B4-BE49-F238E27FC236}">
              <a16:creationId xmlns:a16="http://schemas.microsoft.com/office/drawing/2014/main" xmlns="" id="{6BEB822C-F813-442F-8C3C-7AB38F5E741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a:extLst>
            <a:ext uri="{FF2B5EF4-FFF2-40B4-BE49-F238E27FC236}">
              <a16:creationId xmlns:a16="http://schemas.microsoft.com/office/drawing/2014/main" xmlns="" id="{A74ED156-192C-459C-AF39-86AACACC77E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a:extLst>
            <a:ext uri="{FF2B5EF4-FFF2-40B4-BE49-F238E27FC236}">
              <a16:creationId xmlns:a16="http://schemas.microsoft.com/office/drawing/2014/main" xmlns="" id="{DCA4B789-C99D-4065-8061-2B258C2201C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xmlns="" id="{BF8F5244-179D-4CA1-A7E0-97F66E5612E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xmlns="" id="{EB4AFDF8-D50E-4F6B-BFCD-3A1EB67BFF6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a:extLst>
            <a:ext uri="{FF2B5EF4-FFF2-40B4-BE49-F238E27FC236}">
              <a16:creationId xmlns:a16="http://schemas.microsoft.com/office/drawing/2014/main" xmlns="" id="{335E0C88-F84B-4D99-B413-63D52EB5FFE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a:extLst>
            <a:ext uri="{FF2B5EF4-FFF2-40B4-BE49-F238E27FC236}">
              <a16:creationId xmlns:a16="http://schemas.microsoft.com/office/drawing/2014/main" xmlns="" id="{73463A2B-7686-47A2-BCB4-830B8AB6402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a:extLst>
            <a:ext uri="{FF2B5EF4-FFF2-40B4-BE49-F238E27FC236}">
              <a16:creationId xmlns:a16="http://schemas.microsoft.com/office/drawing/2014/main" xmlns="" id="{B27C47F0-4897-4316-A8EB-00FF5BD1611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a:extLst>
            <a:ext uri="{FF2B5EF4-FFF2-40B4-BE49-F238E27FC236}">
              <a16:creationId xmlns:a16="http://schemas.microsoft.com/office/drawing/2014/main" xmlns="" id="{C8BC6DAC-9116-4E40-A0EC-2E561E80500F}"/>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xmlns="" id="{1A19AD92-2ACD-4974-8A91-A9DFDB28FE0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xmlns="" id="{63B02F3D-ACBF-4D76-B9A7-37684366F8B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xmlns="" id="{5D9FE26D-E15E-4A33-84A4-C39C61DCF2C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128" name="直線コネクタ 127">
          <a:extLst>
            <a:ext uri="{FF2B5EF4-FFF2-40B4-BE49-F238E27FC236}">
              <a16:creationId xmlns:a16="http://schemas.microsoft.com/office/drawing/2014/main" xmlns="" id="{73E0A2E1-9488-4D9C-B909-D7FF55D53EF0}"/>
            </a:ext>
          </a:extLst>
        </xdr:cNvPr>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129" name="【体育館・プール】&#10;一人当たり面積最小値テキスト">
          <a:extLst>
            <a:ext uri="{FF2B5EF4-FFF2-40B4-BE49-F238E27FC236}">
              <a16:creationId xmlns:a16="http://schemas.microsoft.com/office/drawing/2014/main" xmlns="" id="{44D09C72-D4BC-4BA2-BCBF-10B654158940}"/>
            </a:ext>
          </a:extLst>
        </xdr:cNvPr>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130" name="直線コネクタ 129">
          <a:extLst>
            <a:ext uri="{FF2B5EF4-FFF2-40B4-BE49-F238E27FC236}">
              <a16:creationId xmlns:a16="http://schemas.microsoft.com/office/drawing/2014/main" xmlns="" id="{A0E97A1A-D746-42FA-9641-FD7CCD5A7338}"/>
            </a:ext>
          </a:extLst>
        </xdr:cNvPr>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131" name="【体育館・プール】&#10;一人当たり面積最大値テキスト">
          <a:extLst>
            <a:ext uri="{FF2B5EF4-FFF2-40B4-BE49-F238E27FC236}">
              <a16:creationId xmlns:a16="http://schemas.microsoft.com/office/drawing/2014/main" xmlns="" id="{F1F2D3DF-EF3F-46CD-ABCC-C37437334D33}"/>
            </a:ext>
          </a:extLst>
        </xdr:cNvPr>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132" name="直線コネクタ 131">
          <a:extLst>
            <a:ext uri="{FF2B5EF4-FFF2-40B4-BE49-F238E27FC236}">
              <a16:creationId xmlns:a16="http://schemas.microsoft.com/office/drawing/2014/main" xmlns="" id="{99DC1B78-9416-4ACE-850A-940D7AE6AA42}"/>
            </a:ext>
          </a:extLst>
        </xdr:cNvPr>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133" name="【体育館・プール】&#10;一人当たり面積平均値テキスト">
          <a:extLst>
            <a:ext uri="{FF2B5EF4-FFF2-40B4-BE49-F238E27FC236}">
              <a16:creationId xmlns:a16="http://schemas.microsoft.com/office/drawing/2014/main" xmlns="" id="{AA5B400E-E0BC-43E4-9C87-47992379EE87}"/>
            </a:ext>
          </a:extLst>
        </xdr:cNvPr>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134" name="フローチャート: 判断 133">
          <a:extLst>
            <a:ext uri="{FF2B5EF4-FFF2-40B4-BE49-F238E27FC236}">
              <a16:creationId xmlns:a16="http://schemas.microsoft.com/office/drawing/2014/main" xmlns="" id="{936FC554-B7C9-46D9-9EA5-511397AD3345}"/>
            </a:ext>
          </a:extLst>
        </xdr:cNvPr>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135" name="フローチャート: 判断 134">
          <a:extLst>
            <a:ext uri="{FF2B5EF4-FFF2-40B4-BE49-F238E27FC236}">
              <a16:creationId xmlns:a16="http://schemas.microsoft.com/office/drawing/2014/main" xmlns="" id="{30C6F7EE-1B20-4D2F-8B47-6C043C15BDBF}"/>
            </a:ext>
          </a:extLst>
        </xdr:cNvPr>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136" name="フローチャート: 判断 135">
          <a:extLst>
            <a:ext uri="{FF2B5EF4-FFF2-40B4-BE49-F238E27FC236}">
              <a16:creationId xmlns:a16="http://schemas.microsoft.com/office/drawing/2014/main" xmlns="" id="{0B253E5B-F9DC-4DF9-898B-AC51A75138B5}"/>
            </a:ext>
          </a:extLst>
        </xdr:cNvPr>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137" name="フローチャート: 判断 136">
          <a:extLst>
            <a:ext uri="{FF2B5EF4-FFF2-40B4-BE49-F238E27FC236}">
              <a16:creationId xmlns:a16="http://schemas.microsoft.com/office/drawing/2014/main" xmlns="" id="{DCCF53EA-CC07-438A-A054-669575161A8E}"/>
            </a:ext>
          </a:extLst>
        </xdr:cNvPr>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138" name="フローチャート: 判断 137">
          <a:extLst>
            <a:ext uri="{FF2B5EF4-FFF2-40B4-BE49-F238E27FC236}">
              <a16:creationId xmlns:a16="http://schemas.microsoft.com/office/drawing/2014/main" xmlns="" id="{F64240EA-361D-4082-8442-5BD7E04B3C67}"/>
            </a:ext>
          </a:extLst>
        </xdr:cNvPr>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xmlns="" id="{6DAB7851-C38F-4781-AA70-C815271861E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xmlns="" id="{579BD5DD-4D87-4DB2-A93F-D9A37052135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xmlns="" id="{9B9A237B-55FE-4F29-B66B-552367D9D55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xmlns="" id="{30303A90-1CD1-4262-B12D-AFF743933C9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xmlns="" id="{AFADC4CE-B533-4D29-A8C5-F0D85E9B246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121920</xdr:rowOff>
    </xdr:from>
    <xdr:to>
      <xdr:col>55</xdr:col>
      <xdr:colOff>50800</xdr:colOff>
      <xdr:row>62</xdr:row>
      <xdr:rowOff>52070</xdr:rowOff>
    </xdr:to>
    <xdr:sp macro="" textlink="">
      <xdr:nvSpPr>
        <xdr:cNvPr id="144" name="楕円 143">
          <a:extLst>
            <a:ext uri="{FF2B5EF4-FFF2-40B4-BE49-F238E27FC236}">
              <a16:creationId xmlns:a16="http://schemas.microsoft.com/office/drawing/2014/main" xmlns="" id="{09DC00C0-56B2-45F2-888F-6E61A1D20484}"/>
            </a:ext>
          </a:extLst>
        </xdr:cNvPr>
        <xdr:cNvSpPr/>
      </xdr:nvSpPr>
      <xdr:spPr>
        <a:xfrm>
          <a:off x="10426700" y="1058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100347</xdr:rowOff>
    </xdr:from>
    <xdr:ext cx="469744" cy="259045"/>
    <xdr:sp macro="" textlink="">
      <xdr:nvSpPr>
        <xdr:cNvPr id="145" name="【体育館・プール】&#10;一人当たり面積該当値テキスト">
          <a:extLst>
            <a:ext uri="{FF2B5EF4-FFF2-40B4-BE49-F238E27FC236}">
              <a16:creationId xmlns:a16="http://schemas.microsoft.com/office/drawing/2014/main" xmlns="" id="{D67AD4FC-32DD-4C48-BA0C-3AE63226B4F3}"/>
            </a:ext>
          </a:extLst>
        </xdr:cNvPr>
        <xdr:cNvSpPr txBox="1"/>
      </xdr:nvSpPr>
      <xdr:spPr>
        <a:xfrm>
          <a:off x="10515600" y="1055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120650</xdr:rowOff>
    </xdr:from>
    <xdr:to>
      <xdr:col>50</xdr:col>
      <xdr:colOff>165100</xdr:colOff>
      <xdr:row>62</xdr:row>
      <xdr:rowOff>50800</xdr:rowOff>
    </xdr:to>
    <xdr:sp macro="" textlink="">
      <xdr:nvSpPr>
        <xdr:cNvPr id="146" name="楕円 145">
          <a:extLst>
            <a:ext uri="{FF2B5EF4-FFF2-40B4-BE49-F238E27FC236}">
              <a16:creationId xmlns:a16="http://schemas.microsoft.com/office/drawing/2014/main" xmlns="" id="{BBEABFDF-FA56-4CDD-B3CE-A61B2006A80A}"/>
            </a:ext>
          </a:extLst>
        </xdr:cNvPr>
        <xdr:cNvSpPr/>
      </xdr:nvSpPr>
      <xdr:spPr>
        <a:xfrm>
          <a:off x="958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0</xdr:rowOff>
    </xdr:from>
    <xdr:to>
      <xdr:col>55</xdr:col>
      <xdr:colOff>0</xdr:colOff>
      <xdr:row>62</xdr:row>
      <xdr:rowOff>1270</xdr:rowOff>
    </xdr:to>
    <xdr:cxnSp macro="">
      <xdr:nvCxnSpPr>
        <xdr:cNvPr id="147" name="直線コネクタ 146">
          <a:extLst>
            <a:ext uri="{FF2B5EF4-FFF2-40B4-BE49-F238E27FC236}">
              <a16:creationId xmlns:a16="http://schemas.microsoft.com/office/drawing/2014/main" xmlns="" id="{2B3BBD16-C617-483A-8254-510763682560}"/>
            </a:ext>
          </a:extLst>
        </xdr:cNvPr>
        <xdr:cNvCxnSpPr/>
      </xdr:nvCxnSpPr>
      <xdr:spPr>
        <a:xfrm>
          <a:off x="9639300" y="106299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119380</xdr:rowOff>
    </xdr:from>
    <xdr:to>
      <xdr:col>46</xdr:col>
      <xdr:colOff>38100</xdr:colOff>
      <xdr:row>62</xdr:row>
      <xdr:rowOff>49530</xdr:rowOff>
    </xdr:to>
    <xdr:sp macro="" textlink="">
      <xdr:nvSpPr>
        <xdr:cNvPr id="148" name="楕円 147">
          <a:extLst>
            <a:ext uri="{FF2B5EF4-FFF2-40B4-BE49-F238E27FC236}">
              <a16:creationId xmlns:a16="http://schemas.microsoft.com/office/drawing/2014/main" xmlns="" id="{CEE5B4F1-586B-491A-84CC-8502F520B9F9}"/>
            </a:ext>
          </a:extLst>
        </xdr:cNvPr>
        <xdr:cNvSpPr/>
      </xdr:nvSpPr>
      <xdr:spPr>
        <a:xfrm>
          <a:off x="8699500" y="1057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170180</xdr:rowOff>
    </xdr:from>
    <xdr:to>
      <xdr:col>50</xdr:col>
      <xdr:colOff>114300</xdr:colOff>
      <xdr:row>62</xdr:row>
      <xdr:rowOff>0</xdr:rowOff>
    </xdr:to>
    <xdr:cxnSp macro="">
      <xdr:nvCxnSpPr>
        <xdr:cNvPr id="149" name="直線コネクタ 148">
          <a:extLst>
            <a:ext uri="{FF2B5EF4-FFF2-40B4-BE49-F238E27FC236}">
              <a16:creationId xmlns:a16="http://schemas.microsoft.com/office/drawing/2014/main" xmlns="" id="{8F4063C5-959F-4B21-9AC2-F6EA32C13386}"/>
            </a:ext>
          </a:extLst>
        </xdr:cNvPr>
        <xdr:cNvCxnSpPr/>
      </xdr:nvCxnSpPr>
      <xdr:spPr>
        <a:xfrm>
          <a:off x="8750300" y="106286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118110</xdr:rowOff>
    </xdr:from>
    <xdr:to>
      <xdr:col>41</xdr:col>
      <xdr:colOff>101600</xdr:colOff>
      <xdr:row>62</xdr:row>
      <xdr:rowOff>48260</xdr:rowOff>
    </xdr:to>
    <xdr:sp macro="" textlink="">
      <xdr:nvSpPr>
        <xdr:cNvPr id="150" name="楕円 149">
          <a:extLst>
            <a:ext uri="{FF2B5EF4-FFF2-40B4-BE49-F238E27FC236}">
              <a16:creationId xmlns:a16="http://schemas.microsoft.com/office/drawing/2014/main" xmlns="" id="{8D285408-7901-4148-9CF8-3F78F976E813}"/>
            </a:ext>
          </a:extLst>
        </xdr:cNvPr>
        <xdr:cNvSpPr/>
      </xdr:nvSpPr>
      <xdr:spPr>
        <a:xfrm>
          <a:off x="7810500" y="105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168910</xdr:rowOff>
    </xdr:from>
    <xdr:to>
      <xdr:col>45</xdr:col>
      <xdr:colOff>177800</xdr:colOff>
      <xdr:row>61</xdr:row>
      <xdr:rowOff>170180</xdr:rowOff>
    </xdr:to>
    <xdr:cxnSp macro="">
      <xdr:nvCxnSpPr>
        <xdr:cNvPr id="151" name="直線コネクタ 150">
          <a:extLst>
            <a:ext uri="{FF2B5EF4-FFF2-40B4-BE49-F238E27FC236}">
              <a16:creationId xmlns:a16="http://schemas.microsoft.com/office/drawing/2014/main" xmlns="" id="{D0E98ACF-FB1A-4212-9BBF-89C6AF4FD5F2}"/>
            </a:ext>
          </a:extLst>
        </xdr:cNvPr>
        <xdr:cNvCxnSpPr/>
      </xdr:nvCxnSpPr>
      <xdr:spPr>
        <a:xfrm>
          <a:off x="7861300" y="1062736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19067</xdr:rowOff>
    </xdr:from>
    <xdr:ext cx="469744" cy="259045"/>
    <xdr:sp macro="" textlink="">
      <xdr:nvSpPr>
        <xdr:cNvPr id="152" name="n_1aveValue【体育館・プール】&#10;一人当たり面積">
          <a:extLst>
            <a:ext uri="{FF2B5EF4-FFF2-40B4-BE49-F238E27FC236}">
              <a16:creationId xmlns:a16="http://schemas.microsoft.com/office/drawing/2014/main" xmlns="" id="{3BBFE2A3-663A-43AE-94EA-CF4A0FA7EAF8}"/>
            </a:ext>
          </a:extLst>
        </xdr:cNvPr>
        <xdr:cNvSpPr txBox="1"/>
      </xdr:nvSpPr>
      <xdr:spPr>
        <a:xfrm>
          <a:off x="93917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156227</xdr:rowOff>
    </xdr:from>
    <xdr:ext cx="469744" cy="259045"/>
    <xdr:sp macro="" textlink="">
      <xdr:nvSpPr>
        <xdr:cNvPr id="153" name="n_2aveValue【体育館・プール】&#10;一人当たり面積">
          <a:extLst>
            <a:ext uri="{FF2B5EF4-FFF2-40B4-BE49-F238E27FC236}">
              <a16:creationId xmlns:a16="http://schemas.microsoft.com/office/drawing/2014/main" xmlns="" id="{8FF96C01-9CD4-444F-A241-8C23869CB5B7}"/>
            </a:ext>
          </a:extLst>
        </xdr:cNvPr>
        <xdr:cNvSpPr txBox="1"/>
      </xdr:nvSpPr>
      <xdr:spPr>
        <a:xfrm>
          <a:off x="8515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26687</xdr:rowOff>
    </xdr:from>
    <xdr:ext cx="469744" cy="259045"/>
    <xdr:sp macro="" textlink="">
      <xdr:nvSpPr>
        <xdr:cNvPr id="154" name="n_3aveValue【体育館・プール】&#10;一人当たり面積">
          <a:extLst>
            <a:ext uri="{FF2B5EF4-FFF2-40B4-BE49-F238E27FC236}">
              <a16:creationId xmlns:a16="http://schemas.microsoft.com/office/drawing/2014/main" xmlns="" id="{A59BB3D4-8DF4-46C2-BC06-BFFFC1D304CB}"/>
            </a:ext>
          </a:extLst>
        </xdr:cNvPr>
        <xdr:cNvSpPr txBox="1"/>
      </xdr:nvSpPr>
      <xdr:spPr>
        <a:xfrm>
          <a:off x="76264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76217</xdr:rowOff>
    </xdr:from>
    <xdr:ext cx="469744" cy="259045"/>
    <xdr:sp macro="" textlink="">
      <xdr:nvSpPr>
        <xdr:cNvPr id="155" name="n_4aveValue【体育館・プール】&#10;一人当たり面積">
          <a:extLst>
            <a:ext uri="{FF2B5EF4-FFF2-40B4-BE49-F238E27FC236}">
              <a16:creationId xmlns:a16="http://schemas.microsoft.com/office/drawing/2014/main" xmlns="" id="{E4910010-886A-4829-9375-2D6612EBDB7D}"/>
            </a:ext>
          </a:extLst>
        </xdr:cNvPr>
        <xdr:cNvSpPr txBox="1"/>
      </xdr:nvSpPr>
      <xdr:spPr>
        <a:xfrm>
          <a:off x="6737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41927</xdr:rowOff>
    </xdr:from>
    <xdr:ext cx="469744" cy="259045"/>
    <xdr:sp macro="" textlink="">
      <xdr:nvSpPr>
        <xdr:cNvPr id="156" name="n_1mainValue【体育館・プール】&#10;一人当たり面積">
          <a:extLst>
            <a:ext uri="{FF2B5EF4-FFF2-40B4-BE49-F238E27FC236}">
              <a16:creationId xmlns:a16="http://schemas.microsoft.com/office/drawing/2014/main" xmlns="" id="{0CEBB216-205D-4749-9018-FCA4667EB623}"/>
            </a:ext>
          </a:extLst>
        </xdr:cNvPr>
        <xdr:cNvSpPr txBox="1"/>
      </xdr:nvSpPr>
      <xdr:spPr>
        <a:xfrm>
          <a:off x="9391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40657</xdr:rowOff>
    </xdr:from>
    <xdr:ext cx="469744" cy="259045"/>
    <xdr:sp macro="" textlink="">
      <xdr:nvSpPr>
        <xdr:cNvPr id="157" name="n_2mainValue【体育館・プール】&#10;一人当たり面積">
          <a:extLst>
            <a:ext uri="{FF2B5EF4-FFF2-40B4-BE49-F238E27FC236}">
              <a16:creationId xmlns:a16="http://schemas.microsoft.com/office/drawing/2014/main" xmlns="" id="{910F9B4F-5327-4B4D-B6E4-E8350A84A361}"/>
            </a:ext>
          </a:extLst>
        </xdr:cNvPr>
        <xdr:cNvSpPr txBox="1"/>
      </xdr:nvSpPr>
      <xdr:spPr>
        <a:xfrm>
          <a:off x="8515427" y="1067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39387</xdr:rowOff>
    </xdr:from>
    <xdr:ext cx="469744" cy="259045"/>
    <xdr:sp macro="" textlink="">
      <xdr:nvSpPr>
        <xdr:cNvPr id="158" name="n_3mainValue【体育館・プール】&#10;一人当たり面積">
          <a:extLst>
            <a:ext uri="{FF2B5EF4-FFF2-40B4-BE49-F238E27FC236}">
              <a16:creationId xmlns:a16="http://schemas.microsoft.com/office/drawing/2014/main" xmlns="" id="{9965E554-5136-4570-8AB3-040554B74F6D}"/>
            </a:ext>
          </a:extLst>
        </xdr:cNvPr>
        <xdr:cNvSpPr txBox="1"/>
      </xdr:nvSpPr>
      <xdr:spPr>
        <a:xfrm>
          <a:off x="7626427" y="1066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9" name="正方形/長方形 158">
          <a:extLst>
            <a:ext uri="{FF2B5EF4-FFF2-40B4-BE49-F238E27FC236}">
              <a16:creationId xmlns:a16="http://schemas.microsoft.com/office/drawing/2014/main" xmlns="" id="{BA6FEC4A-5281-4AA9-B1BB-6ACF5DEC474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0" name="正方形/長方形 159">
          <a:extLst>
            <a:ext uri="{FF2B5EF4-FFF2-40B4-BE49-F238E27FC236}">
              <a16:creationId xmlns:a16="http://schemas.microsoft.com/office/drawing/2014/main" xmlns="" id="{D68253D3-FEEA-4FB1-8D1B-74BCFD7DBB8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1" name="正方形/長方形 160">
          <a:extLst>
            <a:ext uri="{FF2B5EF4-FFF2-40B4-BE49-F238E27FC236}">
              <a16:creationId xmlns:a16="http://schemas.microsoft.com/office/drawing/2014/main" xmlns="" id="{05054511-0A0D-4FC5-B5C0-1BF7EDAA78F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2" name="正方形/長方形 161">
          <a:extLst>
            <a:ext uri="{FF2B5EF4-FFF2-40B4-BE49-F238E27FC236}">
              <a16:creationId xmlns:a16="http://schemas.microsoft.com/office/drawing/2014/main" xmlns="" id="{ECDE278A-7301-4AC3-B12B-B82CFE386D4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3" name="正方形/長方形 162">
          <a:extLst>
            <a:ext uri="{FF2B5EF4-FFF2-40B4-BE49-F238E27FC236}">
              <a16:creationId xmlns:a16="http://schemas.microsoft.com/office/drawing/2014/main" xmlns="" id="{04BCE6BD-B4C3-4042-8997-602C5C51756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4" name="正方形/長方形 163">
          <a:extLst>
            <a:ext uri="{FF2B5EF4-FFF2-40B4-BE49-F238E27FC236}">
              <a16:creationId xmlns:a16="http://schemas.microsoft.com/office/drawing/2014/main" xmlns="" id="{1DE5A109-D0CB-4DF5-9797-BC195787772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5" name="正方形/長方形 164">
          <a:extLst>
            <a:ext uri="{FF2B5EF4-FFF2-40B4-BE49-F238E27FC236}">
              <a16:creationId xmlns:a16="http://schemas.microsoft.com/office/drawing/2014/main" xmlns="" id="{8E5527BD-C65D-4012-A29C-8121D0A502E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6" name="正方形/長方形 165">
          <a:extLst>
            <a:ext uri="{FF2B5EF4-FFF2-40B4-BE49-F238E27FC236}">
              <a16:creationId xmlns:a16="http://schemas.microsoft.com/office/drawing/2014/main" xmlns="" id="{0885D96A-F120-40E8-869C-9EA375E6F137}"/>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7" name="正方形/長方形 166">
          <a:extLst>
            <a:ext uri="{FF2B5EF4-FFF2-40B4-BE49-F238E27FC236}">
              <a16:creationId xmlns:a16="http://schemas.microsoft.com/office/drawing/2014/main" xmlns="" id="{9D3FDD44-DF0A-4EAA-8C64-B905A46D809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8" name="正方形/長方形 167">
          <a:extLst>
            <a:ext uri="{FF2B5EF4-FFF2-40B4-BE49-F238E27FC236}">
              <a16:creationId xmlns:a16="http://schemas.microsoft.com/office/drawing/2014/main" xmlns="" id="{C0F7D7F5-90DA-4E00-8AAD-465BB160A65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9" name="正方形/長方形 168">
          <a:extLst>
            <a:ext uri="{FF2B5EF4-FFF2-40B4-BE49-F238E27FC236}">
              <a16:creationId xmlns:a16="http://schemas.microsoft.com/office/drawing/2014/main" xmlns="" id="{556D829A-DA2C-4FFF-99AB-F3640198348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0" name="正方形/長方形 169">
          <a:extLst>
            <a:ext uri="{FF2B5EF4-FFF2-40B4-BE49-F238E27FC236}">
              <a16:creationId xmlns:a16="http://schemas.microsoft.com/office/drawing/2014/main" xmlns="" id="{6574AD09-CDD6-42FC-B4EB-D493348E705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1" name="正方形/長方形 170">
          <a:extLst>
            <a:ext uri="{FF2B5EF4-FFF2-40B4-BE49-F238E27FC236}">
              <a16:creationId xmlns:a16="http://schemas.microsoft.com/office/drawing/2014/main" xmlns="" id="{26718E6A-0289-4F7F-9AD4-8EA5AEEB731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2" name="正方形/長方形 171">
          <a:extLst>
            <a:ext uri="{FF2B5EF4-FFF2-40B4-BE49-F238E27FC236}">
              <a16:creationId xmlns:a16="http://schemas.microsoft.com/office/drawing/2014/main" xmlns="" id="{797703C7-2C03-4B44-B100-42488BDC9BB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3" name="正方形/長方形 172">
          <a:extLst>
            <a:ext uri="{FF2B5EF4-FFF2-40B4-BE49-F238E27FC236}">
              <a16:creationId xmlns:a16="http://schemas.microsoft.com/office/drawing/2014/main" xmlns="" id="{5CFD397A-CB34-4B8C-AB66-BA4BCC1A3D3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4" name="正方形/長方形 173">
          <a:extLst>
            <a:ext uri="{FF2B5EF4-FFF2-40B4-BE49-F238E27FC236}">
              <a16:creationId xmlns:a16="http://schemas.microsoft.com/office/drawing/2014/main" xmlns="" id="{D0BD2052-5208-4721-81B9-1E65A394E5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5" name="正方形/長方形 174">
          <a:extLst>
            <a:ext uri="{FF2B5EF4-FFF2-40B4-BE49-F238E27FC236}">
              <a16:creationId xmlns:a16="http://schemas.microsoft.com/office/drawing/2014/main" xmlns="" id="{3299C237-1215-4691-AC78-202D346D751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6" name="正方形/長方形 175">
          <a:extLst>
            <a:ext uri="{FF2B5EF4-FFF2-40B4-BE49-F238E27FC236}">
              <a16:creationId xmlns:a16="http://schemas.microsoft.com/office/drawing/2014/main" xmlns="" id="{73DE9822-4E16-42F6-8234-572BD582923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7" name="正方形/長方形 176">
          <a:extLst>
            <a:ext uri="{FF2B5EF4-FFF2-40B4-BE49-F238E27FC236}">
              <a16:creationId xmlns:a16="http://schemas.microsoft.com/office/drawing/2014/main" xmlns="" id="{EC1DD74E-496E-4904-A6BA-35A92FB9E6C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8" name="正方形/長方形 177">
          <a:extLst>
            <a:ext uri="{FF2B5EF4-FFF2-40B4-BE49-F238E27FC236}">
              <a16:creationId xmlns:a16="http://schemas.microsoft.com/office/drawing/2014/main" xmlns="" id="{953C7ED0-D299-4DEB-A25E-7A0E117A821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9" name="正方形/長方形 178">
          <a:extLst>
            <a:ext uri="{FF2B5EF4-FFF2-40B4-BE49-F238E27FC236}">
              <a16:creationId xmlns:a16="http://schemas.microsoft.com/office/drawing/2014/main" xmlns="" id="{989399EB-B37F-4A7F-AC90-7D9508D4F6A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0" name="正方形/長方形 179">
          <a:extLst>
            <a:ext uri="{FF2B5EF4-FFF2-40B4-BE49-F238E27FC236}">
              <a16:creationId xmlns:a16="http://schemas.microsoft.com/office/drawing/2014/main" xmlns="" id="{5ABCDC31-778E-43F6-94F0-7925CCF9ADA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1" name="正方形/長方形 180">
          <a:extLst>
            <a:ext uri="{FF2B5EF4-FFF2-40B4-BE49-F238E27FC236}">
              <a16:creationId xmlns:a16="http://schemas.microsoft.com/office/drawing/2014/main" xmlns="" id="{209833D0-0323-4B78-9278-C90AFC8965F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2" name="正方形/長方形 181">
          <a:extLst>
            <a:ext uri="{FF2B5EF4-FFF2-40B4-BE49-F238E27FC236}">
              <a16:creationId xmlns:a16="http://schemas.microsoft.com/office/drawing/2014/main" xmlns="" id="{B489F091-AB36-4E53-B196-B667C50CD62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3" name="正方形/長方形 182">
          <a:extLst>
            <a:ext uri="{FF2B5EF4-FFF2-40B4-BE49-F238E27FC236}">
              <a16:creationId xmlns:a16="http://schemas.microsoft.com/office/drawing/2014/main" xmlns="" id="{8AE7CDC0-7CCB-47F1-9D11-751B88BE22D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4" name="正方形/長方形 183">
          <a:extLst>
            <a:ext uri="{FF2B5EF4-FFF2-40B4-BE49-F238E27FC236}">
              <a16:creationId xmlns:a16="http://schemas.microsoft.com/office/drawing/2014/main" xmlns="" id="{C90A4F71-5A89-41C5-B481-0B5226C200A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5" name="正方形/長方形 184">
          <a:extLst>
            <a:ext uri="{FF2B5EF4-FFF2-40B4-BE49-F238E27FC236}">
              <a16:creationId xmlns:a16="http://schemas.microsoft.com/office/drawing/2014/main" xmlns="" id="{CDAC8CE5-FF4B-4C5B-A773-B9165C2A32F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6" name="正方形/長方形 185">
          <a:extLst>
            <a:ext uri="{FF2B5EF4-FFF2-40B4-BE49-F238E27FC236}">
              <a16:creationId xmlns:a16="http://schemas.microsoft.com/office/drawing/2014/main" xmlns="" id="{5C9A1D7E-67ED-4B62-80FA-6F5B0549D6F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7" name="正方形/長方形 186">
          <a:extLst>
            <a:ext uri="{FF2B5EF4-FFF2-40B4-BE49-F238E27FC236}">
              <a16:creationId xmlns:a16="http://schemas.microsoft.com/office/drawing/2014/main" xmlns="" id="{9503AAD2-6089-443C-9378-FD056C1FFF7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8" name="正方形/長方形 187">
          <a:extLst>
            <a:ext uri="{FF2B5EF4-FFF2-40B4-BE49-F238E27FC236}">
              <a16:creationId xmlns:a16="http://schemas.microsoft.com/office/drawing/2014/main" xmlns="" id="{42409C0C-B6C9-4C80-9900-39B05F4E8CF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9" name="正方形/長方形 188">
          <a:extLst>
            <a:ext uri="{FF2B5EF4-FFF2-40B4-BE49-F238E27FC236}">
              <a16:creationId xmlns:a16="http://schemas.microsoft.com/office/drawing/2014/main" xmlns="" id="{4DDB0A77-7B42-4EF8-9E5A-A8BAC2400A6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0" name="正方形/長方形 189">
          <a:extLst>
            <a:ext uri="{FF2B5EF4-FFF2-40B4-BE49-F238E27FC236}">
              <a16:creationId xmlns:a16="http://schemas.microsoft.com/office/drawing/2014/main" xmlns="" id="{7E59F744-7EFB-41E4-B945-9163774C828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1" name="正方形/長方形 190">
          <a:extLst>
            <a:ext uri="{FF2B5EF4-FFF2-40B4-BE49-F238E27FC236}">
              <a16:creationId xmlns:a16="http://schemas.microsoft.com/office/drawing/2014/main" xmlns="" id="{87182EDE-D5A7-4FF0-B53F-9E6A3F23BA9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2" name="正方形/長方形 191">
          <a:extLst>
            <a:ext uri="{FF2B5EF4-FFF2-40B4-BE49-F238E27FC236}">
              <a16:creationId xmlns:a16="http://schemas.microsoft.com/office/drawing/2014/main" xmlns="" id="{9A4E5A1E-79D7-42D6-9B24-8928C80D912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3" name="正方形/長方形 192">
          <a:extLst>
            <a:ext uri="{FF2B5EF4-FFF2-40B4-BE49-F238E27FC236}">
              <a16:creationId xmlns:a16="http://schemas.microsoft.com/office/drawing/2014/main" xmlns="" id="{ADBC3228-EA0B-4B62-A241-F79548A141B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4" name="正方形/長方形 193">
          <a:extLst>
            <a:ext uri="{FF2B5EF4-FFF2-40B4-BE49-F238E27FC236}">
              <a16:creationId xmlns:a16="http://schemas.microsoft.com/office/drawing/2014/main" xmlns="" id="{798753C3-033B-4D04-9D14-AC22AD3F47B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5" name="正方形/長方形 194">
          <a:extLst>
            <a:ext uri="{FF2B5EF4-FFF2-40B4-BE49-F238E27FC236}">
              <a16:creationId xmlns:a16="http://schemas.microsoft.com/office/drawing/2014/main" xmlns="" id="{7AA459EB-0BFB-43B3-9C8B-F5DE2856D16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6" name="正方形/長方形 195">
          <a:extLst>
            <a:ext uri="{FF2B5EF4-FFF2-40B4-BE49-F238E27FC236}">
              <a16:creationId xmlns:a16="http://schemas.microsoft.com/office/drawing/2014/main" xmlns="" id="{2D292415-23D9-4139-9442-037B4E30C5B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7" name="正方形/長方形 196">
          <a:extLst>
            <a:ext uri="{FF2B5EF4-FFF2-40B4-BE49-F238E27FC236}">
              <a16:creationId xmlns:a16="http://schemas.microsoft.com/office/drawing/2014/main" xmlns="" id="{6288384E-23AD-4F2B-9A4F-580E06F1A69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8" name="正方形/長方形 197">
          <a:extLst>
            <a:ext uri="{FF2B5EF4-FFF2-40B4-BE49-F238E27FC236}">
              <a16:creationId xmlns:a16="http://schemas.microsoft.com/office/drawing/2014/main" xmlns="" id="{23DB9B56-D442-4F59-B264-133EA876CB3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99" name="正方形/長方形 198">
          <a:extLst>
            <a:ext uri="{FF2B5EF4-FFF2-40B4-BE49-F238E27FC236}">
              <a16:creationId xmlns:a16="http://schemas.microsoft.com/office/drawing/2014/main" xmlns="" id="{D12CAE86-25DA-4CB2-8416-D8E1A9FF827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0" name="正方形/長方形 199">
          <a:extLst>
            <a:ext uri="{FF2B5EF4-FFF2-40B4-BE49-F238E27FC236}">
              <a16:creationId xmlns:a16="http://schemas.microsoft.com/office/drawing/2014/main" xmlns="" id="{0A44000E-5ED3-4FDA-A7C0-22D99CDD728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1" name="正方形/長方形 200">
          <a:extLst>
            <a:ext uri="{FF2B5EF4-FFF2-40B4-BE49-F238E27FC236}">
              <a16:creationId xmlns:a16="http://schemas.microsoft.com/office/drawing/2014/main" xmlns="" id="{7B8CDF78-D8FB-4E0B-8C6B-18238097DC1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2" name="正方形/長方形 201">
          <a:extLst>
            <a:ext uri="{FF2B5EF4-FFF2-40B4-BE49-F238E27FC236}">
              <a16:creationId xmlns:a16="http://schemas.microsoft.com/office/drawing/2014/main" xmlns="" id="{F5C3141F-D66E-4CDA-B91A-88EA4A4FAF0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3" name="正方形/長方形 202">
          <a:extLst>
            <a:ext uri="{FF2B5EF4-FFF2-40B4-BE49-F238E27FC236}">
              <a16:creationId xmlns:a16="http://schemas.microsoft.com/office/drawing/2014/main" xmlns="" id="{6624EEED-8605-4B63-9974-43A7E94DFCC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4" name="正方形/長方形 203">
          <a:extLst>
            <a:ext uri="{FF2B5EF4-FFF2-40B4-BE49-F238E27FC236}">
              <a16:creationId xmlns:a16="http://schemas.microsoft.com/office/drawing/2014/main" xmlns="" id="{BC209299-34B0-4ADA-9822-CB0A8805C54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5" name="正方形/長方形 204">
          <a:extLst>
            <a:ext uri="{FF2B5EF4-FFF2-40B4-BE49-F238E27FC236}">
              <a16:creationId xmlns:a16="http://schemas.microsoft.com/office/drawing/2014/main" xmlns="" id="{CF987ADD-A910-46D7-A374-A736E249AC3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6" name="正方形/長方形 205">
          <a:extLst>
            <a:ext uri="{FF2B5EF4-FFF2-40B4-BE49-F238E27FC236}">
              <a16:creationId xmlns:a16="http://schemas.microsoft.com/office/drawing/2014/main" xmlns="" id="{43F5C561-827F-4C4B-B38A-254C54B6C07E}"/>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07" name="正方形/長方形 206">
          <a:extLst>
            <a:ext uri="{FF2B5EF4-FFF2-40B4-BE49-F238E27FC236}">
              <a16:creationId xmlns:a16="http://schemas.microsoft.com/office/drawing/2014/main" xmlns="" id="{0538EFD1-2ECB-45D9-B63C-F3F9B5B1BAA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08" name="正方形/長方形 207">
          <a:extLst>
            <a:ext uri="{FF2B5EF4-FFF2-40B4-BE49-F238E27FC236}">
              <a16:creationId xmlns:a16="http://schemas.microsoft.com/office/drawing/2014/main" xmlns="" id="{D21F1DC9-6CB0-48B9-B65D-CA44118A455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09" name="正方形/長方形 208">
          <a:extLst>
            <a:ext uri="{FF2B5EF4-FFF2-40B4-BE49-F238E27FC236}">
              <a16:creationId xmlns:a16="http://schemas.microsoft.com/office/drawing/2014/main" xmlns="" id="{670975B9-49E1-4DD8-B085-D163618A655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0" name="正方形/長方形 209">
          <a:extLst>
            <a:ext uri="{FF2B5EF4-FFF2-40B4-BE49-F238E27FC236}">
              <a16:creationId xmlns:a16="http://schemas.microsoft.com/office/drawing/2014/main" xmlns="" id="{BDC5DD11-14AC-468E-98F5-AD5DB05D1EF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1" name="正方形/長方形 210">
          <a:extLst>
            <a:ext uri="{FF2B5EF4-FFF2-40B4-BE49-F238E27FC236}">
              <a16:creationId xmlns:a16="http://schemas.microsoft.com/office/drawing/2014/main" xmlns="" id="{E564DAE0-9D9A-4B41-AD3B-AC32B623C0E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2" name="正方形/長方形 211">
          <a:extLst>
            <a:ext uri="{FF2B5EF4-FFF2-40B4-BE49-F238E27FC236}">
              <a16:creationId xmlns:a16="http://schemas.microsoft.com/office/drawing/2014/main" xmlns="" id="{9C35E8D1-2FE4-4F3D-ADD8-4CAEF6C6850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3" name="正方形/長方形 212">
          <a:extLst>
            <a:ext uri="{FF2B5EF4-FFF2-40B4-BE49-F238E27FC236}">
              <a16:creationId xmlns:a16="http://schemas.microsoft.com/office/drawing/2014/main" xmlns="" id="{B049D974-4DCF-4E0C-98C0-0DEAAA529A2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4" name="正方形/長方形 213">
          <a:extLst>
            <a:ext uri="{FF2B5EF4-FFF2-40B4-BE49-F238E27FC236}">
              <a16:creationId xmlns:a16="http://schemas.microsoft.com/office/drawing/2014/main" xmlns="" id="{9ECD291C-4B4D-4B22-A831-3BA511803FA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15" name="テキスト ボックス 214">
          <a:extLst>
            <a:ext uri="{FF2B5EF4-FFF2-40B4-BE49-F238E27FC236}">
              <a16:creationId xmlns:a16="http://schemas.microsoft.com/office/drawing/2014/main" xmlns="" id="{7C61A686-8F8A-48D5-8BE2-7F71E1E3530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16" name="直線コネクタ 215">
          <a:extLst>
            <a:ext uri="{FF2B5EF4-FFF2-40B4-BE49-F238E27FC236}">
              <a16:creationId xmlns:a16="http://schemas.microsoft.com/office/drawing/2014/main" xmlns="" id="{8B040BC2-8A58-46FB-8A93-097F0B87745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xmlns="" id="{CD379964-8A36-437E-9279-3B75A040CD2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218" name="直線コネクタ 217">
          <a:extLst>
            <a:ext uri="{FF2B5EF4-FFF2-40B4-BE49-F238E27FC236}">
              <a16:creationId xmlns:a16="http://schemas.microsoft.com/office/drawing/2014/main" xmlns="" id="{6C084A08-8AF5-4148-AB4F-69A1A996BDA2}"/>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219" name="テキスト ボックス 218">
          <a:extLst>
            <a:ext uri="{FF2B5EF4-FFF2-40B4-BE49-F238E27FC236}">
              <a16:creationId xmlns:a16="http://schemas.microsoft.com/office/drawing/2014/main" xmlns="" id="{48EB178F-812A-4393-8FA2-028DC1B3E1CC}"/>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220" name="直線コネクタ 219">
          <a:extLst>
            <a:ext uri="{FF2B5EF4-FFF2-40B4-BE49-F238E27FC236}">
              <a16:creationId xmlns:a16="http://schemas.microsoft.com/office/drawing/2014/main" xmlns="" id="{BA4E05D6-657C-4EF7-A853-DC551B570A17}"/>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221" name="テキスト ボックス 220">
          <a:extLst>
            <a:ext uri="{FF2B5EF4-FFF2-40B4-BE49-F238E27FC236}">
              <a16:creationId xmlns:a16="http://schemas.microsoft.com/office/drawing/2014/main" xmlns="" id="{B6ADC4C6-344D-4ED5-8C61-394416BB4901}"/>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222" name="直線コネクタ 221">
          <a:extLst>
            <a:ext uri="{FF2B5EF4-FFF2-40B4-BE49-F238E27FC236}">
              <a16:creationId xmlns:a16="http://schemas.microsoft.com/office/drawing/2014/main" xmlns="" id="{BFAAEC22-B489-42B7-800C-E542185566FE}"/>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223" name="テキスト ボックス 222">
          <a:extLst>
            <a:ext uri="{FF2B5EF4-FFF2-40B4-BE49-F238E27FC236}">
              <a16:creationId xmlns:a16="http://schemas.microsoft.com/office/drawing/2014/main" xmlns="" id="{ADCDCEA7-4F08-434D-AB2D-F6430F8BA32C}"/>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224" name="直線コネクタ 223">
          <a:extLst>
            <a:ext uri="{FF2B5EF4-FFF2-40B4-BE49-F238E27FC236}">
              <a16:creationId xmlns:a16="http://schemas.microsoft.com/office/drawing/2014/main" xmlns="" id="{40EB03C5-7B09-4593-A5D4-EE99176CEE67}"/>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225" name="テキスト ボックス 224">
          <a:extLst>
            <a:ext uri="{FF2B5EF4-FFF2-40B4-BE49-F238E27FC236}">
              <a16:creationId xmlns:a16="http://schemas.microsoft.com/office/drawing/2014/main" xmlns="" id="{571D3657-822E-4C97-9E1B-15DDA1807A5F}"/>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26" name="直線コネクタ 225">
          <a:extLst>
            <a:ext uri="{FF2B5EF4-FFF2-40B4-BE49-F238E27FC236}">
              <a16:creationId xmlns:a16="http://schemas.microsoft.com/office/drawing/2014/main" xmlns="" id="{9D1E9D53-D25D-4E58-838C-67D7431EC4D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27" name="テキスト ボックス 226">
          <a:extLst>
            <a:ext uri="{FF2B5EF4-FFF2-40B4-BE49-F238E27FC236}">
              <a16:creationId xmlns:a16="http://schemas.microsoft.com/office/drawing/2014/main" xmlns="" id="{AB9174A7-FEC7-46CD-B8EC-312AD97C2F7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28" name="【保健センター・保健所】&#10;有形固定資産減価償却率グラフ枠">
          <a:extLst>
            <a:ext uri="{FF2B5EF4-FFF2-40B4-BE49-F238E27FC236}">
              <a16:creationId xmlns:a16="http://schemas.microsoft.com/office/drawing/2014/main" xmlns="" id="{EAEE900A-53C6-4959-B2A0-91AA954AD28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229" name="直線コネクタ 228">
          <a:extLst>
            <a:ext uri="{FF2B5EF4-FFF2-40B4-BE49-F238E27FC236}">
              <a16:creationId xmlns:a16="http://schemas.microsoft.com/office/drawing/2014/main" xmlns="" id="{6A430A6F-2EB1-4E7A-A39C-DBFF7B206952}"/>
            </a:ext>
          </a:extLst>
        </xdr:cNvPr>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230" name="【保健センター・保健所】&#10;有形固定資産減価償却率最小値テキスト">
          <a:extLst>
            <a:ext uri="{FF2B5EF4-FFF2-40B4-BE49-F238E27FC236}">
              <a16:creationId xmlns:a16="http://schemas.microsoft.com/office/drawing/2014/main" xmlns="" id="{5D7A8863-EDBD-48E4-BBED-262871822BE8}"/>
            </a:ext>
          </a:extLst>
        </xdr:cNvPr>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231" name="直線コネクタ 230">
          <a:extLst>
            <a:ext uri="{FF2B5EF4-FFF2-40B4-BE49-F238E27FC236}">
              <a16:creationId xmlns:a16="http://schemas.microsoft.com/office/drawing/2014/main" xmlns="" id="{058BD327-578D-4288-A7AD-28F238CCD72D}"/>
            </a:ext>
          </a:extLst>
        </xdr:cNvPr>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232" name="【保健センター・保健所】&#10;有形固定資産減価償却率最大値テキスト">
          <a:extLst>
            <a:ext uri="{FF2B5EF4-FFF2-40B4-BE49-F238E27FC236}">
              <a16:creationId xmlns:a16="http://schemas.microsoft.com/office/drawing/2014/main" xmlns="" id="{07CAB51D-075C-48AA-81A7-A4E343674C47}"/>
            </a:ext>
          </a:extLst>
        </xdr:cNvPr>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233" name="直線コネクタ 232">
          <a:extLst>
            <a:ext uri="{FF2B5EF4-FFF2-40B4-BE49-F238E27FC236}">
              <a16:creationId xmlns:a16="http://schemas.microsoft.com/office/drawing/2014/main" xmlns="" id="{22844FA6-130B-40DE-8F78-1398EC1A5E4D}"/>
            </a:ext>
          </a:extLst>
        </xdr:cNvPr>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129811</xdr:rowOff>
    </xdr:from>
    <xdr:ext cx="405111" cy="259045"/>
    <xdr:sp macro="" textlink="">
      <xdr:nvSpPr>
        <xdr:cNvPr id="234" name="【保健センター・保健所】&#10;有形固定資産減価償却率平均値テキスト">
          <a:extLst>
            <a:ext uri="{FF2B5EF4-FFF2-40B4-BE49-F238E27FC236}">
              <a16:creationId xmlns:a16="http://schemas.microsoft.com/office/drawing/2014/main" xmlns="" id="{9CD05BFF-6BE3-4282-AD64-64B1EDDD7347}"/>
            </a:ext>
          </a:extLst>
        </xdr:cNvPr>
        <xdr:cNvSpPr txBox="1"/>
      </xdr:nvSpPr>
      <xdr:spPr>
        <a:xfrm>
          <a:off x="16357600" y="9731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235" name="フローチャート: 判断 234">
          <a:extLst>
            <a:ext uri="{FF2B5EF4-FFF2-40B4-BE49-F238E27FC236}">
              <a16:creationId xmlns:a16="http://schemas.microsoft.com/office/drawing/2014/main" xmlns="" id="{33F48539-56EC-49BF-B85F-59C671F4D0B6}"/>
            </a:ext>
          </a:extLst>
        </xdr:cNvPr>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236" name="フローチャート: 判断 235">
          <a:extLst>
            <a:ext uri="{FF2B5EF4-FFF2-40B4-BE49-F238E27FC236}">
              <a16:creationId xmlns:a16="http://schemas.microsoft.com/office/drawing/2014/main" xmlns="" id="{52E5B1E2-A770-4569-9298-428F25BF99E6}"/>
            </a:ext>
          </a:extLst>
        </xdr:cNvPr>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237" name="フローチャート: 判断 236">
          <a:extLst>
            <a:ext uri="{FF2B5EF4-FFF2-40B4-BE49-F238E27FC236}">
              <a16:creationId xmlns:a16="http://schemas.microsoft.com/office/drawing/2014/main" xmlns="" id="{F31B88AA-0C70-4BAD-802C-83915F0E5078}"/>
            </a:ext>
          </a:extLst>
        </xdr:cNvPr>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238" name="フローチャート: 判断 237">
          <a:extLst>
            <a:ext uri="{FF2B5EF4-FFF2-40B4-BE49-F238E27FC236}">
              <a16:creationId xmlns:a16="http://schemas.microsoft.com/office/drawing/2014/main" xmlns="" id="{111B3A88-642B-433D-BB20-3F78812649FD}"/>
            </a:ext>
          </a:extLst>
        </xdr:cNvPr>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xdr:rowOff>
    </xdr:from>
    <xdr:to>
      <xdr:col>67</xdr:col>
      <xdr:colOff>101600</xdr:colOff>
      <xdr:row>59</xdr:row>
      <xdr:rowOff>114808</xdr:rowOff>
    </xdr:to>
    <xdr:sp macro="" textlink="">
      <xdr:nvSpPr>
        <xdr:cNvPr id="239" name="フローチャート: 判断 238">
          <a:extLst>
            <a:ext uri="{FF2B5EF4-FFF2-40B4-BE49-F238E27FC236}">
              <a16:creationId xmlns:a16="http://schemas.microsoft.com/office/drawing/2014/main" xmlns="" id="{18320361-B646-4956-BC12-EFFF203D99C3}"/>
            </a:ext>
          </a:extLst>
        </xdr:cNvPr>
        <xdr:cNvSpPr/>
      </xdr:nvSpPr>
      <xdr:spPr>
        <a:xfrm>
          <a:off x="12763500" y="1012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87563CF4-E725-4F86-8B87-BF4BDA06C58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A7EF240E-4161-4F61-A4EC-BA44DA260DC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1F972CF4-CD66-4128-AD8C-02F3991E3EA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56E9B50E-C81D-48B0-8725-EDE0E8876B1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FFA882C0-8464-4528-86F0-E62982B8087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84074</xdr:rowOff>
    </xdr:from>
    <xdr:to>
      <xdr:col>85</xdr:col>
      <xdr:colOff>177800</xdr:colOff>
      <xdr:row>59</xdr:row>
      <xdr:rowOff>14224</xdr:rowOff>
    </xdr:to>
    <xdr:sp macro="" textlink="">
      <xdr:nvSpPr>
        <xdr:cNvPr id="245" name="楕円 244">
          <a:extLst>
            <a:ext uri="{FF2B5EF4-FFF2-40B4-BE49-F238E27FC236}">
              <a16:creationId xmlns:a16="http://schemas.microsoft.com/office/drawing/2014/main" xmlns="" id="{CAB25D8B-1B5B-48DD-98C4-F1087DE64B39}"/>
            </a:ext>
          </a:extLst>
        </xdr:cNvPr>
        <xdr:cNvSpPr/>
      </xdr:nvSpPr>
      <xdr:spPr>
        <a:xfrm>
          <a:off x="16268700" y="100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62501</xdr:rowOff>
    </xdr:from>
    <xdr:ext cx="405111" cy="259045"/>
    <xdr:sp macro="" textlink="">
      <xdr:nvSpPr>
        <xdr:cNvPr id="246" name="【保健センター・保健所】&#10;有形固定資産減価償却率該当値テキスト">
          <a:extLst>
            <a:ext uri="{FF2B5EF4-FFF2-40B4-BE49-F238E27FC236}">
              <a16:creationId xmlns:a16="http://schemas.microsoft.com/office/drawing/2014/main" xmlns="" id="{812E6C66-3AD6-4F6F-8B69-C3E6CE9BCAA4}"/>
            </a:ext>
          </a:extLst>
        </xdr:cNvPr>
        <xdr:cNvSpPr txBox="1"/>
      </xdr:nvSpPr>
      <xdr:spPr>
        <a:xfrm>
          <a:off x="16357600" y="1000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26924</xdr:rowOff>
    </xdr:from>
    <xdr:to>
      <xdr:col>81</xdr:col>
      <xdr:colOff>101600</xdr:colOff>
      <xdr:row>58</xdr:row>
      <xdr:rowOff>128524</xdr:rowOff>
    </xdr:to>
    <xdr:sp macro="" textlink="">
      <xdr:nvSpPr>
        <xdr:cNvPr id="247" name="楕円 246">
          <a:extLst>
            <a:ext uri="{FF2B5EF4-FFF2-40B4-BE49-F238E27FC236}">
              <a16:creationId xmlns:a16="http://schemas.microsoft.com/office/drawing/2014/main" xmlns="" id="{4CBF7D08-AAEF-4005-840B-788731D9DF7A}"/>
            </a:ext>
          </a:extLst>
        </xdr:cNvPr>
        <xdr:cNvSpPr/>
      </xdr:nvSpPr>
      <xdr:spPr>
        <a:xfrm>
          <a:off x="15430500" y="99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77724</xdr:rowOff>
    </xdr:from>
    <xdr:to>
      <xdr:col>85</xdr:col>
      <xdr:colOff>127000</xdr:colOff>
      <xdr:row>58</xdr:row>
      <xdr:rowOff>134874</xdr:rowOff>
    </xdr:to>
    <xdr:cxnSp macro="">
      <xdr:nvCxnSpPr>
        <xdr:cNvPr id="248" name="直線コネクタ 247">
          <a:extLst>
            <a:ext uri="{FF2B5EF4-FFF2-40B4-BE49-F238E27FC236}">
              <a16:creationId xmlns:a16="http://schemas.microsoft.com/office/drawing/2014/main" xmlns="" id="{0D630FE1-3201-4F20-AA8B-9940126DB03D}"/>
            </a:ext>
          </a:extLst>
        </xdr:cNvPr>
        <xdr:cNvCxnSpPr/>
      </xdr:nvCxnSpPr>
      <xdr:spPr>
        <a:xfrm>
          <a:off x="15481300" y="1002182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249" name="楕円 248">
          <a:extLst>
            <a:ext uri="{FF2B5EF4-FFF2-40B4-BE49-F238E27FC236}">
              <a16:creationId xmlns:a16="http://schemas.microsoft.com/office/drawing/2014/main" xmlns="" id="{DA867BAB-26FF-4B4E-B65F-7DD36CB354F7}"/>
            </a:ext>
          </a:extLst>
        </xdr:cNvPr>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77724</xdr:rowOff>
    </xdr:from>
    <xdr:to>
      <xdr:col>81</xdr:col>
      <xdr:colOff>50800</xdr:colOff>
      <xdr:row>58</xdr:row>
      <xdr:rowOff>114300</xdr:rowOff>
    </xdr:to>
    <xdr:cxnSp macro="">
      <xdr:nvCxnSpPr>
        <xdr:cNvPr id="250" name="直線コネクタ 249">
          <a:extLst>
            <a:ext uri="{FF2B5EF4-FFF2-40B4-BE49-F238E27FC236}">
              <a16:creationId xmlns:a16="http://schemas.microsoft.com/office/drawing/2014/main" xmlns="" id="{C224023F-8A4B-4008-8E01-76E789312C21}"/>
            </a:ext>
          </a:extLst>
        </xdr:cNvPr>
        <xdr:cNvCxnSpPr/>
      </xdr:nvCxnSpPr>
      <xdr:spPr>
        <a:xfrm flipV="1">
          <a:off x="14592300" y="100218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20066</xdr:rowOff>
    </xdr:from>
    <xdr:to>
      <xdr:col>72</xdr:col>
      <xdr:colOff>38100</xdr:colOff>
      <xdr:row>58</xdr:row>
      <xdr:rowOff>121666</xdr:rowOff>
    </xdr:to>
    <xdr:sp macro="" textlink="">
      <xdr:nvSpPr>
        <xdr:cNvPr id="251" name="楕円 250">
          <a:extLst>
            <a:ext uri="{FF2B5EF4-FFF2-40B4-BE49-F238E27FC236}">
              <a16:creationId xmlns:a16="http://schemas.microsoft.com/office/drawing/2014/main" xmlns="" id="{75B843E6-A7A2-4137-8F82-121F1B3D0578}"/>
            </a:ext>
          </a:extLst>
        </xdr:cNvPr>
        <xdr:cNvSpPr/>
      </xdr:nvSpPr>
      <xdr:spPr>
        <a:xfrm>
          <a:off x="13652500" y="99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70866</xdr:rowOff>
    </xdr:from>
    <xdr:to>
      <xdr:col>76</xdr:col>
      <xdr:colOff>114300</xdr:colOff>
      <xdr:row>58</xdr:row>
      <xdr:rowOff>114300</xdr:rowOff>
    </xdr:to>
    <xdr:cxnSp macro="">
      <xdr:nvCxnSpPr>
        <xdr:cNvPr id="252" name="直線コネクタ 251">
          <a:extLst>
            <a:ext uri="{FF2B5EF4-FFF2-40B4-BE49-F238E27FC236}">
              <a16:creationId xmlns:a16="http://schemas.microsoft.com/office/drawing/2014/main" xmlns="" id="{0F07AC16-FBD5-4F13-8117-3649EF9775F2}"/>
            </a:ext>
          </a:extLst>
        </xdr:cNvPr>
        <xdr:cNvCxnSpPr/>
      </xdr:nvCxnSpPr>
      <xdr:spPr>
        <a:xfrm>
          <a:off x="13703300" y="1001496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128795</xdr:rowOff>
    </xdr:from>
    <xdr:ext cx="405111" cy="259045"/>
    <xdr:sp macro="" textlink="">
      <xdr:nvSpPr>
        <xdr:cNvPr id="253" name="n_1aveValue【保健センター・保健所】&#10;有形固定資産減価償却率">
          <a:extLst>
            <a:ext uri="{FF2B5EF4-FFF2-40B4-BE49-F238E27FC236}">
              <a16:creationId xmlns:a16="http://schemas.microsoft.com/office/drawing/2014/main" xmlns="" id="{94E32289-C3A4-4830-9508-B3DBFCE3DBF8}"/>
            </a:ext>
          </a:extLst>
        </xdr:cNvPr>
        <xdr:cNvSpPr txBox="1"/>
      </xdr:nvSpPr>
      <xdr:spPr>
        <a:xfrm>
          <a:off x="15266044"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83075</xdr:rowOff>
    </xdr:from>
    <xdr:ext cx="405111" cy="259045"/>
    <xdr:sp macro="" textlink="">
      <xdr:nvSpPr>
        <xdr:cNvPr id="254" name="n_2aveValue【保健センター・保健所】&#10;有形固定資産減価償却率">
          <a:extLst>
            <a:ext uri="{FF2B5EF4-FFF2-40B4-BE49-F238E27FC236}">
              <a16:creationId xmlns:a16="http://schemas.microsoft.com/office/drawing/2014/main" xmlns="" id="{725A404B-D57D-4818-B2F8-6B1482738D1F}"/>
            </a:ext>
          </a:extLst>
        </xdr:cNvPr>
        <xdr:cNvSpPr txBox="1"/>
      </xdr:nvSpPr>
      <xdr:spPr>
        <a:xfrm>
          <a:off x="14389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142511</xdr:rowOff>
    </xdr:from>
    <xdr:ext cx="405111" cy="259045"/>
    <xdr:sp macro="" textlink="">
      <xdr:nvSpPr>
        <xdr:cNvPr id="255" name="n_3aveValue【保健センター・保健所】&#10;有形固定資産減価償却率">
          <a:extLst>
            <a:ext uri="{FF2B5EF4-FFF2-40B4-BE49-F238E27FC236}">
              <a16:creationId xmlns:a16="http://schemas.microsoft.com/office/drawing/2014/main" xmlns="" id="{CB8A137E-CAD8-4259-9EDC-741763B06633}"/>
            </a:ext>
          </a:extLst>
        </xdr:cNvPr>
        <xdr:cNvSpPr txBox="1"/>
      </xdr:nvSpPr>
      <xdr:spPr>
        <a:xfrm>
          <a:off x="13500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131335</xdr:rowOff>
    </xdr:from>
    <xdr:ext cx="405111" cy="259045"/>
    <xdr:sp macro="" textlink="">
      <xdr:nvSpPr>
        <xdr:cNvPr id="256" name="n_4aveValue【保健センター・保健所】&#10;有形固定資産減価償却率">
          <a:extLst>
            <a:ext uri="{FF2B5EF4-FFF2-40B4-BE49-F238E27FC236}">
              <a16:creationId xmlns:a16="http://schemas.microsoft.com/office/drawing/2014/main" xmlns="" id="{78DEC1CB-C929-49A7-BE6B-1B0C0628EBD6}"/>
            </a:ext>
          </a:extLst>
        </xdr:cNvPr>
        <xdr:cNvSpPr txBox="1"/>
      </xdr:nvSpPr>
      <xdr:spPr>
        <a:xfrm>
          <a:off x="12611744" y="990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145051</xdr:rowOff>
    </xdr:from>
    <xdr:ext cx="405111" cy="259045"/>
    <xdr:sp macro="" textlink="">
      <xdr:nvSpPr>
        <xdr:cNvPr id="257" name="n_1mainValue【保健センター・保健所】&#10;有形固定資産減価償却率">
          <a:extLst>
            <a:ext uri="{FF2B5EF4-FFF2-40B4-BE49-F238E27FC236}">
              <a16:creationId xmlns:a16="http://schemas.microsoft.com/office/drawing/2014/main" xmlns="" id="{3EA1E391-1D94-4D5A-90A5-1FC72F47244E}"/>
            </a:ext>
          </a:extLst>
        </xdr:cNvPr>
        <xdr:cNvSpPr txBox="1"/>
      </xdr:nvSpPr>
      <xdr:spPr>
        <a:xfrm>
          <a:off x="15266044" y="974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258" name="n_2mainValue【保健センター・保健所】&#10;有形固定資産減価償却率">
          <a:extLst>
            <a:ext uri="{FF2B5EF4-FFF2-40B4-BE49-F238E27FC236}">
              <a16:creationId xmlns:a16="http://schemas.microsoft.com/office/drawing/2014/main" xmlns="" id="{82C28C3C-D00D-403B-81F9-4CBE80FA39DC}"/>
            </a:ext>
          </a:extLst>
        </xdr:cNvPr>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138193</xdr:rowOff>
    </xdr:from>
    <xdr:ext cx="405111" cy="259045"/>
    <xdr:sp macro="" textlink="">
      <xdr:nvSpPr>
        <xdr:cNvPr id="259" name="n_3mainValue【保健センター・保健所】&#10;有形固定資産減価償却率">
          <a:extLst>
            <a:ext uri="{FF2B5EF4-FFF2-40B4-BE49-F238E27FC236}">
              <a16:creationId xmlns:a16="http://schemas.microsoft.com/office/drawing/2014/main" xmlns="" id="{4A560111-9554-416B-9A0C-FC295CDDC564}"/>
            </a:ext>
          </a:extLst>
        </xdr:cNvPr>
        <xdr:cNvSpPr txBox="1"/>
      </xdr:nvSpPr>
      <xdr:spPr>
        <a:xfrm>
          <a:off x="13500744" y="973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60" name="正方形/長方形 259">
          <a:extLst>
            <a:ext uri="{FF2B5EF4-FFF2-40B4-BE49-F238E27FC236}">
              <a16:creationId xmlns:a16="http://schemas.microsoft.com/office/drawing/2014/main" xmlns="" id="{FEF4C131-9C14-40C8-85AE-D0BD10A9E04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61" name="正方形/長方形 260">
          <a:extLst>
            <a:ext uri="{FF2B5EF4-FFF2-40B4-BE49-F238E27FC236}">
              <a16:creationId xmlns:a16="http://schemas.microsoft.com/office/drawing/2014/main" xmlns="" id="{1F3BF5A9-598E-4AEC-9D73-A70FB1FACE1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62" name="正方形/長方形 261">
          <a:extLst>
            <a:ext uri="{FF2B5EF4-FFF2-40B4-BE49-F238E27FC236}">
              <a16:creationId xmlns:a16="http://schemas.microsoft.com/office/drawing/2014/main" xmlns="" id="{BCDBE08B-263C-4BE0-9C1A-1BC40EC748D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63" name="正方形/長方形 262">
          <a:extLst>
            <a:ext uri="{FF2B5EF4-FFF2-40B4-BE49-F238E27FC236}">
              <a16:creationId xmlns:a16="http://schemas.microsoft.com/office/drawing/2014/main" xmlns="" id="{C56E1167-D7A6-47E0-A7B5-DC9D355DCC5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64" name="正方形/長方形 263">
          <a:extLst>
            <a:ext uri="{FF2B5EF4-FFF2-40B4-BE49-F238E27FC236}">
              <a16:creationId xmlns:a16="http://schemas.microsoft.com/office/drawing/2014/main" xmlns="" id="{FDE7D531-4D69-4FD9-BBF2-2AB4A7D264C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65" name="正方形/長方形 264">
          <a:extLst>
            <a:ext uri="{FF2B5EF4-FFF2-40B4-BE49-F238E27FC236}">
              <a16:creationId xmlns:a16="http://schemas.microsoft.com/office/drawing/2014/main" xmlns="" id="{10387AB7-48C9-42AF-9C88-6590D7A1C86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66" name="正方形/長方形 265">
          <a:extLst>
            <a:ext uri="{FF2B5EF4-FFF2-40B4-BE49-F238E27FC236}">
              <a16:creationId xmlns:a16="http://schemas.microsoft.com/office/drawing/2014/main" xmlns="" id="{DCE48145-D3E8-4BF7-84BF-F1C4A57C4C1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67" name="正方形/長方形 266">
          <a:extLst>
            <a:ext uri="{FF2B5EF4-FFF2-40B4-BE49-F238E27FC236}">
              <a16:creationId xmlns:a16="http://schemas.microsoft.com/office/drawing/2014/main" xmlns="" id="{6E85E6EE-7552-47A0-9D00-BBBBD1DA265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68" name="テキスト ボックス 267">
          <a:extLst>
            <a:ext uri="{FF2B5EF4-FFF2-40B4-BE49-F238E27FC236}">
              <a16:creationId xmlns:a16="http://schemas.microsoft.com/office/drawing/2014/main" xmlns="" id="{1530ECC1-805C-49B8-91C5-BDC9F16CFB8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69" name="直線コネクタ 268">
          <a:extLst>
            <a:ext uri="{FF2B5EF4-FFF2-40B4-BE49-F238E27FC236}">
              <a16:creationId xmlns:a16="http://schemas.microsoft.com/office/drawing/2014/main" xmlns="" id="{7C28909E-DF57-4F7A-9220-24D2D3EC336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70" name="直線コネクタ 269">
          <a:extLst>
            <a:ext uri="{FF2B5EF4-FFF2-40B4-BE49-F238E27FC236}">
              <a16:creationId xmlns:a16="http://schemas.microsoft.com/office/drawing/2014/main" xmlns="" id="{68EE7D96-2BA1-4334-8228-2AD77A8890D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71" name="テキスト ボックス 270">
          <a:extLst>
            <a:ext uri="{FF2B5EF4-FFF2-40B4-BE49-F238E27FC236}">
              <a16:creationId xmlns:a16="http://schemas.microsoft.com/office/drawing/2014/main" xmlns="" id="{C7AD4824-F4CF-4155-A949-848567286D7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72" name="直線コネクタ 271">
          <a:extLst>
            <a:ext uri="{FF2B5EF4-FFF2-40B4-BE49-F238E27FC236}">
              <a16:creationId xmlns:a16="http://schemas.microsoft.com/office/drawing/2014/main" xmlns="" id="{8AF71A48-2647-41AB-B492-B29EDF90E22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73" name="テキスト ボックス 272">
          <a:extLst>
            <a:ext uri="{FF2B5EF4-FFF2-40B4-BE49-F238E27FC236}">
              <a16:creationId xmlns:a16="http://schemas.microsoft.com/office/drawing/2014/main" xmlns="" id="{BF5CCBB2-3093-4141-AD6F-53E76757B6E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74" name="直線コネクタ 273">
          <a:extLst>
            <a:ext uri="{FF2B5EF4-FFF2-40B4-BE49-F238E27FC236}">
              <a16:creationId xmlns:a16="http://schemas.microsoft.com/office/drawing/2014/main" xmlns="" id="{7120ED2E-A241-4969-92CE-EE3146C7C50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75" name="テキスト ボックス 274">
          <a:extLst>
            <a:ext uri="{FF2B5EF4-FFF2-40B4-BE49-F238E27FC236}">
              <a16:creationId xmlns:a16="http://schemas.microsoft.com/office/drawing/2014/main" xmlns="" id="{B804DB12-763B-4ED0-8029-C4A5C1406992}"/>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76" name="直線コネクタ 275">
          <a:extLst>
            <a:ext uri="{FF2B5EF4-FFF2-40B4-BE49-F238E27FC236}">
              <a16:creationId xmlns:a16="http://schemas.microsoft.com/office/drawing/2014/main" xmlns="" id="{E08979F0-46AC-479B-A203-2475BD02D47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77" name="テキスト ボックス 276">
          <a:extLst>
            <a:ext uri="{FF2B5EF4-FFF2-40B4-BE49-F238E27FC236}">
              <a16:creationId xmlns:a16="http://schemas.microsoft.com/office/drawing/2014/main" xmlns="" id="{0EB30A47-2090-432B-9852-84EC860A9BA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78" name="直線コネクタ 277">
          <a:extLst>
            <a:ext uri="{FF2B5EF4-FFF2-40B4-BE49-F238E27FC236}">
              <a16:creationId xmlns:a16="http://schemas.microsoft.com/office/drawing/2014/main" xmlns="" id="{6F1780F0-8E37-4A01-A1EF-D202768B9BA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79" name="テキスト ボックス 278">
          <a:extLst>
            <a:ext uri="{FF2B5EF4-FFF2-40B4-BE49-F238E27FC236}">
              <a16:creationId xmlns:a16="http://schemas.microsoft.com/office/drawing/2014/main" xmlns="" id="{04F8AC7D-11DA-4207-8950-2297897C280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80" name="【保健センター・保健所】&#10;一人当たり面積グラフ枠">
          <a:extLst>
            <a:ext uri="{FF2B5EF4-FFF2-40B4-BE49-F238E27FC236}">
              <a16:creationId xmlns:a16="http://schemas.microsoft.com/office/drawing/2014/main" xmlns="" id="{44B1DB45-9EDF-4063-84CD-97EBA114058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281" name="直線コネクタ 280">
          <a:extLst>
            <a:ext uri="{FF2B5EF4-FFF2-40B4-BE49-F238E27FC236}">
              <a16:creationId xmlns:a16="http://schemas.microsoft.com/office/drawing/2014/main" xmlns="" id="{6941ED9D-DC27-4EDB-84AB-FB32BAFE5CA7}"/>
            </a:ext>
          </a:extLst>
        </xdr:cNvPr>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282" name="【保健センター・保健所】&#10;一人当たり面積最小値テキスト">
          <a:extLst>
            <a:ext uri="{FF2B5EF4-FFF2-40B4-BE49-F238E27FC236}">
              <a16:creationId xmlns:a16="http://schemas.microsoft.com/office/drawing/2014/main" xmlns="" id="{582528C9-7FA3-4793-86DC-BA7934858CE5}"/>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283" name="直線コネクタ 282">
          <a:extLst>
            <a:ext uri="{FF2B5EF4-FFF2-40B4-BE49-F238E27FC236}">
              <a16:creationId xmlns:a16="http://schemas.microsoft.com/office/drawing/2014/main" xmlns="" id="{8509306A-C711-44F1-8FC7-1CAF76AC6840}"/>
            </a:ext>
          </a:extLst>
        </xdr:cNvPr>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284" name="【保健センター・保健所】&#10;一人当たり面積最大値テキスト">
          <a:extLst>
            <a:ext uri="{FF2B5EF4-FFF2-40B4-BE49-F238E27FC236}">
              <a16:creationId xmlns:a16="http://schemas.microsoft.com/office/drawing/2014/main" xmlns="" id="{F2D008B5-8601-4CBB-AF7D-E44B276AA9DD}"/>
            </a:ext>
          </a:extLst>
        </xdr:cNvPr>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285" name="直線コネクタ 284">
          <a:extLst>
            <a:ext uri="{FF2B5EF4-FFF2-40B4-BE49-F238E27FC236}">
              <a16:creationId xmlns:a16="http://schemas.microsoft.com/office/drawing/2014/main" xmlns="" id="{B44CB657-E616-488E-9596-08AACA02F8E9}"/>
            </a:ext>
          </a:extLst>
        </xdr:cNvPr>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57929</xdr:rowOff>
    </xdr:from>
    <xdr:ext cx="469744" cy="259045"/>
    <xdr:sp macro="" textlink="">
      <xdr:nvSpPr>
        <xdr:cNvPr id="286" name="【保健センター・保健所】&#10;一人当たり面積平均値テキスト">
          <a:extLst>
            <a:ext uri="{FF2B5EF4-FFF2-40B4-BE49-F238E27FC236}">
              <a16:creationId xmlns:a16="http://schemas.microsoft.com/office/drawing/2014/main" xmlns="" id="{D3720CA7-7055-4732-B763-A15E7A0A3689}"/>
            </a:ext>
          </a:extLst>
        </xdr:cNvPr>
        <xdr:cNvSpPr txBox="1"/>
      </xdr:nvSpPr>
      <xdr:spPr>
        <a:xfrm>
          <a:off x="22199600" y="1051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287" name="フローチャート: 判断 286">
          <a:extLst>
            <a:ext uri="{FF2B5EF4-FFF2-40B4-BE49-F238E27FC236}">
              <a16:creationId xmlns:a16="http://schemas.microsoft.com/office/drawing/2014/main" xmlns="" id="{CA258C41-B11D-4355-ADEE-D95EA2C4D266}"/>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288" name="フローチャート: 判断 287">
          <a:extLst>
            <a:ext uri="{FF2B5EF4-FFF2-40B4-BE49-F238E27FC236}">
              <a16:creationId xmlns:a16="http://schemas.microsoft.com/office/drawing/2014/main" xmlns="" id="{037A37CA-F01A-40E1-9A61-082F9F54ACDA}"/>
            </a:ext>
          </a:extLst>
        </xdr:cNvPr>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289" name="フローチャート: 判断 288">
          <a:extLst>
            <a:ext uri="{FF2B5EF4-FFF2-40B4-BE49-F238E27FC236}">
              <a16:creationId xmlns:a16="http://schemas.microsoft.com/office/drawing/2014/main" xmlns="" id="{DF73D96D-C2DF-4BA1-BCFF-5CEB7B48D8EE}"/>
            </a:ext>
          </a:extLst>
        </xdr:cNvPr>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290" name="フローチャート: 判断 289">
          <a:extLst>
            <a:ext uri="{FF2B5EF4-FFF2-40B4-BE49-F238E27FC236}">
              <a16:creationId xmlns:a16="http://schemas.microsoft.com/office/drawing/2014/main" xmlns="" id="{EF72DF4A-F040-4267-B437-DB43FDC60DB9}"/>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70358</xdr:rowOff>
    </xdr:from>
    <xdr:to>
      <xdr:col>98</xdr:col>
      <xdr:colOff>38100</xdr:colOff>
      <xdr:row>62</xdr:row>
      <xdr:rowOff>508</xdr:rowOff>
    </xdr:to>
    <xdr:sp macro="" textlink="">
      <xdr:nvSpPr>
        <xdr:cNvPr id="291" name="フローチャート: 判断 290">
          <a:extLst>
            <a:ext uri="{FF2B5EF4-FFF2-40B4-BE49-F238E27FC236}">
              <a16:creationId xmlns:a16="http://schemas.microsoft.com/office/drawing/2014/main" xmlns="" id="{85EAE565-0D79-40C5-B639-56CF8DEAC561}"/>
            </a:ext>
          </a:extLst>
        </xdr:cNvPr>
        <xdr:cNvSpPr/>
      </xdr:nvSpPr>
      <xdr:spPr>
        <a:xfrm>
          <a:off x="18605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92" name="テキスト ボックス 291">
          <a:extLst>
            <a:ext uri="{FF2B5EF4-FFF2-40B4-BE49-F238E27FC236}">
              <a16:creationId xmlns:a16="http://schemas.microsoft.com/office/drawing/2014/main" xmlns="" id="{8EF59FE3-CC0D-4A4F-B9D9-17545CFE415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93" name="テキスト ボックス 292">
          <a:extLst>
            <a:ext uri="{FF2B5EF4-FFF2-40B4-BE49-F238E27FC236}">
              <a16:creationId xmlns:a16="http://schemas.microsoft.com/office/drawing/2014/main" xmlns="" id="{09AE3899-D664-4E4D-909E-5067BCD26CB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94" name="テキスト ボックス 293">
          <a:extLst>
            <a:ext uri="{FF2B5EF4-FFF2-40B4-BE49-F238E27FC236}">
              <a16:creationId xmlns:a16="http://schemas.microsoft.com/office/drawing/2014/main" xmlns="" id="{E98A4EDF-278F-4AF3-97F3-4F92DCEE75D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95" name="テキスト ボックス 294">
          <a:extLst>
            <a:ext uri="{FF2B5EF4-FFF2-40B4-BE49-F238E27FC236}">
              <a16:creationId xmlns:a16="http://schemas.microsoft.com/office/drawing/2014/main" xmlns="" id="{7E7FC845-ACD6-4D6C-8EAF-D7D44E8163D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96" name="テキスト ボックス 295">
          <a:extLst>
            <a:ext uri="{FF2B5EF4-FFF2-40B4-BE49-F238E27FC236}">
              <a16:creationId xmlns:a16="http://schemas.microsoft.com/office/drawing/2014/main" xmlns="" id="{6F1CF4CD-E171-405F-8234-397E1119F6B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xdr:rowOff>
    </xdr:from>
    <xdr:to>
      <xdr:col>116</xdr:col>
      <xdr:colOff>114300</xdr:colOff>
      <xdr:row>60</xdr:row>
      <xdr:rowOff>110236</xdr:rowOff>
    </xdr:to>
    <xdr:sp macro="" textlink="">
      <xdr:nvSpPr>
        <xdr:cNvPr id="297" name="楕円 296">
          <a:extLst>
            <a:ext uri="{FF2B5EF4-FFF2-40B4-BE49-F238E27FC236}">
              <a16:creationId xmlns:a16="http://schemas.microsoft.com/office/drawing/2014/main" xmlns="" id="{71803718-477A-42F7-9822-E79154022690}"/>
            </a:ext>
          </a:extLst>
        </xdr:cNvPr>
        <xdr:cNvSpPr/>
      </xdr:nvSpPr>
      <xdr:spPr>
        <a:xfrm>
          <a:off x="221107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31513</xdr:rowOff>
    </xdr:from>
    <xdr:ext cx="469744" cy="259045"/>
    <xdr:sp macro="" textlink="">
      <xdr:nvSpPr>
        <xdr:cNvPr id="298" name="【保健センター・保健所】&#10;一人当たり面積該当値テキスト">
          <a:extLst>
            <a:ext uri="{FF2B5EF4-FFF2-40B4-BE49-F238E27FC236}">
              <a16:creationId xmlns:a16="http://schemas.microsoft.com/office/drawing/2014/main" xmlns="" id="{D1BBE826-A363-43E3-B457-51D323DA48FA}"/>
            </a:ext>
          </a:extLst>
        </xdr:cNvPr>
        <xdr:cNvSpPr txBox="1"/>
      </xdr:nvSpPr>
      <xdr:spPr>
        <a:xfrm>
          <a:off x="22199600" y="1014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4064</xdr:rowOff>
    </xdr:from>
    <xdr:to>
      <xdr:col>112</xdr:col>
      <xdr:colOff>38100</xdr:colOff>
      <xdr:row>60</xdr:row>
      <xdr:rowOff>105664</xdr:rowOff>
    </xdr:to>
    <xdr:sp macro="" textlink="">
      <xdr:nvSpPr>
        <xdr:cNvPr id="299" name="楕円 298">
          <a:extLst>
            <a:ext uri="{FF2B5EF4-FFF2-40B4-BE49-F238E27FC236}">
              <a16:creationId xmlns:a16="http://schemas.microsoft.com/office/drawing/2014/main" xmlns="" id="{34E9C716-713E-4DDC-BF06-E87F83CB312C}"/>
            </a:ext>
          </a:extLst>
        </xdr:cNvPr>
        <xdr:cNvSpPr/>
      </xdr:nvSpPr>
      <xdr:spPr>
        <a:xfrm>
          <a:off x="21272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54864</xdr:rowOff>
    </xdr:from>
    <xdr:to>
      <xdr:col>116</xdr:col>
      <xdr:colOff>63500</xdr:colOff>
      <xdr:row>60</xdr:row>
      <xdr:rowOff>59436</xdr:rowOff>
    </xdr:to>
    <xdr:cxnSp macro="">
      <xdr:nvCxnSpPr>
        <xdr:cNvPr id="300" name="直線コネクタ 299">
          <a:extLst>
            <a:ext uri="{FF2B5EF4-FFF2-40B4-BE49-F238E27FC236}">
              <a16:creationId xmlns:a16="http://schemas.microsoft.com/office/drawing/2014/main" xmlns="" id="{4981F186-2DAC-4DF8-8F8B-62AD4E65BF5B}"/>
            </a:ext>
          </a:extLst>
        </xdr:cNvPr>
        <xdr:cNvCxnSpPr/>
      </xdr:nvCxnSpPr>
      <xdr:spPr>
        <a:xfrm>
          <a:off x="21323300" y="103418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4064</xdr:rowOff>
    </xdr:from>
    <xdr:to>
      <xdr:col>107</xdr:col>
      <xdr:colOff>101600</xdr:colOff>
      <xdr:row>60</xdr:row>
      <xdr:rowOff>105664</xdr:rowOff>
    </xdr:to>
    <xdr:sp macro="" textlink="">
      <xdr:nvSpPr>
        <xdr:cNvPr id="301" name="楕円 300">
          <a:extLst>
            <a:ext uri="{FF2B5EF4-FFF2-40B4-BE49-F238E27FC236}">
              <a16:creationId xmlns:a16="http://schemas.microsoft.com/office/drawing/2014/main" xmlns="" id="{8760D077-A105-4BAC-9D14-535F8B1C53CD}"/>
            </a:ext>
          </a:extLst>
        </xdr:cNvPr>
        <xdr:cNvSpPr/>
      </xdr:nvSpPr>
      <xdr:spPr>
        <a:xfrm>
          <a:off x="20383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54864</xdr:rowOff>
    </xdr:from>
    <xdr:to>
      <xdr:col>111</xdr:col>
      <xdr:colOff>177800</xdr:colOff>
      <xdr:row>60</xdr:row>
      <xdr:rowOff>54864</xdr:rowOff>
    </xdr:to>
    <xdr:cxnSp macro="">
      <xdr:nvCxnSpPr>
        <xdr:cNvPr id="302" name="直線コネクタ 301">
          <a:extLst>
            <a:ext uri="{FF2B5EF4-FFF2-40B4-BE49-F238E27FC236}">
              <a16:creationId xmlns:a16="http://schemas.microsoft.com/office/drawing/2014/main" xmlns="" id="{CB27C40C-FE34-46AF-8319-144B6DE744EE}"/>
            </a:ext>
          </a:extLst>
        </xdr:cNvPr>
        <xdr:cNvCxnSpPr/>
      </xdr:nvCxnSpPr>
      <xdr:spPr>
        <a:xfrm>
          <a:off x="20434300" y="10341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4064</xdr:rowOff>
    </xdr:from>
    <xdr:to>
      <xdr:col>102</xdr:col>
      <xdr:colOff>165100</xdr:colOff>
      <xdr:row>60</xdr:row>
      <xdr:rowOff>105664</xdr:rowOff>
    </xdr:to>
    <xdr:sp macro="" textlink="">
      <xdr:nvSpPr>
        <xdr:cNvPr id="303" name="楕円 302">
          <a:extLst>
            <a:ext uri="{FF2B5EF4-FFF2-40B4-BE49-F238E27FC236}">
              <a16:creationId xmlns:a16="http://schemas.microsoft.com/office/drawing/2014/main" xmlns="" id="{92B06BE3-CD3B-4964-854B-BFACBEA69431}"/>
            </a:ext>
          </a:extLst>
        </xdr:cNvPr>
        <xdr:cNvSpPr/>
      </xdr:nvSpPr>
      <xdr:spPr>
        <a:xfrm>
          <a:off x="19494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54864</xdr:rowOff>
    </xdr:from>
    <xdr:to>
      <xdr:col>107</xdr:col>
      <xdr:colOff>50800</xdr:colOff>
      <xdr:row>60</xdr:row>
      <xdr:rowOff>54864</xdr:rowOff>
    </xdr:to>
    <xdr:cxnSp macro="">
      <xdr:nvCxnSpPr>
        <xdr:cNvPr id="304" name="直線コネクタ 303">
          <a:extLst>
            <a:ext uri="{FF2B5EF4-FFF2-40B4-BE49-F238E27FC236}">
              <a16:creationId xmlns:a16="http://schemas.microsoft.com/office/drawing/2014/main" xmlns="" id="{54295B8F-2FDC-48AA-A661-9DC99AB6902C}"/>
            </a:ext>
          </a:extLst>
        </xdr:cNvPr>
        <xdr:cNvCxnSpPr/>
      </xdr:nvCxnSpPr>
      <xdr:spPr>
        <a:xfrm>
          <a:off x="19545300" y="10341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37355</xdr:rowOff>
    </xdr:from>
    <xdr:ext cx="469744" cy="259045"/>
    <xdr:sp macro="" textlink="">
      <xdr:nvSpPr>
        <xdr:cNvPr id="305" name="n_1aveValue【保健センター・保健所】&#10;一人当たり面積">
          <a:extLst>
            <a:ext uri="{FF2B5EF4-FFF2-40B4-BE49-F238E27FC236}">
              <a16:creationId xmlns:a16="http://schemas.microsoft.com/office/drawing/2014/main" xmlns="" id="{9C3D90F8-A2D7-406F-9D56-6CEA74AD969A}"/>
            </a:ext>
          </a:extLst>
        </xdr:cNvPr>
        <xdr:cNvSpPr txBox="1"/>
      </xdr:nvSpPr>
      <xdr:spPr>
        <a:xfrm>
          <a:off x="210757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46499</xdr:rowOff>
    </xdr:from>
    <xdr:ext cx="469744" cy="259045"/>
    <xdr:sp macro="" textlink="">
      <xdr:nvSpPr>
        <xdr:cNvPr id="306" name="n_2aveValue【保健センター・保健所】&#10;一人当たり面積">
          <a:extLst>
            <a:ext uri="{FF2B5EF4-FFF2-40B4-BE49-F238E27FC236}">
              <a16:creationId xmlns:a16="http://schemas.microsoft.com/office/drawing/2014/main" xmlns="" id="{C7D4C03B-BEF4-47FA-95A6-EC16CB9B9685}"/>
            </a:ext>
          </a:extLst>
        </xdr:cNvPr>
        <xdr:cNvSpPr txBox="1"/>
      </xdr:nvSpPr>
      <xdr:spPr>
        <a:xfrm>
          <a:off x="20199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32783</xdr:rowOff>
    </xdr:from>
    <xdr:ext cx="469744" cy="259045"/>
    <xdr:sp macro="" textlink="">
      <xdr:nvSpPr>
        <xdr:cNvPr id="307" name="n_3aveValue【保健センター・保健所】&#10;一人当たり面積">
          <a:extLst>
            <a:ext uri="{FF2B5EF4-FFF2-40B4-BE49-F238E27FC236}">
              <a16:creationId xmlns:a16="http://schemas.microsoft.com/office/drawing/2014/main" xmlns="" id="{E77698B5-DFC0-47FA-8400-F6F40F5BAD6A}"/>
            </a:ext>
          </a:extLst>
        </xdr:cNvPr>
        <xdr:cNvSpPr txBox="1"/>
      </xdr:nvSpPr>
      <xdr:spPr>
        <a:xfrm>
          <a:off x="19310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17035</xdr:rowOff>
    </xdr:from>
    <xdr:ext cx="469744" cy="259045"/>
    <xdr:sp macro="" textlink="">
      <xdr:nvSpPr>
        <xdr:cNvPr id="308" name="n_4aveValue【保健センター・保健所】&#10;一人当たり面積">
          <a:extLst>
            <a:ext uri="{FF2B5EF4-FFF2-40B4-BE49-F238E27FC236}">
              <a16:creationId xmlns:a16="http://schemas.microsoft.com/office/drawing/2014/main" xmlns="" id="{4051DF90-499B-4165-8395-A27B04F4533D}"/>
            </a:ext>
          </a:extLst>
        </xdr:cNvPr>
        <xdr:cNvSpPr txBox="1"/>
      </xdr:nvSpPr>
      <xdr:spPr>
        <a:xfrm>
          <a:off x="18421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122191</xdr:rowOff>
    </xdr:from>
    <xdr:ext cx="469744" cy="259045"/>
    <xdr:sp macro="" textlink="">
      <xdr:nvSpPr>
        <xdr:cNvPr id="309" name="n_1mainValue【保健センター・保健所】&#10;一人当たり面積">
          <a:extLst>
            <a:ext uri="{FF2B5EF4-FFF2-40B4-BE49-F238E27FC236}">
              <a16:creationId xmlns:a16="http://schemas.microsoft.com/office/drawing/2014/main" xmlns="" id="{88461C60-1BE3-4E7D-81BC-12961AE37F43}"/>
            </a:ext>
          </a:extLst>
        </xdr:cNvPr>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122191</xdr:rowOff>
    </xdr:from>
    <xdr:ext cx="469744" cy="259045"/>
    <xdr:sp macro="" textlink="">
      <xdr:nvSpPr>
        <xdr:cNvPr id="310" name="n_2mainValue【保健センター・保健所】&#10;一人当たり面積">
          <a:extLst>
            <a:ext uri="{FF2B5EF4-FFF2-40B4-BE49-F238E27FC236}">
              <a16:creationId xmlns:a16="http://schemas.microsoft.com/office/drawing/2014/main" xmlns="" id="{2C0332E9-7DC7-4B06-B935-CB8902FF34FF}"/>
            </a:ext>
          </a:extLst>
        </xdr:cNvPr>
        <xdr:cNvSpPr txBox="1"/>
      </xdr:nvSpPr>
      <xdr:spPr>
        <a:xfrm>
          <a:off x="20199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122191</xdr:rowOff>
    </xdr:from>
    <xdr:ext cx="469744" cy="259045"/>
    <xdr:sp macro="" textlink="">
      <xdr:nvSpPr>
        <xdr:cNvPr id="311" name="n_3mainValue【保健センター・保健所】&#10;一人当たり面積">
          <a:extLst>
            <a:ext uri="{FF2B5EF4-FFF2-40B4-BE49-F238E27FC236}">
              <a16:creationId xmlns:a16="http://schemas.microsoft.com/office/drawing/2014/main" xmlns="" id="{A9A8D736-10A9-4BFB-AB5C-AFEECA7CCE1B}"/>
            </a:ext>
          </a:extLst>
        </xdr:cNvPr>
        <xdr:cNvSpPr txBox="1"/>
      </xdr:nvSpPr>
      <xdr:spPr>
        <a:xfrm>
          <a:off x="19310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12" name="正方形/長方形 311">
          <a:extLst>
            <a:ext uri="{FF2B5EF4-FFF2-40B4-BE49-F238E27FC236}">
              <a16:creationId xmlns:a16="http://schemas.microsoft.com/office/drawing/2014/main" xmlns="" id="{457F6D85-74C2-4A75-B5F8-93D5FCA0307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13" name="正方形/長方形 312">
          <a:extLst>
            <a:ext uri="{FF2B5EF4-FFF2-40B4-BE49-F238E27FC236}">
              <a16:creationId xmlns:a16="http://schemas.microsoft.com/office/drawing/2014/main" xmlns="" id="{0E8D8F58-C53E-4B4A-876E-7370B991E2A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14" name="正方形/長方形 313">
          <a:extLst>
            <a:ext uri="{FF2B5EF4-FFF2-40B4-BE49-F238E27FC236}">
              <a16:creationId xmlns:a16="http://schemas.microsoft.com/office/drawing/2014/main" xmlns="" id="{9741A1C2-F2E3-4CCA-AAA8-625BB8868D4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5" name="正方形/長方形 314">
          <a:extLst>
            <a:ext uri="{FF2B5EF4-FFF2-40B4-BE49-F238E27FC236}">
              <a16:creationId xmlns:a16="http://schemas.microsoft.com/office/drawing/2014/main" xmlns="" id="{CCD132D9-E5DA-4575-B9E3-FB49DA5C632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6" name="正方形/長方形 315">
          <a:extLst>
            <a:ext uri="{FF2B5EF4-FFF2-40B4-BE49-F238E27FC236}">
              <a16:creationId xmlns:a16="http://schemas.microsoft.com/office/drawing/2014/main" xmlns="" id="{0FD7EFC8-54FB-44CF-8DC3-DF059AB9555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7" name="正方形/長方形 316">
          <a:extLst>
            <a:ext uri="{FF2B5EF4-FFF2-40B4-BE49-F238E27FC236}">
              <a16:creationId xmlns:a16="http://schemas.microsoft.com/office/drawing/2014/main" xmlns="" id="{D06D69BE-E220-4ECD-8DB8-C061D055540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8" name="正方形/長方形 317">
          <a:extLst>
            <a:ext uri="{FF2B5EF4-FFF2-40B4-BE49-F238E27FC236}">
              <a16:creationId xmlns:a16="http://schemas.microsoft.com/office/drawing/2014/main" xmlns="" id="{858ED831-61BB-4AD1-A913-9CEAB6C2984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9" name="正方形/長方形 318">
          <a:extLst>
            <a:ext uri="{FF2B5EF4-FFF2-40B4-BE49-F238E27FC236}">
              <a16:creationId xmlns:a16="http://schemas.microsoft.com/office/drawing/2014/main" xmlns="" id="{7AE09906-4064-4104-A82B-A1173072B8F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20" name="正方形/長方形 319">
          <a:extLst>
            <a:ext uri="{FF2B5EF4-FFF2-40B4-BE49-F238E27FC236}">
              <a16:creationId xmlns:a16="http://schemas.microsoft.com/office/drawing/2014/main" xmlns="" id="{F4C22EBB-4E07-4174-9F5C-4B78EDE0A72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21" name="正方形/長方形 320">
          <a:extLst>
            <a:ext uri="{FF2B5EF4-FFF2-40B4-BE49-F238E27FC236}">
              <a16:creationId xmlns:a16="http://schemas.microsoft.com/office/drawing/2014/main" xmlns="" id="{61232571-1B3D-4303-B781-E7443EA7A4F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22" name="正方形/長方形 321">
          <a:extLst>
            <a:ext uri="{FF2B5EF4-FFF2-40B4-BE49-F238E27FC236}">
              <a16:creationId xmlns:a16="http://schemas.microsoft.com/office/drawing/2014/main" xmlns="" id="{640A1378-1823-43BB-805E-F352B18A826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23" name="正方形/長方形 322">
          <a:extLst>
            <a:ext uri="{FF2B5EF4-FFF2-40B4-BE49-F238E27FC236}">
              <a16:creationId xmlns:a16="http://schemas.microsoft.com/office/drawing/2014/main" xmlns="" id="{7032EE98-1334-4F02-8A9A-44333DFA378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24" name="正方形/長方形 323">
          <a:extLst>
            <a:ext uri="{FF2B5EF4-FFF2-40B4-BE49-F238E27FC236}">
              <a16:creationId xmlns:a16="http://schemas.microsoft.com/office/drawing/2014/main" xmlns="" id="{1569C98D-9230-4A3F-A16C-1418C03A585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25" name="正方形/長方形 324">
          <a:extLst>
            <a:ext uri="{FF2B5EF4-FFF2-40B4-BE49-F238E27FC236}">
              <a16:creationId xmlns:a16="http://schemas.microsoft.com/office/drawing/2014/main" xmlns="" id="{1C9E68EB-63D3-40F0-B3D0-F8330ED54E1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26" name="正方形/長方形 325">
          <a:extLst>
            <a:ext uri="{FF2B5EF4-FFF2-40B4-BE49-F238E27FC236}">
              <a16:creationId xmlns:a16="http://schemas.microsoft.com/office/drawing/2014/main" xmlns="" id="{0DCDCB39-D188-4CE5-8FBE-8726994B530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27" name="正方形/長方形 326">
          <a:extLst>
            <a:ext uri="{FF2B5EF4-FFF2-40B4-BE49-F238E27FC236}">
              <a16:creationId xmlns:a16="http://schemas.microsoft.com/office/drawing/2014/main" xmlns="" id="{BFEC3751-519E-4C0C-AFB6-A1CF2912B14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28" name="正方形/長方形 327">
          <a:extLst>
            <a:ext uri="{FF2B5EF4-FFF2-40B4-BE49-F238E27FC236}">
              <a16:creationId xmlns:a16="http://schemas.microsoft.com/office/drawing/2014/main" xmlns="" id="{010CD19C-A492-490C-A394-28EE19DCC15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29" name="正方形/長方形 328">
          <a:extLst>
            <a:ext uri="{FF2B5EF4-FFF2-40B4-BE49-F238E27FC236}">
              <a16:creationId xmlns:a16="http://schemas.microsoft.com/office/drawing/2014/main" xmlns="" id="{A113C8F2-BB65-4051-8243-3CAD053CCF7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30" name="正方形/長方形 329">
          <a:extLst>
            <a:ext uri="{FF2B5EF4-FFF2-40B4-BE49-F238E27FC236}">
              <a16:creationId xmlns:a16="http://schemas.microsoft.com/office/drawing/2014/main" xmlns="" id="{F9F1A8AB-C834-4CE5-8CA8-CADA571645B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31" name="正方形/長方形 330">
          <a:extLst>
            <a:ext uri="{FF2B5EF4-FFF2-40B4-BE49-F238E27FC236}">
              <a16:creationId xmlns:a16="http://schemas.microsoft.com/office/drawing/2014/main" xmlns="" id="{15E25894-5AD2-4FDA-AA3E-B48CB6BA5C0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32" name="正方形/長方形 331">
          <a:extLst>
            <a:ext uri="{FF2B5EF4-FFF2-40B4-BE49-F238E27FC236}">
              <a16:creationId xmlns:a16="http://schemas.microsoft.com/office/drawing/2014/main" xmlns="" id="{B87434DE-78A4-4DCC-93EC-44F15F77DDE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33" name="正方形/長方形 332">
          <a:extLst>
            <a:ext uri="{FF2B5EF4-FFF2-40B4-BE49-F238E27FC236}">
              <a16:creationId xmlns:a16="http://schemas.microsoft.com/office/drawing/2014/main" xmlns="" id="{9179313E-965A-4B43-B491-B23B42EE038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34" name="正方形/長方形 333">
          <a:extLst>
            <a:ext uri="{FF2B5EF4-FFF2-40B4-BE49-F238E27FC236}">
              <a16:creationId xmlns:a16="http://schemas.microsoft.com/office/drawing/2014/main" xmlns="" id="{07C1C616-E3C6-4F54-87F1-E275EF63FBD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35" name="正方形/長方形 334">
          <a:extLst>
            <a:ext uri="{FF2B5EF4-FFF2-40B4-BE49-F238E27FC236}">
              <a16:creationId xmlns:a16="http://schemas.microsoft.com/office/drawing/2014/main" xmlns="" id="{0A5414BB-A358-4E66-A103-1EC67BC1C5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36" name="テキスト ボックス 335">
          <a:extLst>
            <a:ext uri="{FF2B5EF4-FFF2-40B4-BE49-F238E27FC236}">
              <a16:creationId xmlns:a16="http://schemas.microsoft.com/office/drawing/2014/main" xmlns="" id="{D56A843D-ABD7-4471-A658-C51960D5E30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37" name="直線コネクタ 336">
          <a:extLst>
            <a:ext uri="{FF2B5EF4-FFF2-40B4-BE49-F238E27FC236}">
              <a16:creationId xmlns:a16="http://schemas.microsoft.com/office/drawing/2014/main" xmlns="" id="{FE4AED77-B42B-44C7-AF71-51AD1990A77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38" name="テキスト ボックス 337">
          <a:extLst>
            <a:ext uri="{FF2B5EF4-FFF2-40B4-BE49-F238E27FC236}">
              <a16:creationId xmlns:a16="http://schemas.microsoft.com/office/drawing/2014/main" xmlns="" id="{00A27DBD-B11F-403D-8D42-F3A60F77669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39" name="直線コネクタ 338">
          <a:extLst>
            <a:ext uri="{FF2B5EF4-FFF2-40B4-BE49-F238E27FC236}">
              <a16:creationId xmlns:a16="http://schemas.microsoft.com/office/drawing/2014/main" xmlns="" id="{2F547929-8188-4395-A821-BCB722723AF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40" name="テキスト ボックス 339">
          <a:extLst>
            <a:ext uri="{FF2B5EF4-FFF2-40B4-BE49-F238E27FC236}">
              <a16:creationId xmlns:a16="http://schemas.microsoft.com/office/drawing/2014/main" xmlns="" id="{BD966062-9C20-4D10-AE11-467BDAD434E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41" name="直線コネクタ 340">
          <a:extLst>
            <a:ext uri="{FF2B5EF4-FFF2-40B4-BE49-F238E27FC236}">
              <a16:creationId xmlns:a16="http://schemas.microsoft.com/office/drawing/2014/main" xmlns="" id="{7D446F38-BE23-44D4-BB09-9F84F27445F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42" name="テキスト ボックス 341">
          <a:extLst>
            <a:ext uri="{FF2B5EF4-FFF2-40B4-BE49-F238E27FC236}">
              <a16:creationId xmlns:a16="http://schemas.microsoft.com/office/drawing/2014/main" xmlns="" id="{DEA6A177-E36D-4C22-A12D-2411A37AAB8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43" name="直線コネクタ 342">
          <a:extLst>
            <a:ext uri="{FF2B5EF4-FFF2-40B4-BE49-F238E27FC236}">
              <a16:creationId xmlns:a16="http://schemas.microsoft.com/office/drawing/2014/main" xmlns="" id="{A450644E-799B-4859-8EBE-452B728B677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44" name="テキスト ボックス 343">
          <a:extLst>
            <a:ext uri="{FF2B5EF4-FFF2-40B4-BE49-F238E27FC236}">
              <a16:creationId xmlns:a16="http://schemas.microsoft.com/office/drawing/2014/main" xmlns="" id="{51BD7A27-9B89-4123-AA70-047F0685E92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45" name="直線コネクタ 344">
          <a:extLst>
            <a:ext uri="{FF2B5EF4-FFF2-40B4-BE49-F238E27FC236}">
              <a16:creationId xmlns:a16="http://schemas.microsoft.com/office/drawing/2014/main" xmlns="" id="{CFFAE29A-73D4-4F3F-9FAE-A35B3AC81FF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46" name="テキスト ボックス 345">
          <a:extLst>
            <a:ext uri="{FF2B5EF4-FFF2-40B4-BE49-F238E27FC236}">
              <a16:creationId xmlns:a16="http://schemas.microsoft.com/office/drawing/2014/main" xmlns="" id="{50C203EE-6974-4A13-8B61-1DD041E0667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47" name="直線コネクタ 346">
          <a:extLst>
            <a:ext uri="{FF2B5EF4-FFF2-40B4-BE49-F238E27FC236}">
              <a16:creationId xmlns:a16="http://schemas.microsoft.com/office/drawing/2014/main" xmlns="" id="{2F56A56E-F4C7-46B5-8221-63F4B0A469B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48" name="テキスト ボックス 347">
          <a:extLst>
            <a:ext uri="{FF2B5EF4-FFF2-40B4-BE49-F238E27FC236}">
              <a16:creationId xmlns:a16="http://schemas.microsoft.com/office/drawing/2014/main" xmlns="" id="{A6A710CD-DFA2-4175-9E03-C89AAA6A654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49" name="直線コネクタ 348">
          <a:extLst>
            <a:ext uri="{FF2B5EF4-FFF2-40B4-BE49-F238E27FC236}">
              <a16:creationId xmlns:a16="http://schemas.microsoft.com/office/drawing/2014/main" xmlns="" id="{D8A4C470-6B72-4F9A-B5A6-D9696A0DDC8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50" name="テキスト ボックス 349">
          <a:extLst>
            <a:ext uri="{FF2B5EF4-FFF2-40B4-BE49-F238E27FC236}">
              <a16:creationId xmlns:a16="http://schemas.microsoft.com/office/drawing/2014/main" xmlns="" id="{474A7F13-9585-4AA9-97ED-740073E66D2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51" name="直線コネクタ 350">
          <a:extLst>
            <a:ext uri="{FF2B5EF4-FFF2-40B4-BE49-F238E27FC236}">
              <a16:creationId xmlns:a16="http://schemas.microsoft.com/office/drawing/2014/main" xmlns="" id="{B81148E3-72D6-4F0B-8657-587DE5667D7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2" name="【庁舎】&#10;有形固定資産減価償却率グラフ枠">
          <a:extLst>
            <a:ext uri="{FF2B5EF4-FFF2-40B4-BE49-F238E27FC236}">
              <a16:creationId xmlns:a16="http://schemas.microsoft.com/office/drawing/2014/main" xmlns="" id="{C854D08C-13F6-478D-98A7-C57FB268A18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353" name="直線コネクタ 352">
          <a:extLst>
            <a:ext uri="{FF2B5EF4-FFF2-40B4-BE49-F238E27FC236}">
              <a16:creationId xmlns:a16="http://schemas.microsoft.com/office/drawing/2014/main" xmlns="" id="{47FF15DB-2F1C-459B-BBC2-93F744EE95F2}"/>
            </a:ext>
          </a:extLst>
        </xdr:cNvPr>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354" name="【庁舎】&#10;有形固定資産減価償却率最小値テキスト">
          <a:extLst>
            <a:ext uri="{FF2B5EF4-FFF2-40B4-BE49-F238E27FC236}">
              <a16:creationId xmlns:a16="http://schemas.microsoft.com/office/drawing/2014/main" xmlns="" id="{E7D05FD5-FFF7-4574-8F4E-F79CD41D7ECC}"/>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355" name="直線コネクタ 354">
          <a:extLst>
            <a:ext uri="{FF2B5EF4-FFF2-40B4-BE49-F238E27FC236}">
              <a16:creationId xmlns:a16="http://schemas.microsoft.com/office/drawing/2014/main" xmlns="" id="{90E648DE-2738-4E03-9D72-E4DDCB0A344E}"/>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356" name="【庁舎】&#10;有形固定資産減価償却率最大値テキスト">
          <a:extLst>
            <a:ext uri="{FF2B5EF4-FFF2-40B4-BE49-F238E27FC236}">
              <a16:creationId xmlns:a16="http://schemas.microsoft.com/office/drawing/2014/main" xmlns="" id="{47C1332E-CD9E-42F2-9707-70351A817B6D}"/>
            </a:ext>
          </a:extLst>
        </xdr:cNvPr>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357" name="直線コネクタ 356">
          <a:extLst>
            <a:ext uri="{FF2B5EF4-FFF2-40B4-BE49-F238E27FC236}">
              <a16:creationId xmlns:a16="http://schemas.microsoft.com/office/drawing/2014/main" xmlns="" id="{AB29ECE0-6EE3-4E95-B95C-DAC6864C5A1B}"/>
            </a:ext>
          </a:extLst>
        </xdr:cNvPr>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358" name="【庁舎】&#10;有形固定資産減価償却率平均値テキスト">
          <a:extLst>
            <a:ext uri="{FF2B5EF4-FFF2-40B4-BE49-F238E27FC236}">
              <a16:creationId xmlns:a16="http://schemas.microsoft.com/office/drawing/2014/main" xmlns="" id="{5344DC53-BAC8-4C46-9970-01A2BCFDF2A2}"/>
            </a:ext>
          </a:extLst>
        </xdr:cNvPr>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359" name="フローチャート: 判断 358">
          <a:extLst>
            <a:ext uri="{FF2B5EF4-FFF2-40B4-BE49-F238E27FC236}">
              <a16:creationId xmlns:a16="http://schemas.microsoft.com/office/drawing/2014/main" xmlns="" id="{089364E1-E1F9-48BA-BA5F-E630F602995C}"/>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360" name="フローチャート: 判断 359">
          <a:extLst>
            <a:ext uri="{FF2B5EF4-FFF2-40B4-BE49-F238E27FC236}">
              <a16:creationId xmlns:a16="http://schemas.microsoft.com/office/drawing/2014/main" xmlns="" id="{31156E46-98C1-439A-8A1C-486E20A2DC9B}"/>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361" name="フローチャート: 判断 360">
          <a:extLst>
            <a:ext uri="{FF2B5EF4-FFF2-40B4-BE49-F238E27FC236}">
              <a16:creationId xmlns:a16="http://schemas.microsoft.com/office/drawing/2014/main" xmlns="" id="{11A21EC6-ADE5-4688-AF9E-406E9F8A94E2}"/>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362" name="フローチャート: 判断 361">
          <a:extLst>
            <a:ext uri="{FF2B5EF4-FFF2-40B4-BE49-F238E27FC236}">
              <a16:creationId xmlns:a16="http://schemas.microsoft.com/office/drawing/2014/main" xmlns="" id="{150D0162-0B44-43B6-B706-0227C352B415}"/>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363" name="フローチャート: 判断 362">
          <a:extLst>
            <a:ext uri="{FF2B5EF4-FFF2-40B4-BE49-F238E27FC236}">
              <a16:creationId xmlns:a16="http://schemas.microsoft.com/office/drawing/2014/main" xmlns="" id="{739FE345-5099-4D84-8F74-7670E6BAA9C3}"/>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xmlns="" id="{54C899E1-D64A-4AC0-AF60-9023BB5C1BD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xmlns="" id="{95CC839D-A339-4568-B6CC-5D101A24E9D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xmlns="" id="{FBC334E8-3F8C-46A0-A0AC-2B83C44BF97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xmlns="" id="{7F15601A-51B4-4388-9D6C-B85CBCBA483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xmlns="" id="{0C45CF6A-178C-48A0-9320-2FCB3C4F9D9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51526</xdr:rowOff>
    </xdr:from>
    <xdr:to>
      <xdr:col>85</xdr:col>
      <xdr:colOff>177800</xdr:colOff>
      <xdr:row>106</xdr:row>
      <xdr:rowOff>153126</xdr:rowOff>
    </xdr:to>
    <xdr:sp macro="" textlink="">
      <xdr:nvSpPr>
        <xdr:cNvPr id="369" name="楕円 368">
          <a:extLst>
            <a:ext uri="{FF2B5EF4-FFF2-40B4-BE49-F238E27FC236}">
              <a16:creationId xmlns:a16="http://schemas.microsoft.com/office/drawing/2014/main" xmlns="" id="{9BCC74BA-5DA8-4862-AC14-AFCF71AC3156}"/>
            </a:ext>
          </a:extLst>
        </xdr:cNvPr>
        <xdr:cNvSpPr/>
      </xdr:nvSpPr>
      <xdr:spPr>
        <a:xfrm>
          <a:off x="16268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29953</xdr:rowOff>
    </xdr:from>
    <xdr:ext cx="405111" cy="259045"/>
    <xdr:sp macro="" textlink="">
      <xdr:nvSpPr>
        <xdr:cNvPr id="370" name="【庁舎】&#10;有形固定資産減価償却率該当値テキスト">
          <a:extLst>
            <a:ext uri="{FF2B5EF4-FFF2-40B4-BE49-F238E27FC236}">
              <a16:creationId xmlns:a16="http://schemas.microsoft.com/office/drawing/2014/main" xmlns="" id="{E58BBE89-EC4A-423C-BA77-5261A282AE36}"/>
            </a:ext>
          </a:extLst>
        </xdr:cNvPr>
        <xdr:cNvSpPr txBox="1"/>
      </xdr:nvSpPr>
      <xdr:spPr>
        <a:xfrm>
          <a:off x="16357600"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18869</xdr:rowOff>
    </xdr:from>
    <xdr:to>
      <xdr:col>81</xdr:col>
      <xdr:colOff>101600</xdr:colOff>
      <xdr:row>106</xdr:row>
      <xdr:rowOff>120469</xdr:rowOff>
    </xdr:to>
    <xdr:sp macro="" textlink="">
      <xdr:nvSpPr>
        <xdr:cNvPr id="371" name="楕円 370">
          <a:extLst>
            <a:ext uri="{FF2B5EF4-FFF2-40B4-BE49-F238E27FC236}">
              <a16:creationId xmlns:a16="http://schemas.microsoft.com/office/drawing/2014/main" xmlns="" id="{C47D2018-BAFF-4E2C-A0FC-3EFC75AD8497}"/>
            </a:ext>
          </a:extLst>
        </xdr:cNvPr>
        <xdr:cNvSpPr/>
      </xdr:nvSpPr>
      <xdr:spPr>
        <a:xfrm>
          <a:off x="15430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69669</xdr:rowOff>
    </xdr:from>
    <xdr:to>
      <xdr:col>85</xdr:col>
      <xdr:colOff>127000</xdr:colOff>
      <xdr:row>106</xdr:row>
      <xdr:rowOff>102326</xdr:rowOff>
    </xdr:to>
    <xdr:cxnSp macro="">
      <xdr:nvCxnSpPr>
        <xdr:cNvPr id="372" name="直線コネクタ 371">
          <a:extLst>
            <a:ext uri="{FF2B5EF4-FFF2-40B4-BE49-F238E27FC236}">
              <a16:creationId xmlns:a16="http://schemas.microsoft.com/office/drawing/2014/main" xmlns="" id="{44B4EA68-7ABB-441E-9A31-BEAAB31932A0}"/>
            </a:ext>
          </a:extLst>
        </xdr:cNvPr>
        <xdr:cNvCxnSpPr/>
      </xdr:nvCxnSpPr>
      <xdr:spPr>
        <a:xfrm>
          <a:off x="15481300" y="182433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156029</xdr:rowOff>
    </xdr:from>
    <xdr:to>
      <xdr:col>76</xdr:col>
      <xdr:colOff>165100</xdr:colOff>
      <xdr:row>106</xdr:row>
      <xdr:rowOff>86179</xdr:rowOff>
    </xdr:to>
    <xdr:sp macro="" textlink="">
      <xdr:nvSpPr>
        <xdr:cNvPr id="373" name="楕円 372">
          <a:extLst>
            <a:ext uri="{FF2B5EF4-FFF2-40B4-BE49-F238E27FC236}">
              <a16:creationId xmlns:a16="http://schemas.microsoft.com/office/drawing/2014/main" xmlns="" id="{40AF4A8C-C57B-41B3-B97A-65078E2E0551}"/>
            </a:ext>
          </a:extLst>
        </xdr:cNvPr>
        <xdr:cNvSpPr/>
      </xdr:nvSpPr>
      <xdr:spPr>
        <a:xfrm>
          <a:off x="14541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35379</xdr:rowOff>
    </xdr:from>
    <xdr:to>
      <xdr:col>81</xdr:col>
      <xdr:colOff>50800</xdr:colOff>
      <xdr:row>106</xdr:row>
      <xdr:rowOff>69669</xdr:rowOff>
    </xdr:to>
    <xdr:cxnSp macro="">
      <xdr:nvCxnSpPr>
        <xdr:cNvPr id="374" name="直線コネクタ 373">
          <a:extLst>
            <a:ext uri="{FF2B5EF4-FFF2-40B4-BE49-F238E27FC236}">
              <a16:creationId xmlns:a16="http://schemas.microsoft.com/office/drawing/2014/main" xmlns="" id="{1F34246E-E84E-4CB6-AC26-A7D86F9C6991}"/>
            </a:ext>
          </a:extLst>
        </xdr:cNvPr>
        <xdr:cNvCxnSpPr/>
      </xdr:nvCxnSpPr>
      <xdr:spPr>
        <a:xfrm>
          <a:off x="14592300" y="182090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121738</xdr:rowOff>
    </xdr:from>
    <xdr:to>
      <xdr:col>72</xdr:col>
      <xdr:colOff>38100</xdr:colOff>
      <xdr:row>106</xdr:row>
      <xdr:rowOff>51888</xdr:rowOff>
    </xdr:to>
    <xdr:sp macro="" textlink="">
      <xdr:nvSpPr>
        <xdr:cNvPr id="375" name="楕円 374">
          <a:extLst>
            <a:ext uri="{FF2B5EF4-FFF2-40B4-BE49-F238E27FC236}">
              <a16:creationId xmlns:a16="http://schemas.microsoft.com/office/drawing/2014/main" xmlns="" id="{04E63A39-4736-4901-9F68-BBD40D16D916}"/>
            </a:ext>
          </a:extLst>
        </xdr:cNvPr>
        <xdr:cNvSpPr/>
      </xdr:nvSpPr>
      <xdr:spPr>
        <a:xfrm>
          <a:off x="13652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1088</xdr:rowOff>
    </xdr:from>
    <xdr:to>
      <xdr:col>76</xdr:col>
      <xdr:colOff>114300</xdr:colOff>
      <xdr:row>106</xdr:row>
      <xdr:rowOff>35379</xdr:rowOff>
    </xdr:to>
    <xdr:cxnSp macro="">
      <xdr:nvCxnSpPr>
        <xdr:cNvPr id="376" name="直線コネクタ 375">
          <a:extLst>
            <a:ext uri="{FF2B5EF4-FFF2-40B4-BE49-F238E27FC236}">
              <a16:creationId xmlns:a16="http://schemas.microsoft.com/office/drawing/2014/main" xmlns="" id="{8E6F4964-BE0D-41D8-B4B8-F6574118BAB3}"/>
            </a:ext>
          </a:extLst>
        </xdr:cNvPr>
        <xdr:cNvCxnSpPr/>
      </xdr:nvCxnSpPr>
      <xdr:spPr>
        <a:xfrm>
          <a:off x="13703300" y="1817478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377" name="n_1aveValue【庁舎】&#10;有形固定資産減価償却率">
          <a:extLst>
            <a:ext uri="{FF2B5EF4-FFF2-40B4-BE49-F238E27FC236}">
              <a16:creationId xmlns:a16="http://schemas.microsoft.com/office/drawing/2014/main" xmlns="" id="{A41ABBA4-3DEC-4F76-A71B-5CD8F4A20B85}"/>
            </a:ext>
          </a:extLst>
        </xdr:cNvPr>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378" name="n_2aveValue【庁舎】&#10;有形固定資産減価償却率">
          <a:extLst>
            <a:ext uri="{FF2B5EF4-FFF2-40B4-BE49-F238E27FC236}">
              <a16:creationId xmlns:a16="http://schemas.microsoft.com/office/drawing/2014/main" xmlns="" id="{CC2332B2-4DF3-4599-A91C-7682B05D9E95}"/>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379" name="n_3aveValue【庁舎】&#10;有形固定資産減価償却率">
          <a:extLst>
            <a:ext uri="{FF2B5EF4-FFF2-40B4-BE49-F238E27FC236}">
              <a16:creationId xmlns:a16="http://schemas.microsoft.com/office/drawing/2014/main" xmlns="" id="{C3468A87-38EE-4A42-BC14-8855461C09C8}"/>
            </a:ext>
          </a:extLst>
        </xdr:cNvPr>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380" name="n_4aveValue【庁舎】&#10;有形固定資産減価償却率">
          <a:extLst>
            <a:ext uri="{FF2B5EF4-FFF2-40B4-BE49-F238E27FC236}">
              <a16:creationId xmlns:a16="http://schemas.microsoft.com/office/drawing/2014/main" xmlns="" id="{FA22598F-0F22-499F-8B05-1FE8084DF68C}"/>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111596</xdr:rowOff>
    </xdr:from>
    <xdr:ext cx="405111" cy="259045"/>
    <xdr:sp macro="" textlink="">
      <xdr:nvSpPr>
        <xdr:cNvPr id="381" name="n_1mainValue【庁舎】&#10;有形固定資産減価償却率">
          <a:extLst>
            <a:ext uri="{FF2B5EF4-FFF2-40B4-BE49-F238E27FC236}">
              <a16:creationId xmlns:a16="http://schemas.microsoft.com/office/drawing/2014/main" xmlns="" id="{C55CD868-BB8B-4CBE-ABF8-7F1AD08B8F0F}"/>
            </a:ext>
          </a:extLst>
        </xdr:cNvPr>
        <xdr:cNvSpPr txBox="1"/>
      </xdr:nvSpPr>
      <xdr:spPr>
        <a:xfrm>
          <a:off x="152660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77306</xdr:rowOff>
    </xdr:from>
    <xdr:ext cx="405111" cy="259045"/>
    <xdr:sp macro="" textlink="">
      <xdr:nvSpPr>
        <xdr:cNvPr id="382" name="n_2mainValue【庁舎】&#10;有形固定資産減価償却率">
          <a:extLst>
            <a:ext uri="{FF2B5EF4-FFF2-40B4-BE49-F238E27FC236}">
              <a16:creationId xmlns:a16="http://schemas.microsoft.com/office/drawing/2014/main" xmlns="" id="{29540057-291D-4782-962C-D85D343256D6}"/>
            </a:ext>
          </a:extLst>
        </xdr:cNvPr>
        <xdr:cNvSpPr txBox="1"/>
      </xdr:nvSpPr>
      <xdr:spPr>
        <a:xfrm>
          <a:off x="14389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43015</xdr:rowOff>
    </xdr:from>
    <xdr:ext cx="405111" cy="259045"/>
    <xdr:sp macro="" textlink="">
      <xdr:nvSpPr>
        <xdr:cNvPr id="383" name="n_3mainValue【庁舎】&#10;有形固定資産減価償却率">
          <a:extLst>
            <a:ext uri="{FF2B5EF4-FFF2-40B4-BE49-F238E27FC236}">
              <a16:creationId xmlns:a16="http://schemas.microsoft.com/office/drawing/2014/main" xmlns="" id="{7DAB635E-C56A-4E60-870A-B44E14BFFA23}"/>
            </a:ext>
          </a:extLst>
        </xdr:cNvPr>
        <xdr:cNvSpPr txBox="1"/>
      </xdr:nvSpPr>
      <xdr:spPr>
        <a:xfrm>
          <a:off x="13500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84" name="正方形/長方形 383">
          <a:extLst>
            <a:ext uri="{FF2B5EF4-FFF2-40B4-BE49-F238E27FC236}">
              <a16:creationId xmlns:a16="http://schemas.microsoft.com/office/drawing/2014/main" xmlns="" id="{805C6985-E3FD-4771-8671-73471E12DFE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85" name="正方形/長方形 384">
          <a:extLst>
            <a:ext uri="{FF2B5EF4-FFF2-40B4-BE49-F238E27FC236}">
              <a16:creationId xmlns:a16="http://schemas.microsoft.com/office/drawing/2014/main" xmlns="" id="{8AEF16EA-06B2-4876-97CD-27167D645ED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86" name="正方形/長方形 385">
          <a:extLst>
            <a:ext uri="{FF2B5EF4-FFF2-40B4-BE49-F238E27FC236}">
              <a16:creationId xmlns:a16="http://schemas.microsoft.com/office/drawing/2014/main" xmlns="" id="{6FE3F235-2277-41D2-A17F-2E78F7CAAF1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87" name="正方形/長方形 386">
          <a:extLst>
            <a:ext uri="{FF2B5EF4-FFF2-40B4-BE49-F238E27FC236}">
              <a16:creationId xmlns:a16="http://schemas.microsoft.com/office/drawing/2014/main" xmlns="" id="{BB6B60A9-4AA6-4F97-A490-517BFD1D365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88" name="正方形/長方形 387">
          <a:extLst>
            <a:ext uri="{FF2B5EF4-FFF2-40B4-BE49-F238E27FC236}">
              <a16:creationId xmlns:a16="http://schemas.microsoft.com/office/drawing/2014/main" xmlns="" id="{3E700A85-8C1A-4AA5-A418-061CCC2F1BC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89" name="正方形/長方形 388">
          <a:extLst>
            <a:ext uri="{FF2B5EF4-FFF2-40B4-BE49-F238E27FC236}">
              <a16:creationId xmlns:a16="http://schemas.microsoft.com/office/drawing/2014/main" xmlns="" id="{1649B772-C664-43E1-9C54-EA1F6EDAE74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90" name="正方形/長方形 389">
          <a:extLst>
            <a:ext uri="{FF2B5EF4-FFF2-40B4-BE49-F238E27FC236}">
              <a16:creationId xmlns:a16="http://schemas.microsoft.com/office/drawing/2014/main" xmlns="" id="{17DFE8E4-B33E-4462-997A-1AD74394F0E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91" name="正方形/長方形 390">
          <a:extLst>
            <a:ext uri="{FF2B5EF4-FFF2-40B4-BE49-F238E27FC236}">
              <a16:creationId xmlns:a16="http://schemas.microsoft.com/office/drawing/2014/main" xmlns="" id="{0253B760-736F-4B80-A7CF-919140CD55E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92" name="テキスト ボックス 391">
          <a:extLst>
            <a:ext uri="{FF2B5EF4-FFF2-40B4-BE49-F238E27FC236}">
              <a16:creationId xmlns:a16="http://schemas.microsoft.com/office/drawing/2014/main" xmlns="" id="{43CF4AC3-BE56-4BD0-B214-CD4CFBCDFA6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93" name="直線コネクタ 392">
          <a:extLst>
            <a:ext uri="{FF2B5EF4-FFF2-40B4-BE49-F238E27FC236}">
              <a16:creationId xmlns:a16="http://schemas.microsoft.com/office/drawing/2014/main" xmlns="" id="{3353AD34-0806-4A11-BEBA-035C41F5679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394" name="直線コネクタ 393">
          <a:extLst>
            <a:ext uri="{FF2B5EF4-FFF2-40B4-BE49-F238E27FC236}">
              <a16:creationId xmlns:a16="http://schemas.microsoft.com/office/drawing/2014/main" xmlns="" id="{8A877376-168F-41C1-8F5C-A61F7133B5E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395" name="テキスト ボックス 394">
          <a:extLst>
            <a:ext uri="{FF2B5EF4-FFF2-40B4-BE49-F238E27FC236}">
              <a16:creationId xmlns:a16="http://schemas.microsoft.com/office/drawing/2014/main" xmlns="" id="{34521C6D-8E85-4251-834F-F502FDF3F6E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396" name="直線コネクタ 395">
          <a:extLst>
            <a:ext uri="{FF2B5EF4-FFF2-40B4-BE49-F238E27FC236}">
              <a16:creationId xmlns:a16="http://schemas.microsoft.com/office/drawing/2014/main" xmlns="" id="{053B71B3-03C5-4C4C-9A6E-1CCA2F9A243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397" name="テキスト ボックス 396">
          <a:extLst>
            <a:ext uri="{FF2B5EF4-FFF2-40B4-BE49-F238E27FC236}">
              <a16:creationId xmlns:a16="http://schemas.microsoft.com/office/drawing/2014/main" xmlns="" id="{9813DF73-723D-4FB0-AE70-2AF82D00C3B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398" name="直線コネクタ 397">
          <a:extLst>
            <a:ext uri="{FF2B5EF4-FFF2-40B4-BE49-F238E27FC236}">
              <a16:creationId xmlns:a16="http://schemas.microsoft.com/office/drawing/2014/main" xmlns="" id="{ABC84795-AFF2-4690-B0D6-8E062E7718F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399" name="テキスト ボックス 398">
          <a:extLst>
            <a:ext uri="{FF2B5EF4-FFF2-40B4-BE49-F238E27FC236}">
              <a16:creationId xmlns:a16="http://schemas.microsoft.com/office/drawing/2014/main" xmlns="" id="{38ED1B3D-7491-474C-94A2-70063A4D9A9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00" name="直線コネクタ 399">
          <a:extLst>
            <a:ext uri="{FF2B5EF4-FFF2-40B4-BE49-F238E27FC236}">
              <a16:creationId xmlns:a16="http://schemas.microsoft.com/office/drawing/2014/main" xmlns="" id="{1E228976-7B2D-4C24-B20C-76F3E22E76B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01" name="テキスト ボックス 400">
          <a:extLst>
            <a:ext uri="{FF2B5EF4-FFF2-40B4-BE49-F238E27FC236}">
              <a16:creationId xmlns:a16="http://schemas.microsoft.com/office/drawing/2014/main" xmlns="" id="{2AE7E43C-64D3-45BA-8F23-5F1AF553824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02" name="直線コネクタ 401">
          <a:extLst>
            <a:ext uri="{FF2B5EF4-FFF2-40B4-BE49-F238E27FC236}">
              <a16:creationId xmlns:a16="http://schemas.microsoft.com/office/drawing/2014/main" xmlns="" id="{6A910C9A-7F75-43B6-87B6-B4B19E29863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03" name="テキスト ボックス 402">
          <a:extLst>
            <a:ext uri="{FF2B5EF4-FFF2-40B4-BE49-F238E27FC236}">
              <a16:creationId xmlns:a16="http://schemas.microsoft.com/office/drawing/2014/main" xmlns="" id="{DEF24783-82E6-47C3-9C86-5CAC8373E0D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04" name="直線コネクタ 403">
          <a:extLst>
            <a:ext uri="{FF2B5EF4-FFF2-40B4-BE49-F238E27FC236}">
              <a16:creationId xmlns:a16="http://schemas.microsoft.com/office/drawing/2014/main" xmlns="" id="{74189684-8858-434D-B1FC-0AFB2704502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05" name="テキスト ボックス 404">
          <a:extLst>
            <a:ext uri="{FF2B5EF4-FFF2-40B4-BE49-F238E27FC236}">
              <a16:creationId xmlns:a16="http://schemas.microsoft.com/office/drawing/2014/main" xmlns="" id="{A4295688-6C39-493A-93E4-779DB1901F1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06" name="直線コネクタ 405">
          <a:extLst>
            <a:ext uri="{FF2B5EF4-FFF2-40B4-BE49-F238E27FC236}">
              <a16:creationId xmlns:a16="http://schemas.microsoft.com/office/drawing/2014/main" xmlns="" id="{6AB1A40A-98AA-4DD5-A036-C67A455202C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07" name="テキスト ボックス 406">
          <a:extLst>
            <a:ext uri="{FF2B5EF4-FFF2-40B4-BE49-F238E27FC236}">
              <a16:creationId xmlns:a16="http://schemas.microsoft.com/office/drawing/2014/main" xmlns="" id="{5145F0EA-5F03-4537-837E-46B9CEC3F13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08" name="【庁舎】&#10;一人当たり面積グラフ枠">
          <a:extLst>
            <a:ext uri="{FF2B5EF4-FFF2-40B4-BE49-F238E27FC236}">
              <a16:creationId xmlns:a16="http://schemas.microsoft.com/office/drawing/2014/main" xmlns="" id="{BC5F055B-7322-4A29-899A-AFB71E924FA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409" name="直線コネクタ 408">
          <a:extLst>
            <a:ext uri="{FF2B5EF4-FFF2-40B4-BE49-F238E27FC236}">
              <a16:creationId xmlns:a16="http://schemas.microsoft.com/office/drawing/2014/main" xmlns="" id="{7C7A72DA-BE01-4D03-B495-61461E9B7A9E}"/>
            </a:ext>
          </a:extLst>
        </xdr:cNvPr>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410" name="【庁舎】&#10;一人当たり面積最小値テキスト">
          <a:extLst>
            <a:ext uri="{FF2B5EF4-FFF2-40B4-BE49-F238E27FC236}">
              <a16:creationId xmlns:a16="http://schemas.microsoft.com/office/drawing/2014/main" xmlns="" id="{FBB0C0F6-728A-4BC1-A3BC-155D62388C05}"/>
            </a:ext>
          </a:extLst>
        </xdr:cNvPr>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411" name="直線コネクタ 410">
          <a:extLst>
            <a:ext uri="{FF2B5EF4-FFF2-40B4-BE49-F238E27FC236}">
              <a16:creationId xmlns:a16="http://schemas.microsoft.com/office/drawing/2014/main" xmlns="" id="{E49FE125-5971-4214-872A-1612770E5BB8}"/>
            </a:ext>
          </a:extLst>
        </xdr:cNvPr>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412" name="【庁舎】&#10;一人当たり面積最大値テキスト">
          <a:extLst>
            <a:ext uri="{FF2B5EF4-FFF2-40B4-BE49-F238E27FC236}">
              <a16:creationId xmlns:a16="http://schemas.microsoft.com/office/drawing/2014/main" xmlns="" id="{C180190F-47B2-479A-90D7-9DBAA4F731C6}"/>
            </a:ext>
          </a:extLst>
        </xdr:cNvPr>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413" name="直線コネクタ 412">
          <a:extLst>
            <a:ext uri="{FF2B5EF4-FFF2-40B4-BE49-F238E27FC236}">
              <a16:creationId xmlns:a16="http://schemas.microsoft.com/office/drawing/2014/main" xmlns="" id="{E4E3009E-2DAD-4593-8AA1-ACD5EBCC6B5E}"/>
            </a:ext>
          </a:extLst>
        </xdr:cNvPr>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123389</xdr:rowOff>
    </xdr:from>
    <xdr:ext cx="469744" cy="259045"/>
    <xdr:sp macro="" textlink="">
      <xdr:nvSpPr>
        <xdr:cNvPr id="414" name="【庁舎】&#10;一人当たり面積平均値テキスト">
          <a:extLst>
            <a:ext uri="{FF2B5EF4-FFF2-40B4-BE49-F238E27FC236}">
              <a16:creationId xmlns:a16="http://schemas.microsoft.com/office/drawing/2014/main" xmlns="" id="{B13F9119-599D-441F-A50A-344A49584946}"/>
            </a:ext>
          </a:extLst>
        </xdr:cNvPr>
        <xdr:cNvSpPr txBox="1"/>
      </xdr:nvSpPr>
      <xdr:spPr>
        <a:xfrm>
          <a:off x="22199600" y="17954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415" name="フローチャート: 判断 414">
          <a:extLst>
            <a:ext uri="{FF2B5EF4-FFF2-40B4-BE49-F238E27FC236}">
              <a16:creationId xmlns:a16="http://schemas.microsoft.com/office/drawing/2014/main" xmlns="" id="{E0ECE154-4247-49F1-8421-1B42A0D78EB7}"/>
            </a:ext>
          </a:extLst>
        </xdr:cNvPr>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416" name="フローチャート: 判断 415">
          <a:extLst>
            <a:ext uri="{FF2B5EF4-FFF2-40B4-BE49-F238E27FC236}">
              <a16:creationId xmlns:a16="http://schemas.microsoft.com/office/drawing/2014/main" xmlns="" id="{C1A39988-46ED-4E68-A9E5-EAE14F345247}"/>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417" name="フローチャート: 判断 416">
          <a:extLst>
            <a:ext uri="{FF2B5EF4-FFF2-40B4-BE49-F238E27FC236}">
              <a16:creationId xmlns:a16="http://schemas.microsoft.com/office/drawing/2014/main" xmlns="" id="{EC6C1708-C50B-4E2C-9DFC-F7D785828466}"/>
            </a:ext>
          </a:extLst>
        </xdr:cNvPr>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418" name="フローチャート: 判断 417">
          <a:extLst>
            <a:ext uri="{FF2B5EF4-FFF2-40B4-BE49-F238E27FC236}">
              <a16:creationId xmlns:a16="http://schemas.microsoft.com/office/drawing/2014/main" xmlns="" id="{E1FE1D25-36C7-4A50-B4C4-A94945CAE3C8}"/>
            </a:ext>
          </a:extLst>
        </xdr:cNvPr>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419" name="フローチャート: 判断 418">
          <a:extLst>
            <a:ext uri="{FF2B5EF4-FFF2-40B4-BE49-F238E27FC236}">
              <a16:creationId xmlns:a16="http://schemas.microsoft.com/office/drawing/2014/main" xmlns="" id="{DD887160-B9DD-41AE-969A-8F0C7A43A312}"/>
            </a:ext>
          </a:extLst>
        </xdr:cNvPr>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xmlns="" id="{6CBB360A-8506-41D3-8C34-7586929BFCE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xmlns="" id="{CEBA69C1-8052-4E02-8977-89D11CFB047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xmlns="" id="{84FFEF47-6890-442B-964B-DF09E59F242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xmlns="" id="{F079B964-EFB2-4994-94E0-7258DE01D45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xmlns="" id="{56E5FD71-9335-480C-B545-FB8E37870F5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90714</xdr:rowOff>
    </xdr:from>
    <xdr:to>
      <xdr:col>116</xdr:col>
      <xdr:colOff>114300</xdr:colOff>
      <xdr:row>107</xdr:row>
      <xdr:rowOff>20864</xdr:rowOff>
    </xdr:to>
    <xdr:sp macro="" textlink="">
      <xdr:nvSpPr>
        <xdr:cNvPr id="425" name="楕円 424">
          <a:extLst>
            <a:ext uri="{FF2B5EF4-FFF2-40B4-BE49-F238E27FC236}">
              <a16:creationId xmlns:a16="http://schemas.microsoft.com/office/drawing/2014/main" xmlns="" id="{794457B0-D44A-43FE-B907-07ABF349CC61}"/>
            </a:ext>
          </a:extLst>
        </xdr:cNvPr>
        <xdr:cNvSpPr/>
      </xdr:nvSpPr>
      <xdr:spPr>
        <a:xfrm>
          <a:off x="221107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69141</xdr:rowOff>
    </xdr:from>
    <xdr:ext cx="469744" cy="259045"/>
    <xdr:sp macro="" textlink="">
      <xdr:nvSpPr>
        <xdr:cNvPr id="426" name="【庁舎】&#10;一人当たり面積該当値テキスト">
          <a:extLst>
            <a:ext uri="{FF2B5EF4-FFF2-40B4-BE49-F238E27FC236}">
              <a16:creationId xmlns:a16="http://schemas.microsoft.com/office/drawing/2014/main" xmlns="" id="{8E2413EF-7293-4DD6-BC39-FD57F7784DF3}"/>
            </a:ext>
          </a:extLst>
        </xdr:cNvPr>
        <xdr:cNvSpPr txBox="1"/>
      </xdr:nvSpPr>
      <xdr:spPr>
        <a:xfrm>
          <a:off x="22199600"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89081</xdr:rowOff>
    </xdr:from>
    <xdr:to>
      <xdr:col>112</xdr:col>
      <xdr:colOff>38100</xdr:colOff>
      <xdr:row>107</xdr:row>
      <xdr:rowOff>19231</xdr:rowOff>
    </xdr:to>
    <xdr:sp macro="" textlink="">
      <xdr:nvSpPr>
        <xdr:cNvPr id="427" name="楕円 426">
          <a:extLst>
            <a:ext uri="{FF2B5EF4-FFF2-40B4-BE49-F238E27FC236}">
              <a16:creationId xmlns:a16="http://schemas.microsoft.com/office/drawing/2014/main" xmlns="" id="{2C4D6A81-F354-471F-8FE2-515FE9D84225}"/>
            </a:ext>
          </a:extLst>
        </xdr:cNvPr>
        <xdr:cNvSpPr/>
      </xdr:nvSpPr>
      <xdr:spPr>
        <a:xfrm>
          <a:off x="21272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139881</xdr:rowOff>
    </xdr:from>
    <xdr:to>
      <xdr:col>116</xdr:col>
      <xdr:colOff>63500</xdr:colOff>
      <xdr:row>106</xdr:row>
      <xdr:rowOff>141514</xdr:rowOff>
    </xdr:to>
    <xdr:cxnSp macro="">
      <xdr:nvCxnSpPr>
        <xdr:cNvPr id="428" name="直線コネクタ 427">
          <a:extLst>
            <a:ext uri="{FF2B5EF4-FFF2-40B4-BE49-F238E27FC236}">
              <a16:creationId xmlns:a16="http://schemas.microsoft.com/office/drawing/2014/main" xmlns="" id="{8067B7A0-43EB-4854-97D8-15C567935318}"/>
            </a:ext>
          </a:extLst>
        </xdr:cNvPr>
        <xdr:cNvCxnSpPr/>
      </xdr:nvCxnSpPr>
      <xdr:spPr>
        <a:xfrm>
          <a:off x="21323300" y="1831358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87449</xdr:rowOff>
    </xdr:from>
    <xdr:to>
      <xdr:col>107</xdr:col>
      <xdr:colOff>101600</xdr:colOff>
      <xdr:row>107</xdr:row>
      <xdr:rowOff>17599</xdr:rowOff>
    </xdr:to>
    <xdr:sp macro="" textlink="">
      <xdr:nvSpPr>
        <xdr:cNvPr id="429" name="楕円 428">
          <a:extLst>
            <a:ext uri="{FF2B5EF4-FFF2-40B4-BE49-F238E27FC236}">
              <a16:creationId xmlns:a16="http://schemas.microsoft.com/office/drawing/2014/main" xmlns="" id="{511E6930-05F8-492A-8C97-F3DD09356492}"/>
            </a:ext>
          </a:extLst>
        </xdr:cNvPr>
        <xdr:cNvSpPr/>
      </xdr:nvSpPr>
      <xdr:spPr>
        <a:xfrm>
          <a:off x="20383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138249</xdr:rowOff>
    </xdr:from>
    <xdr:to>
      <xdr:col>111</xdr:col>
      <xdr:colOff>177800</xdr:colOff>
      <xdr:row>106</xdr:row>
      <xdr:rowOff>139881</xdr:rowOff>
    </xdr:to>
    <xdr:cxnSp macro="">
      <xdr:nvCxnSpPr>
        <xdr:cNvPr id="430" name="直線コネクタ 429">
          <a:extLst>
            <a:ext uri="{FF2B5EF4-FFF2-40B4-BE49-F238E27FC236}">
              <a16:creationId xmlns:a16="http://schemas.microsoft.com/office/drawing/2014/main" xmlns="" id="{5A59F535-2A7E-4D01-9916-3183998699DA}"/>
            </a:ext>
          </a:extLst>
        </xdr:cNvPr>
        <xdr:cNvCxnSpPr/>
      </xdr:nvCxnSpPr>
      <xdr:spPr>
        <a:xfrm>
          <a:off x="20434300" y="1831194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87449</xdr:rowOff>
    </xdr:from>
    <xdr:to>
      <xdr:col>102</xdr:col>
      <xdr:colOff>165100</xdr:colOff>
      <xdr:row>107</xdr:row>
      <xdr:rowOff>17599</xdr:rowOff>
    </xdr:to>
    <xdr:sp macro="" textlink="">
      <xdr:nvSpPr>
        <xdr:cNvPr id="431" name="楕円 430">
          <a:extLst>
            <a:ext uri="{FF2B5EF4-FFF2-40B4-BE49-F238E27FC236}">
              <a16:creationId xmlns:a16="http://schemas.microsoft.com/office/drawing/2014/main" xmlns="" id="{F1FFD832-AEA6-474F-A3CE-9CC0674365F4}"/>
            </a:ext>
          </a:extLst>
        </xdr:cNvPr>
        <xdr:cNvSpPr/>
      </xdr:nvSpPr>
      <xdr:spPr>
        <a:xfrm>
          <a:off x="19494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138249</xdr:rowOff>
    </xdr:from>
    <xdr:to>
      <xdr:col>107</xdr:col>
      <xdr:colOff>50800</xdr:colOff>
      <xdr:row>106</xdr:row>
      <xdr:rowOff>138249</xdr:rowOff>
    </xdr:to>
    <xdr:cxnSp macro="">
      <xdr:nvCxnSpPr>
        <xdr:cNvPr id="432" name="直線コネクタ 431">
          <a:extLst>
            <a:ext uri="{FF2B5EF4-FFF2-40B4-BE49-F238E27FC236}">
              <a16:creationId xmlns:a16="http://schemas.microsoft.com/office/drawing/2014/main" xmlns="" id="{F012A7C0-2D7D-4B61-90DD-A80933D73CE9}"/>
            </a:ext>
          </a:extLst>
        </xdr:cNvPr>
        <xdr:cNvCxnSpPr/>
      </xdr:nvCxnSpPr>
      <xdr:spPr>
        <a:xfrm>
          <a:off x="19545300" y="183119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433" name="n_1aveValue【庁舎】&#10;一人当たり面積">
          <a:extLst>
            <a:ext uri="{FF2B5EF4-FFF2-40B4-BE49-F238E27FC236}">
              <a16:creationId xmlns:a16="http://schemas.microsoft.com/office/drawing/2014/main" xmlns="" id="{F00E39D9-00C1-41C7-AE30-645290D776BA}"/>
            </a:ext>
          </a:extLst>
        </xdr:cNvPr>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434" name="n_2aveValue【庁舎】&#10;一人当たり面積">
          <a:extLst>
            <a:ext uri="{FF2B5EF4-FFF2-40B4-BE49-F238E27FC236}">
              <a16:creationId xmlns:a16="http://schemas.microsoft.com/office/drawing/2014/main" xmlns="" id="{98E8CB85-BB1F-465C-89E0-3955CBAE890C}"/>
            </a:ext>
          </a:extLst>
        </xdr:cNvPr>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435" name="n_3aveValue【庁舎】&#10;一人当たり面積">
          <a:extLst>
            <a:ext uri="{FF2B5EF4-FFF2-40B4-BE49-F238E27FC236}">
              <a16:creationId xmlns:a16="http://schemas.microsoft.com/office/drawing/2014/main" xmlns="" id="{A0DAD5CE-4A75-4C3A-A0D7-E7BF3AF101A1}"/>
            </a:ext>
          </a:extLst>
        </xdr:cNvPr>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148426</xdr:rowOff>
    </xdr:from>
    <xdr:ext cx="469744" cy="259045"/>
    <xdr:sp macro="" textlink="">
      <xdr:nvSpPr>
        <xdr:cNvPr id="436" name="n_4aveValue【庁舎】&#10;一人当たり面積">
          <a:extLst>
            <a:ext uri="{FF2B5EF4-FFF2-40B4-BE49-F238E27FC236}">
              <a16:creationId xmlns:a16="http://schemas.microsoft.com/office/drawing/2014/main" xmlns="" id="{81497C33-12CA-44C8-9842-D9BC87A8095F}"/>
            </a:ext>
          </a:extLst>
        </xdr:cNvPr>
        <xdr:cNvSpPr txBox="1"/>
      </xdr:nvSpPr>
      <xdr:spPr>
        <a:xfrm>
          <a:off x="18421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10358</xdr:rowOff>
    </xdr:from>
    <xdr:ext cx="469744" cy="259045"/>
    <xdr:sp macro="" textlink="">
      <xdr:nvSpPr>
        <xdr:cNvPr id="437" name="n_1mainValue【庁舎】&#10;一人当たり面積">
          <a:extLst>
            <a:ext uri="{FF2B5EF4-FFF2-40B4-BE49-F238E27FC236}">
              <a16:creationId xmlns:a16="http://schemas.microsoft.com/office/drawing/2014/main" xmlns="" id="{6F5C526D-F366-4A76-B63B-D9B6E5AD85B0}"/>
            </a:ext>
          </a:extLst>
        </xdr:cNvPr>
        <xdr:cNvSpPr txBox="1"/>
      </xdr:nvSpPr>
      <xdr:spPr>
        <a:xfrm>
          <a:off x="21075727" y="1835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8726</xdr:rowOff>
    </xdr:from>
    <xdr:ext cx="469744" cy="259045"/>
    <xdr:sp macro="" textlink="">
      <xdr:nvSpPr>
        <xdr:cNvPr id="438" name="n_2mainValue【庁舎】&#10;一人当たり面積">
          <a:extLst>
            <a:ext uri="{FF2B5EF4-FFF2-40B4-BE49-F238E27FC236}">
              <a16:creationId xmlns:a16="http://schemas.microsoft.com/office/drawing/2014/main" xmlns="" id="{6BC89BF4-DDD0-4A94-B3CC-E5F174FDFEA6}"/>
            </a:ext>
          </a:extLst>
        </xdr:cNvPr>
        <xdr:cNvSpPr txBox="1"/>
      </xdr:nvSpPr>
      <xdr:spPr>
        <a:xfrm>
          <a:off x="20199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8726</xdr:rowOff>
    </xdr:from>
    <xdr:ext cx="469744" cy="259045"/>
    <xdr:sp macro="" textlink="">
      <xdr:nvSpPr>
        <xdr:cNvPr id="439" name="n_3mainValue【庁舎】&#10;一人当たり面積">
          <a:extLst>
            <a:ext uri="{FF2B5EF4-FFF2-40B4-BE49-F238E27FC236}">
              <a16:creationId xmlns:a16="http://schemas.microsoft.com/office/drawing/2014/main" xmlns="" id="{919FEE6D-EBE7-4247-BE69-A3F548CC1359}"/>
            </a:ext>
          </a:extLst>
        </xdr:cNvPr>
        <xdr:cNvSpPr txBox="1"/>
      </xdr:nvSpPr>
      <xdr:spPr>
        <a:xfrm>
          <a:off x="19310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40" name="正方形/長方形 439">
          <a:extLst>
            <a:ext uri="{FF2B5EF4-FFF2-40B4-BE49-F238E27FC236}">
              <a16:creationId xmlns:a16="http://schemas.microsoft.com/office/drawing/2014/main" xmlns="" id="{761887A5-2D20-4233-B357-D77D5D0A771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41" name="正方形/長方形 440">
          <a:extLst>
            <a:ext uri="{FF2B5EF4-FFF2-40B4-BE49-F238E27FC236}">
              <a16:creationId xmlns:a16="http://schemas.microsoft.com/office/drawing/2014/main" xmlns="" id="{301D363A-AD95-48CC-9175-F85E03A41C8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42" name="テキスト ボックス 441">
          <a:extLst>
            <a:ext uri="{FF2B5EF4-FFF2-40B4-BE49-F238E27FC236}">
              <a16:creationId xmlns:a16="http://schemas.microsoft.com/office/drawing/2014/main" xmlns="" id="{3E720166-5DF2-4436-9F55-EEEB06F1F73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類似団体と比較して特に有形固定資産減価償却率が高くなっている施設は、庁舎であり、特に低くなっている施設は、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庁舎については、有形固定資産減価償却率が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％となっている。これから大規模改修を進めていく中で、維持管理にかかる経費の増加に留意しつつ、引き続き、老朽化対策に取り組んでいる。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年に建設している。類似団体平均を下回ってはいるが、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年が経過し老朽化してきているので、大規模改修を計画的に取り組む必要がある。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17,326
17,202
14.38
6,018,747
5,681,297
257,034
3,914,426
2,755,795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本町では、大手法人１社の町税収入が圧倒的に多額であったことが高い財政力を保つ要因となっており、その税収等の動向は財政運営に大きな影響を与えてきた。現在でも事業所は残っているものの、その規模は縮小し、かつての税収は見込めない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類似団体に比べ高めの財政力を保持しているものの、その指数は減少傾向にあるので、税の徴収率向上や各種補助金等の有効活用を図り、財源の確保と財政運営の安定に努める。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xmlns=""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xmlns=""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xmlns=""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a:extLst>
            <a:ext uri="{FF2B5EF4-FFF2-40B4-BE49-F238E27FC236}">
              <a16:creationId xmlns:a16="http://schemas.microsoft.com/office/drawing/2014/main" xmlns="" id="{00000000-0008-0000-0300-000046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15875</xdr:rowOff>
    </xdr:from>
    <xdr:to>
      <xdr:col>23</xdr:col>
      <xdr:colOff>133350</xdr:colOff>
      <xdr:row>41</xdr:row>
      <xdr:rowOff>25929</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4114800" y="704532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3" name="財政力平均値テキスト">
          <a:extLst>
            <a:ext uri="{FF2B5EF4-FFF2-40B4-BE49-F238E27FC236}">
              <a16:creationId xmlns:a16="http://schemas.microsoft.com/office/drawing/2014/main" xmlns="" id="{00000000-0008-0000-0300-000049000000}"/>
            </a:ext>
          </a:extLst>
        </xdr:cNvPr>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5821</xdr:rowOff>
    </xdr:from>
    <xdr:to>
      <xdr:col>19</xdr:col>
      <xdr:colOff>133350</xdr:colOff>
      <xdr:row>41</xdr:row>
      <xdr:rowOff>15875</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3225800" y="70352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5821</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2336800" y="702521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81" name="直線コネクタ 80">
          <a:extLst>
            <a:ext uri="{FF2B5EF4-FFF2-40B4-BE49-F238E27FC236}">
              <a16:creationId xmlns:a16="http://schemas.microsoft.com/office/drawing/2014/main" xmlns="" id="{00000000-0008-0000-0300-000051000000}"/>
            </a:ext>
          </a:extLst>
        </xdr:cNvPr>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20231</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955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a:extLst>
            <a:ext uri="{FF2B5EF4-FFF2-40B4-BE49-F238E27FC236}">
              <a16:creationId xmlns:a16="http://schemas.microsoft.com/office/drawing/2014/main" xmlns="" id="{00000000-0008-0000-0300-000054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146579</xdr:rowOff>
    </xdr:from>
    <xdr:to>
      <xdr:col>23</xdr:col>
      <xdr:colOff>184150</xdr:colOff>
      <xdr:row>41</xdr:row>
      <xdr:rowOff>76729</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902200" y="700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163106</xdr:rowOff>
    </xdr:from>
    <xdr:ext cx="762000" cy="259045"/>
    <xdr:sp macro="" textlink="">
      <xdr:nvSpPr>
        <xdr:cNvPr id="92" name="財政力該当値テキスト">
          <a:extLst>
            <a:ext uri="{FF2B5EF4-FFF2-40B4-BE49-F238E27FC236}">
              <a16:creationId xmlns:a16="http://schemas.microsoft.com/office/drawing/2014/main" xmlns="" id="{00000000-0008-0000-0300-00005C000000}"/>
            </a:ext>
          </a:extLst>
        </xdr:cNvPr>
        <xdr:cNvSpPr txBox="1"/>
      </xdr:nvSpPr>
      <xdr:spPr>
        <a:xfrm>
          <a:off x="5041900" y="684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136525</xdr:rowOff>
    </xdr:from>
    <xdr:to>
      <xdr:col>19</xdr:col>
      <xdr:colOff>184150</xdr:colOff>
      <xdr:row>41</xdr:row>
      <xdr:rowOff>66675</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126471</xdr:rowOff>
    </xdr:from>
    <xdr:to>
      <xdr:col>15</xdr:col>
      <xdr:colOff>133350</xdr:colOff>
      <xdr:row>41</xdr:row>
      <xdr:rowOff>56621</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3175000" y="69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66798</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2844800" y="675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9" name="楕円 98">
          <a:extLst>
            <a:ext uri="{FF2B5EF4-FFF2-40B4-BE49-F238E27FC236}">
              <a16:creationId xmlns:a16="http://schemas.microsoft.com/office/drawing/2014/main" xmlns="" id="{00000000-0008-0000-0300-000063000000}"/>
            </a:ext>
          </a:extLst>
        </xdr:cNvPr>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xmlns=""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xmlns=""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本町の経常収支比率は、普通交付税の交付や臨時財政対策債の発行などにより、類似団体平均より低い状態で推移している。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２７年度は臨時財政対策債の発行などによりポイントが下がった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２８年度は税収入の減少と物件費の増加によりポイントが上がった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９年度は税収入が減少したことに加え、臨時財政対策債の発行額を減らしたことにより、ポイントがさらに上がった。３０年度は、臨時財政対策債の発行額を増やしたことや公債費の減少によりポイントが大きく下が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が、０１年度は、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税収入の減少と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の発行額を減らしたことにより、ポイントが上がった。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今後も各事業を厳しく精査し、義務的経費の削減に努める。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xmlns="" id="{00000000-0008-0000-0300-000080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xmlns=""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xmlns=""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a:extLst>
            <a:ext uri="{FF2B5EF4-FFF2-40B4-BE49-F238E27FC236}">
              <a16:creationId xmlns:a16="http://schemas.microsoft.com/office/drawing/2014/main" xmlns="" id="{00000000-0008-0000-0300-000085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a:extLst>
            <a:ext uri="{FF2B5EF4-FFF2-40B4-BE49-F238E27FC236}">
              <a16:creationId xmlns:a16="http://schemas.microsoft.com/office/drawing/2014/main" xmlns="" id="{00000000-0008-0000-0300-000087000000}"/>
            </a:ext>
          </a:extLst>
        </xdr:cNvPr>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99604</xdr:rowOff>
    </xdr:from>
    <xdr:to>
      <xdr:col>23</xdr:col>
      <xdr:colOff>133350</xdr:colOff>
      <xdr:row>62</xdr:row>
      <xdr:rowOff>165100</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4114800" y="10729504"/>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111414</xdr:rowOff>
    </xdr:from>
    <xdr:ext cx="762000" cy="259045"/>
    <xdr:sp macro="" textlink="">
      <xdr:nvSpPr>
        <xdr:cNvPr id="138" name="財政構造の弾力性平均値テキスト">
          <a:extLst>
            <a:ext uri="{FF2B5EF4-FFF2-40B4-BE49-F238E27FC236}">
              <a16:creationId xmlns:a16="http://schemas.microsoft.com/office/drawing/2014/main" xmlns="" id="{00000000-0008-0000-0300-00008A000000}"/>
            </a:ext>
          </a:extLst>
        </xdr:cNvPr>
        <xdr:cNvSpPr txBox="1"/>
      </xdr:nvSpPr>
      <xdr:spPr>
        <a:xfrm>
          <a:off x="5041900" y="10912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99604</xdr:rowOff>
    </xdr:from>
    <xdr:to>
      <xdr:col>19</xdr:col>
      <xdr:colOff>133350</xdr:colOff>
      <xdr:row>63</xdr:row>
      <xdr:rowOff>103959</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flipV="1">
          <a:off x="3225800" y="10729504"/>
          <a:ext cx="889000" cy="1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33581</xdr:rowOff>
    </xdr:from>
    <xdr:ext cx="7366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3733800" y="110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31569</xdr:rowOff>
    </xdr:from>
    <xdr:to>
      <xdr:col>15</xdr:col>
      <xdr:colOff>82550</xdr:colOff>
      <xdr:row>63</xdr:row>
      <xdr:rowOff>103959</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a:off x="2336800" y="10832919"/>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16346</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2844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63</xdr:row>
      <xdr:rowOff>31569</xdr:rowOff>
    </xdr:to>
    <xdr:cxnSp macro="">
      <xdr:nvCxnSpPr>
        <xdr:cNvPr id="146" name="直線コネクタ 145">
          <a:extLst>
            <a:ext uri="{FF2B5EF4-FFF2-40B4-BE49-F238E27FC236}">
              <a16:creationId xmlns:a16="http://schemas.microsoft.com/office/drawing/2014/main" xmlns="" id="{00000000-0008-0000-0300-000092000000}"/>
            </a:ext>
          </a:extLst>
        </xdr:cNvPr>
        <xdr:cNvCxnSpPr/>
      </xdr:nvCxnSpPr>
      <xdr:spPr>
        <a:xfrm>
          <a:off x="1447800" y="1077087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a:extLst>
            <a:ext uri="{FF2B5EF4-FFF2-40B4-BE49-F238E27FC236}">
              <a16:creationId xmlns:a16="http://schemas.microsoft.com/office/drawing/2014/main" xmlns="" id="{00000000-0008-0000-0300-000093000000}"/>
            </a:ext>
          </a:extLst>
        </xdr:cNvPr>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170560</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955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a:extLst>
            <a:ext uri="{FF2B5EF4-FFF2-40B4-BE49-F238E27FC236}">
              <a16:creationId xmlns:a16="http://schemas.microsoft.com/office/drawing/2014/main" xmlns="" id="{00000000-0008-0000-0300-000095000000}"/>
            </a:ext>
          </a:extLst>
        </xdr:cNvPr>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91276</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066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130827</xdr:rowOff>
    </xdr:from>
    <xdr:ext cx="762000" cy="259045"/>
    <xdr:sp macro="" textlink="">
      <xdr:nvSpPr>
        <xdr:cNvPr id="157" name="財政構造の弾力性該当値テキスト">
          <a:extLst>
            <a:ext uri="{FF2B5EF4-FFF2-40B4-BE49-F238E27FC236}">
              <a16:creationId xmlns:a16="http://schemas.microsoft.com/office/drawing/2014/main" xmlns="" id="{00000000-0008-0000-0300-00009D000000}"/>
            </a:ext>
          </a:extLst>
        </xdr:cNvPr>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48804</xdr:rowOff>
    </xdr:from>
    <xdr:to>
      <xdr:col>19</xdr:col>
      <xdr:colOff>184150</xdr:colOff>
      <xdr:row>62</xdr:row>
      <xdr:rowOff>150404</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4064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160581</xdr:rowOff>
    </xdr:from>
    <xdr:ext cx="7366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3733800" y="1044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53159</xdr:rowOff>
    </xdr:from>
    <xdr:to>
      <xdr:col>15</xdr:col>
      <xdr:colOff>133350</xdr:colOff>
      <xdr:row>63</xdr:row>
      <xdr:rowOff>154759</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3175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164936</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2844800" y="1062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152219</xdr:rowOff>
    </xdr:from>
    <xdr:to>
      <xdr:col>11</xdr:col>
      <xdr:colOff>82550</xdr:colOff>
      <xdr:row>63</xdr:row>
      <xdr:rowOff>82369</xdr:rowOff>
    </xdr:to>
    <xdr:sp macro="" textlink="">
      <xdr:nvSpPr>
        <xdr:cNvPr id="162" name="楕円 161">
          <a:extLst>
            <a:ext uri="{FF2B5EF4-FFF2-40B4-BE49-F238E27FC236}">
              <a16:creationId xmlns:a16="http://schemas.microsoft.com/office/drawing/2014/main" xmlns="" id="{00000000-0008-0000-0300-0000A2000000}"/>
            </a:ext>
          </a:extLst>
        </xdr:cNvPr>
        <xdr:cNvSpPr/>
      </xdr:nvSpPr>
      <xdr:spPr>
        <a:xfrm>
          <a:off x="2286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92546</xdr:rowOff>
    </xdr:from>
    <xdr:ext cx="762000" cy="259045"/>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1955800" y="1055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64" name="楕円 163">
          <a:extLst>
            <a:ext uri="{FF2B5EF4-FFF2-40B4-BE49-F238E27FC236}">
              <a16:creationId xmlns:a16="http://schemas.microsoft.com/office/drawing/2014/main" xmlns="" id="{00000000-0008-0000-0300-0000A4000000}"/>
            </a:ext>
          </a:extLst>
        </xdr:cNvPr>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xmlns=""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xmlns=""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[116,480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xmlns=""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xmlns=""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xmlns=""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類似団体の平均に比べ、人口一人当たりの人件費・物件費等は低くなっている。金額の多寡のみで適正度を測ることは難しいが、人件費・物件費は抑制されている。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今後もこれらの水準を保ちつつ、経費の適正な使途に努める。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xmlns=""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xmlns=""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a:extLst>
            <a:ext uri="{FF2B5EF4-FFF2-40B4-BE49-F238E27FC236}">
              <a16:creationId xmlns:a16="http://schemas.microsoft.com/office/drawing/2014/main" xmlns="" id="{00000000-0008-0000-0300-0000C4000000}"/>
            </a:ext>
          </a:extLst>
        </xdr:cNvPr>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a:extLst>
            <a:ext uri="{FF2B5EF4-FFF2-40B4-BE49-F238E27FC236}">
              <a16:creationId xmlns:a16="http://schemas.microsoft.com/office/drawing/2014/main" xmlns="" id="{00000000-0008-0000-0300-0000C6000000}"/>
            </a:ext>
          </a:extLst>
        </xdr:cNvPr>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45771</xdr:rowOff>
    </xdr:from>
    <xdr:to>
      <xdr:col>23</xdr:col>
      <xdr:colOff>133350</xdr:colOff>
      <xdr:row>81</xdr:row>
      <xdr:rowOff>59999</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4114800" y="13933221"/>
          <a:ext cx="838200" cy="1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a:extLst>
            <a:ext uri="{FF2B5EF4-FFF2-40B4-BE49-F238E27FC236}">
              <a16:creationId xmlns:a16="http://schemas.microsoft.com/office/drawing/2014/main" xmlns="" id="{00000000-0008-0000-0300-0000C9000000}"/>
            </a:ext>
          </a:extLst>
        </xdr:cNvPr>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24995</xdr:rowOff>
    </xdr:from>
    <xdr:to>
      <xdr:col>19</xdr:col>
      <xdr:colOff>133350</xdr:colOff>
      <xdr:row>81</xdr:row>
      <xdr:rowOff>59999</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3225800" y="13912445"/>
          <a:ext cx="889000" cy="3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24995</xdr:rowOff>
    </xdr:from>
    <xdr:to>
      <xdr:col>15</xdr:col>
      <xdr:colOff>82550</xdr:colOff>
      <xdr:row>81</xdr:row>
      <xdr:rowOff>38195</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flipV="1">
          <a:off x="2336800" y="13912445"/>
          <a:ext cx="889000" cy="1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144791</xdr:rowOff>
    </xdr:from>
    <xdr:to>
      <xdr:col>11</xdr:col>
      <xdr:colOff>31750</xdr:colOff>
      <xdr:row>81</xdr:row>
      <xdr:rowOff>38195</xdr:rowOff>
    </xdr:to>
    <xdr:cxnSp macro="">
      <xdr:nvCxnSpPr>
        <xdr:cNvPr id="209" name="直線コネクタ 208">
          <a:extLst>
            <a:ext uri="{FF2B5EF4-FFF2-40B4-BE49-F238E27FC236}">
              <a16:creationId xmlns:a16="http://schemas.microsoft.com/office/drawing/2014/main" xmlns="" id="{00000000-0008-0000-0300-0000D1000000}"/>
            </a:ext>
          </a:extLst>
        </xdr:cNvPr>
        <xdr:cNvCxnSpPr/>
      </xdr:nvCxnSpPr>
      <xdr:spPr>
        <a:xfrm>
          <a:off x="1447800" y="13860791"/>
          <a:ext cx="889000" cy="6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a:extLst>
            <a:ext uri="{FF2B5EF4-FFF2-40B4-BE49-F238E27FC236}">
              <a16:creationId xmlns:a16="http://schemas.microsoft.com/office/drawing/2014/main" xmlns="" id="{00000000-0008-0000-0300-0000D2000000}"/>
            </a:ext>
          </a:extLst>
        </xdr:cNvPr>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a:extLst>
            <a:ext uri="{FF2B5EF4-FFF2-40B4-BE49-F238E27FC236}">
              <a16:creationId xmlns:a16="http://schemas.microsoft.com/office/drawing/2014/main" xmlns="" id="{00000000-0008-0000-0300-0000D4000000}"/>
            </a:ext>
          </a:extLst>
        </xdr:cNvPr>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166421</xdr:rowOff>
    </xdr:from>
    <xdr:to>
      <xdr:col>23</xdr:col>
      <xdr:colOff>184150</xdr:colOff>
      <xdr:row>81</xdr:row>
      <xdr:rowOff>96571</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4902200" y="1388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87698</xdr:rowOff>
    </xdr:from>
    <xdr:ext cx="762000" cy="259045"/>
    <xdr:sp macro="" textlink="">
      <xdr:nvSpPr>
        <xdr:cNvPr id="220" name="人件費・物件費等の状況該当値テキスト">
          <a:extLst>
            <a:ext uri="{FF2B5EF4-FFF2-40B4-BE49-F238E27FC236}">
              <a16:creationId xmlns:a16="http://schemas.microsoft.com/office/drawing/2014/main" xmlns="" id="{00000000-0008-0000-0300-0000DC000000}"/>
            </a:ext>
          </a:extLst>
        </xdr:cNvPr>
        <xdr:cNvSpPr txBox="1"/>
      </xdr:nvSpPr>
      <xdr:spPr>
        <a:xfrm>
          <a:off x="5041900" y="1380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9199</xdr:rowOff>
    </xdr:from>
    <xdr:to>
      <xdr:col>19</xdr:col>
      <xdr:colOff>184150</xdr:colOff>
      <xdr:row>81</xdr:row>
      <xdr:rowOff>110799</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4064000" y="1389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120976</xdr:rowOff>
    </xdr:from>
    <xdr:ext cx="7366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3733800" y="13665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145645</xdr:rowOff>
    </xdr:from>
    <xdr:to>
      <xdr:col>15</xdr:col>
      <xdr:colOff>133350</xdr:colOff>
      <xdr:row>81</xdr:row>
      <xdr:rowOff>75795</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3175000" y="138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85972</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2844800" y="1363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158845</xdr:rowOff>
    </xdr:from>
    <xdr:to>
      <xdr:col>11</xdr:col>
      <xdr:colOff>82550</xdr:colOff>
      <xdr:row>81</xdr:row>
      <xdr:rowOff>88995</xdr:rowOff>
    </xdr:to>
    <xdr:sp macro="" textlink="">
      <xdr:nvSpPr>
        <xdr:cNvPr id="225" name="楕円 224">
          <a:extLst>
            <a:ext uri="{FF2B5EF4-FFF2-40B4-BE49-F238E27FC236}">
              <a16:creationId xmlns:a16="http://schemas.microsoft.com/office/drawing/2014/main" xmlns="" id="{00000000-0008-0000-0300-0000E1000000}"/>
            </a:ext>
          </a:extLst>
        </xdr:cNvPr>
        <xdr:cNvSpPr/>
      </xdr:nvSpPr>
      <xdr:spPr>
        <a:xfrm>
          <a:off x="2286000" y="1387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99172</xdr:rowOff>
    </xdr:from>
    <xdr:ext cx="762000" cy="259045"/>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955800" y="1364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93991</xdr:rowOff>
    </xdr:from>
    <xdr:to>
      <xdr:col>7</xdr:col>
      <xdr:colOff>31750</xdr:colOff>
      <xdr:row>81</xdr:row>
      <xdr:rowOff>24141</xdr:rowOff>
    </xdr:to>
    <xdr:sp macro="" textlink="">
      <xdr:nvSpPr>
        <xdr:cNvPr id="227" name="楕円 226">
          <a:extLst>
            <a:ext uri="{FF2B5EF4-FFF2-40B4-BE49-F238E27FC236}">
              <a16:creationId xmlns:a16="http://schemas.microsoft.com/office/drawing/2014/main" xmlns="" id="{00000000-0008-0000-0300-0000E3000000}"/>
            </a:ext>
          </a:extLst>
        </xdr:cNvPr>
        <xdr:cNvSpPr/>
      </xdr:nvSpPr>
      <xdr:spPr>
        <a:xfrm>
          <a:off x="1397000" y="1380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34318</xdr:rowOff>
    </xdr:from>
    <xdr:ext cx="762000" cy="259045"/>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066800" y="1357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xmlns=""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xmlns=""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xmlns=""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xmlns=""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本町では、１８年度の給与構造改革以降、給与適正化に努めてきた。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２７年度は「給与制度の総合的見直し」を行わなかったため指数が上がったが、２８年度は見直しを実施したため、指数を下げることとなった。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２８年度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は、ほぼ横ばいに推移していることから、今後も、人事院勧告等に基づきながら、給与の適正化に努める。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a:extLst>
            <a:ext uri="{FF2B5EF4-FFF2-40B4-BE49-F238E27FC236}">
              <a16:creationId xmlns:a16="http://schemas.microsoft.com/office/drawing/2014/main" xmlns="" id="{00000000-0008-0000-0300-0000FF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a:extLst>
            <a:ext uri="{FF2B5EF4-FFF2-40B4-BE49-F238E27FC236}">
              <a16:creationId xmlns:a16="http://schemas.microsoft.com/office/drawing/2014/main" xmlns="" id="{00000000-0008-0000-0300-00000101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a:extLst>
            <a:ext uri="{FF2B5EF4-FFF2-40B4-BE49-F238E27FC236}">
              <a16:creationId xmlns:a16="http://schemas.microsoft.com/office/drawing/2014/main" xmlns="" id="{00000000-0008-0000-0300-000004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a:extLst>
            <a:ext uri="{FF2B5EF4-FFF2-40B4-BE49-F238E27FC236}">
              <a16:creationId xmlns:a16="http://schemas.microsoft.com/office/drawing/2014/main" xmlns="" id="{00000000-0008-0000-0300-000006010000}"/>
            </a:ext>
          </a:extLst>
        </xdr:cNvPr>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a:extLst>
            <a:ext uri="{FF2B5EF4-FFF2-40B4-BE49-F238E27FC236}">
              <a16:creationId xmlns:a16="http://schemas.microsoft.com/office/drawing/2014/main" xmlns="" id="{00000000-0008-0000-0300-00000801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132291</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6179800" y="14685434"/>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43515</xdr:rowOff>
    </xdr:from>
    <xdr:ext cx="762000" cy="259045"/>
    <xdr:sp macro="" textlink="">
      <xdr:nvSpPr>
        <xdr:cNvPr id="267" name="給与水準   （国との比較）平均値テキスト">
          <a:extLst>
            <a:ext uri="{FF2B5EF4-FFF2-40B4-BE49-F238E27FC236}">
              <a16:creationId xmlns:a16="http://schemas.microsoft.com/office/drawing/2014/main" xmlns="" id="{00000000-0008-0000-0300-00000B010000}"/>
            </a:ext>
          </a:extLst>
        </xdr:cNvPr>
        <xdr:cNvSpPr txBox="1"/>
      </xdr:nvSpPr>
      <xdr:spPr>
        <a:xfrm>
          <a:off x="17106900" y="1461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132291</xdr:rowOff>
    </xdr:from>
    <xdr:to>
      <xdr:col>77</xdr:col>
      <xdr:colOff>44450</xdr:colOff>
      <xdr:row>85</xdr:row>
      <xdr:rowOff>152400</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flipV="1">
          <a:off x="15290800" y="147055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142346</xdr:rowOff>
    </xdr:from>
    <xdr:to>
      <xdr:col>72</xdr:col>
      <xdr:colOff>203200</xdr:colOff>
      <xdr:row>85</xdr:row>
      <xdr:rowOff>152400</xdr:rowOff>
    </xdr:to>
    <xdr:cxnSp macro="">
      <xdr:nvCxnSpPr>
        <xdr:cNvPr id="272" name="直線コネクタ 271">
          <a:extLst>
            <a:ext uri="{FF2B5EF4-FFF2-40B4-BE49-F238E27FC236}">
              <a16:creationId xmlns:a16="http://schemas.microsoft.com/office/drawing/2014/main" xmlns="" id="{00000000-0008-0000-0300-000010010000}"/>
            </a:ext>
          </a:extLst>
        </xdr:cNvPr>
        <xdr:cNvCxnSpPr/>
      </xdr:nvCxnSpPr>
      <xdr:spPr>
        <a:xfrm>
          <a:off x="14401800" y="1471559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a:extLst>
            <a:ext uri="{FF2B5EF4-FFF2-40B4-BE49-F238E27FC236}">
              <a16:creationId xmlns:a16="http://schemas.microsoft.com/office/drawing/2014/main" xmlns="" id="{00000000-0008-0000-0300-000011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142346</xdr:rowOff>
    </xdr:from>
    <xdr:to>
      <xdr:col>68</xdr:col>
      <xdr:colOff>152400</xdr:colOff>
      <xdr:row>86</xdr:row>
      <xdr:rowOff>161925</xdr:rowOff>
    </xdr:to>
    <xdr:cxnSp macro="">
      <xdr:nvCxnSpPr>
        <xdr:cNvPr id="275" name="直線コネクタ 274">
          <a:extLst>
            <a:ext uri="{FF2B5EF4-FFF2-40B4-BE49-F238E27FC236}">
              <a16:creationId xmlns:a16="http://schemas.microsoft.com/office/drawing/2014/main" xmlns="" id="{00000000-0008-0000-0300-000013010000}"/>
            </a:ext>
          </a:extLst>
        </xdr:cNvPr>
        <xdr:cNvCxnSpPr/>
      </xdr:nvCxnSpPr>
      <xdr:spPr>
        <a:xfrm flipV="1">
          <a:off x="13512800" y="14715596"/>
          <a:ext cx="889000" cy="19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a:extLst>
            <a:ext uri="{FF2B5EF4-FFF2-40B4-BE49-F238E27FC236}">
              <a16:creationId xmlns:a16="http://schemas.microsoft.com/office/drawing/2014/main" xmlns="" id="{00000000-0008-0000-0300-000014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a:extLst>
            <a:ext uri="{FF2B5EF4-FFF2-40B4-BE49-F238E27FC236}">
              <a16:creationId xmlns:a16="http://schemas.microsoft.com/office/drawing/2014/main" xmlns="" id="{00000000-0008-0000-0300-000016010000}"/>
            </a:ext>
          </a:extLst>
        </xdr:cNvPr>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62036</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86" name="給与水準   （国との比較）該当値テキスト">
          <a:extLst>
            <a:ext uri="{FF2B5EF4-FFF2-40B4-BE49-F238E27FC236}">
              <a16:creationId xmlns:a16="http://schemas.microsoft.com/office/drawing/2014/main" xmlns="" id="{00000000-0008-0000-0300-00001E010000}"/>
            </a:ext>
          </a:extLst>
        </xdr:cNvPr>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81491</xdr:rowOff>
    </xdr:from>
    <xdr:to>
      <xdr:col>77</xdr:col>
      <xdr:colOff>95250</xdr:colOff>
      <xdr:row>86</xdr:row>
      <xdr:rowOff>11641</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6129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21818</xdr:rowOff>
    </xdr:from>
    <xdr:ext cx="7366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98800" y="1442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9" name="楕円 288">
          <a:extLst>
            <a:ext uri="{FF2B5EF4-FFF2-40B4-BE49-F238E27FC236}">
              <a16:creationId xmlns:a16="http://schemas.microsoft.com/office/drawing/2014/main" xmlns="" id="{00000000-0008-0000-0300-000021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91546</xdr:rowOff>
    </xdr:from>
    <xdr:to>
      <xdr:col>68</xdr:col>
      <xdr:colOff>203200</xdr:colOff>
      <xdr:row>86</xdr:row>
      <xdr:rowOff>21696</xdr:rowOff>
    </xdr:to>
    <xdr:sp macro="" textlink="">
      <xdr:nvSpPr>
        <xdr:cNvPr id="291" name="楕円 290">
          <a:extLst>
            <a:ext uri="{FF2B5EF4-FFF2-40B4-BE49-F238E27FC236}">
              <a16:creationId xmlns:a16="http://schemas.microsoft.com/office/drawing/2014/main" xmlns="" id="{00000000-0008-0000-0300-000023010000}"/>
            </a:ext>
          </a:extLst>
        </xdr:cNvPr>
        <xdr:cNvSpPr/>
      </xdr:nvSpPr>
      <xdr:spPr>
        <a:xfrm>
          <a:off x="14351000" y="14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31873</xdr:rowOff>
    </xdr:from>
    <xdr:ext cx="762000" cy="259045"/>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4020800" y="1443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93" name="楕円 292">
          <a:extLst>
            <a:ext uri="{FF2B5EF4-FFF2-40B4-BE49-F238E27FC236}">
              <a16:creationId xmlns:a16="http://schemas.microsoft.com/office/drawing/2014/main" xmlns="" id="{00000000-0008-0000-0300-000025010000}"/>
            </a:ext>
          </a:extLst>
        </xdr:cNvPr>
        <xdr:cNvSpPr/>
      </xdr:nvSpPr>
      <xdr:spPr>
        <a:xfrm>
          <a:off x="13462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a:extLst>
            <a:ext uri="{FF2B5EF4-FFF2-40B4-BE49-F238E27FC236}">
              <a16:creationId xmlns:a16="http://schemas.microsoft.com/office/drawing/2014/main" xmlns="" id="{00000000-0008-0000-0300-00002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a:extLst>
            <a:ext uri="{FF2B5EF4-FFF2-40B4-BE49-F238E27FC236}">
              <a16:creationId xmlns:a16="http://schemas.microsoft.com/office/drawing/2014/main" xmlns="" id="{00000000-0008-0000-0300-00002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a:extLst>
            <a:ext uri="{FF2B5EF4-FFF2-40B4-BE49-F238E27FC236}">
              <a16:creationId xmlns:a16="http://schemas.microsoft.com/office/drawing/2014/main" xmlns="" id="{00000000-0008-0000-0300-00003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a:extLst>
            <a:ext uri="{FF2B5EF4-FFF2-40B4-BE49-F238E27FC236}">
              <a16:creationId xmlns:a16="http://schemas.microsoft.com/office/drawing/2014/main" xmlns="" id="{00000000-0008-0000-0300-00003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a:extLst>
            <a:ext uri="{FF2B5EF4-FFF2-40B4-BE49-F238E27FC236}">
              <a16:creationId xmlns:a16="http://schemas.microsoft.com/office/drawing/2014/main" xmlns="" id="{00000000-0008-0000-0300-00003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近年における定員管理の状況の推移については、事務の効率化や人材育成を推進し、職員数増加の抑制に努め、本項目の人数は横ばいに推移している。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今後も引き続き事務事業等の見直しを計画的に行うとともに、適正な人事配置や組織体制の構築を図り、適正な定員管理に努める。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a:extLst>
            <a:ext uri="{FF2B5EF4-FFF2-40B4-BE49-F238E27FC236}">
              <a16:creationId xmlns:a16="http://schemas.microsoft.com/office/drawing/2014/main" xmlns="" id="{00000000-0008-0000-0300-00003E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a:extLst>
            <a:ext uri="{FF2B5EF4-FFF2-40B4-BE49-F238E27FC236}">
              <a16:creationId xmlns:a16="http://schemas.microsoft.com/office/drawing/2014/main" xmlns="" id="{00000000-0008-0000-0300-000040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a:extLst>
            <a:ext uri="{FF2B5EF4-FFF2-40B4-BE49-F238E27FC236}">
              <a16:creationId xmlns:a16="http://schemas.microsoft.com/office/drawing/2014/main" xmlns="" id="{00000000-0008-0000-0300-000042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a:extLst>
            <a:ext uri="{FF2B5EF4-FFF2-40B4-BE49-F238E27FC236}">
              <a16:creationId xmlns:a16="http://schemas.microsoft.com/office/drawing/2014/main" xmlns="" id="{00000000-0008-0000-0300-00004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a:extLst>
            <a:ext uri="{FF2B5EF4-FFF2-40B4-BE49-F238E27FC236}">
              <a16:creationId xmlns:a16="http://schemas.microsoft.com/office/drawing/2014/main" xmlns="" id="{00000000-0008-0000-0300-000047010000}"/>
            </a:ext>
          </a:extLst>
        </xdr:cNvPr>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a:extLst>
            <a:ext uri="{FF2B5EF4-FFF2-40B4-BE49-F238E27FC236}">
              <a16:creationId xmlns:a16="http://schemas.microsoft.com/office/drawing/2014/main" xmlns="" id="{00000000-0008-0000-0300-000049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136858</xdr:rowOff>
    </xdr:from>
    <xdr:to>
      <xdr:col>81</xdr:col>
      <xdr:colOff>44450</xdr:colOff>
      <xdr:row>60</xdr:row>
      <xdr:rowOff>139156</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flipV="1">
          <a:off x="16179800" y="10423858"/>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32" name="定員管理の状況平均値テキスト">
          <a:extLst>
            <a:ext uri="{FF2B5EF4-FFF2-40B4-BE49-F238E27FC236}">
              <a16:creationId xmlns:a16="http://schemas.microsoft.com/office/drawing/2014/main" xmlns="" id="{00000000-0008-0000-0300-00004C010000}"/>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128815</xdr:rowOff>
    </xdr:from>
    <xdr:to>
      <xdr:col>77</xdr:col>
      <xdr:colOff>44450</xdr:colOff>
      <xdr:row>60</xdr:row>
      <xdr:rowOff>139156</xdr:rowOff>
    </xdr:to>
    <xdr:cxnSp macro="">
      <xdr:nvCxnSpPr>
        <xdr:cNvPr id="334" name="直線コネクタ 333">
          <a:extLst>
            <a:ext uri="{FF2B5EF4-FFF2-40B4-BE49-F238E27FC236}">
              <a16:creationId xmlns:a16="http://schemas.microsoft.com/office/drawing/2014/main" xmlns="" id="{00000000-0008-0000-0300-00004E010000}"/>
            </a:ext>
          </a:extLst>
        </xdr:cNvPr>
        <xdr:cNvCxnSpPr/>
      </xdr:nvCxnSpPr>
      <xdr:spPr>
        <a:xfrm>
          <a:off x="15290800" y="1041581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128815</xdr:rowOff>
    </xdr:from>
    <xdr:to>
      <xdr:col>72</xdr:col>
      <xdr:colOff>203200</xdr:colOff>
      <xdr:row>60</xdr:row>
      <xdr:rowOff>131112</xdr:rowOff>
    </xdr:to>
    <xdr:cxnSp macro="">
      <xdr:nvCxnSpPr>
        <xdr:cNvPr id="337" name="直線コネクタ 336">
          <a:extLst>
            <a:ext uri="{FF2B5EF4-FFF2-40B4-BE49-F238E27FC236}">
              <a16:creationId xmlns:a16="http://schemas.microsoft.com/office/drawing/2014/main" xmlns="" id="{00000000-0008-0000-0300-000051010000}"/>
            </a:ext>
          </a:extLst>
        </xdr:cNvPr>
        <xdr:cNvCxnSpPr/>
      </xdr:nvCxnSpPr>
      <xdr:spPr>
        <a:xfrm flipV="1">
          <a:off x="14401800" y="10415815"/>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a:extLst>
            <a:ext uri="{FF2B5EF4-FFF2-40B4-BE49-F238E27FC236}">
              <a16:creationId xmlns:a16="http://schemas.microsoft.com/office/drawing/2014/main" xmlns="" id="{00000000-0008-0000-0300-000052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131112</xdr:rowOff>
    </xdr:from>
    <xdr:to>
      <xdr:col>68</xdr:col>
      <xdr:colOff>152400</xdr:colOff>
      <xdr:row>60</xdr:row>
      <xdr:rowOff>132262</xdr:rowOff>
    </xdr:to>
    <xdr:cxnSp macro="">
      <xdr:nvCxnSpPr>
        <xdr:cNvPr id="340" name="直線コネクタ 339">
          <a:extLst>
            <a:ext uri="{FF2B5EF4-FFF2-40B4-BE49-F238E27FC236}">
              <a16:creationId xmlns:a16="http://schemas.microsoft.com/office/drawing/2014/main" xmlns="" id="{00000000-0008-0000-0300-000054010000}"/>
            </a:ext>
          </a:extLst>
        </xdr:cNvPr>
        <xdr:cNvCxnSpPr/>
      </xdr:nvCxnSpPr>
      <xdr:spPr>
        <a:xfrm flipV="1">
          <a:off x="13512800" y="10418112"/>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a:extLst>
            <a:ext uri="{FF2B5EF4-FFF2-40B4-BE49-F238E27FC236}">
              <a16:creationId xmlns:a16="http://schemas.microsoft.com/office/drawing/2014/main" xmlns="" id="{00000000-0008-0000-0300-000055010000}"/>
            </a:ext>
          </a:extLst>
        </xdr:cNvPr>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a:extLst>
            <a:ext uri="{FF2B5EF4-FFF2-40B4-BE49-F238E27FC236}">
              <a16:creationId xmlns:a16="http://schemas.microsoft.com/office/drawing/2014/main" xmlns="" id="{00000000-0008-0000-0300-000057010000}"/>
            </a:ext>
          </a:extLst>
        </xdr:cNvPr>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86058</xdr:rowOff>
    </xdr:from>
    <xdr:to>
      <xdr:col>81</xdr:col>
      <xdr:colOff>95250</xdr:colOff>
      <xdr:row>61</xdr:row>
      <xdr:rowOff>16208</xdr:rowOff>
    </xdr:to>
    <xdr:sp macro="" textlink="">
      <xdr:nvSpPr>
        <xdr:cNvPr id="350" name="楕円 349">
          <a:extLst>
            <a:ext uri="{FF2B5EF4-FFF2-40B4-BE49-F238E27FC236}">
              <a16:creationId xmlns:a16="http://schemas.microsoft.com/office/drawing/2014/main" xmlns="" id="{00000000-0008-0000-0300-00005E010000}"/>
            </a:ext>
          </a:extLst>
        </xdr:cNvPr>
        <xdr:cNvSpPr/>
      </xdr:nvSpPr>
      <xdr:spPr>
        <a:xfrm>
          <a:off x="16967200" y="103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102585</xdr:rowOff>
    </xdr:from>
    <xdr:ext cx="762000" cy="259045"/>
    <xdr:sp macro="" textlink="">
      <xdr:nvSpPr>
        <xdr:cNvPr id="351" name="定員管理の状況該当値テキスト">
          <a:extLst>
            <a:ext uri="{FF2B5EF4-FFF2-40B4-BE49-F238E27FC236}">
              <a16:creationId xmlns:a16="http://schemas.microsoft.com/office/drawing/2014/main" xmlns="" id="{00000000-0008-0000-0300-00005F010000}"/>
            </a:ext>
          </a:extLst>
        </xdr:cNvPr>
        <xdr:cNvSpPr txBox="1"/>
      </xdr:nvSpPr>
      <xdr:spPr>
        <a:xfrm>
          <a:off x="17106900" y="1021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88356</xdr:rowOff>
    </xdr:from>
    <xdr:to>
      <xdr:col>77</xdr:col>
      <xdr:colOff>95250</xdr:colOff>
      <xdr:row>61</xdr:row>
      <xdr:rowOff>18506</xdr:rowOff>
    </xdr:to>
    <xdr:sp macro="" textlink="">
      <xdr:nvSpPr>
        <xdr:cNvPr id="352" name="楕円 351">
          <a:extLst>
            <a:ext uri="{FF2B5EF4-FFF2-40B4-BE49-F238E27FC236}">
              <a16:creationId xmlns:a16="http://schemas.microsoft.com/office/drawing/2014/main" xmlns="" id="{00000000-0008-0000-0300-000060010000}"/>
            </a:ext>
          </a:extLst>
        </xdr:cNvPr>
        <xdr:cNvSpPr/>
      </xdr:nvSpPr>
      <xdr:spPr>
        <a:xfrm>
          <a:off x="16129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28683</xdr:rowOff>
    </xdr:from>
    <xdr:ext cx="736600" cy="259045"/>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798800" y="1014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78015</xdr:rowOff>
    </xdr:from>
    <xdr:to>
      <xdr:col>73</xdr:col>
      <xdr:colOff>44450</xdr:colOff>
      <xdr:row>61</xdr:row>
      <xdr:rowOff>8165</xdr:rowOff>
    </xdr:to>
    <xdr:sp macro="" textlink="">
      <xdr:nvSpPr>
        <xdr:cNvPr id="354" name="楕円 353">
          <a:extLst>
            <a:ext uri="{FF2B5EF4-FFF2-40B4-BE49-F238E27FC236}">
              <a16:creationId xmlns:a16="http://schemas.microsoft.com/office/drawing/2014/main" xmlns="" id="{00000000-0008-0000-0300-000062010000}"/>
            </a:ext>
          </a:extLst>
        </xdr:cNvPr>
        <xdr:cNvSpPr/>
      </xdr:nvSpPr>
      <xdr:spPr>
        <a:xfrm>
          <a:off x="15240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18342</xdr:rowOff>
    </xdr:from>
    <xdr:ext cx="762000" cy="259045"/>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4909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80312</xdr:rowOff>
    </xdr:from>
    <xdr:to>
      <xdr:col>68</xdr:col>
      <xdr:colOff>203200</xdr:colOff>
      <xdr:row>61</xdr:row>
      <xdr:rowOff>10462</xdr:rowOff>
    </xdr:to>
    <xdr:sp macro="" textlink="">
      <xdr:nvSpPr>
        <xdr:cNvPr id="356" name="楕円 355">
          <a:extLst>
            <a:ext uri="{FF2B5EF4-FFF2-40B4-BE49-F238E27FC236}">
              <a16:creationId xmlns:a16="http://schemas.microsoft.com/office/drawing/2014/main" xmlns="" id="{00000000-0008-0000-0300-000064010000}"/>
            </a:ext>
          </a:extLst>
        </xdr:cNvPr>
        <xdr:cNvSpPr/>
      </xdr:nvSpPr>
      <xdr:spPr>
        <a:xfrm>
          <a:off x="14351000" y="103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20639</xdr:rowOff>
    </xdr:from>
    <xdr:ext cx="762000" cy="259045"/>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4020800" y="1013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81462</xdr:rowOff>
    </xdr:from>
    <xdr:to>
      <xdr:col>64</xdr:col>
      <xdr:colOff>152400</xdr:colOff>
      <xdr:row>61</xdr:row>
      <xdr:rowOff>11612</xdr:rowOff>
    </xdr:to>
    <xdr:sp macro="" textlink="">
      <xdr:nvSpPr>
        <xdr:cNvPr id="358" name="楕円 357">
          <a:extLst>
            <a:ext uri="{FF2B5EF4-FFF2-40B4-BE49-F238E27FC236}">
              <a16:creationId xmlns:a16="http://schemas.microsoft.com/office/drawing/2014/main" xmlns="" id="{00000000-0008-0000-0300-000066010000}"/>
            </a:ext>
          </a:extLst>
        </xdr:cNvPr>
        <xdr:cNvSpPr/>
      </xdr:nvSpPr>
      <xdr:spPr>
        <a:xfrm>
          <a:off x="13462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21789</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3131800" y="1013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a:extLst>
            <a:ext uri="{FF2B5EF4-FFF2-40B4-BE49-F238E27FC236}">
              <a16:creationId xmlns:a16="http://schemas.microsoft.com/office/drawing/2014/main" xmlns="" id="{00000000-0008-0000-0300-00006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a:extLst>
            <a:ext uri="{FF2B5EF4-FFF2-40B4-BE49-F238E27FC236}">
              <a16:creationId xmlns:a16="http://schemas.microsoft.com/office/drawing/2014/main" xmlns="" id="{00000000-0008-0000-0300-00006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a:extLst>
            <a:ext uri="{FF2B5EF4-FFF2-40B4-BE49-F238E27FC236}">
              <a16:creationId xmlns:a16="http://schemas.microsoft.com/office/drawing/2014/main" xmlns="" id="{00000000-0008-0000-0300-00006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a:extLst>
            <a:ext uri="{FF2B5EF4-FFF2-40B4-BE49-F238E27FC236}">
              <a16:creationId xmlns:a16="http://schemas.microsoft.com/office/drawing/2014/main" xmlns="" id="{00000000-0008-0000-0300-00007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a:extLst>
            <a:ext uri="{FF2B5EF4-FFF2-40B4-BE49-F238E27FC236}">
              <a16:creationId xmlns:a16="http://schemas.microsoft.com/office/drawing/2014/main" xmlns="" id="{00000000-0008-0000-0300-00007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a:extLst>
            <a:ext uri="{FF2B5EF4-FFF2-40B4-BE49-F238E27FC236}">
              <a16:creationId xmlns:a16="http://schemas.microsoft.com/office/drawing/2014/main" xmlns="" id="{00000000-0008-0000-0300-00007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a:extLst>
            <a:ext uri="{FF2B5EF4-FFF2-40B4-BE49-F238E27FC236}">
              <a16:creationId xmlns:a16="http://schemas.microsoft.com/office/drawing/2014/main" xmlns="" id="{00000000-0008-0000-0300-00007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本町では、法人税収等を背景に、これまで地方債の発行を抑制して各種事業を実施してきたことにより、類似団体の平均を大きく下回り、近年においてもその推移は減少傾向にある。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今後も実施事業の的確な選択により、地方債の発行に大きく依存することのない財政運営に努める。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a:extLst>
            <a:ext uri="{FF2B5EF4-FFF2-40B4-BE49-F238E27FC236}">
              <a16:creationId xmlns:a16="http://schemas.microsoft.com/office/drawing/2014/main" xmlns="" id="{00000000-0008-0000-0300-00007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a:extLst>
            <a:ext uri="{FF2B5EF4-FFF2-40B4-BE49-F238E27FC236}">
              <a16:creationId xmlns:a16="http://schemas.microsoft.com/office/drawing/2014/main" xmlns="" id="{00000000-0008-0000-0300-00007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xmlns=""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a:extLst>
            <a:ext uri="{FF2B5EF4-FFF2-40B4-BE49-F238E27FC236}">
              <a16:creationId xmlns:a16="http://schemas.microsoft.com/office/drawing/2014/main" xmlns="" id="{00000000-0008-0000-0300-000082010000}"/>
            </a:ext>
          </a:extLst>
        </xdr:cNvPr>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a:extLst>
            <a:ext uri="{FF2B5EF4-FFF2-40B4-BE49-F238E27FC236}">
              <a16:creationId xmlns:a16="http://schemas.microsoft.com/office/drawing/2014/main" xmlns="" id="{00000000-0008-0000-0300-000084010000}"/>
            </a:ext>
          </a:extLst>
        </xdr:cNvPr>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117602</xdr:rowOff>
    </xdr:from>
    <xdr:to>
      <xdr:col>81</xdr:col>
      <xdr:colOff>44450</xdr:colOff>
      <xdr:row>38</xdr:row>
      <xdr:rowOff>161036</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6179800" y="663270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7129</xdr:rowOff>
    </xdr:from>
    <xdr:ext cx="762000" cy="259045"/>
    <xdr:sp macro="" textlink="">
      <xdr:nvSpPr>
        <xdr:cNvPr id="391" name="公債費負担の状況平均値テキスト">
          <a:extLst>
            <a:ext uri="{FF2B5EF4-FFF2-40B4-BE49-F238E27FC236}">
              <a16:creationId xmlns:a16="http://schemas.microsoft.com/office/drawing/2014/main" xmlns="" id="{00000000-0008-0000-0300-000087010000}"/>
            </a:ext>
          </a:extLst>
        </xdr:cNvPr>
        <xdr:cNvSpPr txBox="1"/>
      </xdr:nvSpPr>
      <xdr:spPr>
        <a:xfrm>
          <a:off x="17106900" y="703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161036</xdr:rowOff>
    </xdr:from>
    <xdr:to>
      <xdr:col>77</xdr:col>
      <xdr:colOff>44450</xdr:colOff>
      <xdr:row>39</xdr:row>
      <xdr:rowOff>33020</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flipV="1">
          <a:off x="15290800" y="667613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33020</xdr:rowOff>
    </xdr:from>
    <xdr:to>
      <xdr:col>72</xdr:col>
      <xdr:colOff>203200</xdr:colOff>
      <xdr:row>39</xdr:row>
      <xdr:rowOff>42672</xdr:rowOff>
    </xdr:to>
    <xdr:cxnSp macro="">
      <xdr:nvCxnSpPr>
        <xdr:cNvPr id="396" name="直線コネクタ 395">
          <a:extLst>
            <a:ext uri="{FF2B5EF4-FFF2-40B4-BE49-F238E27FC236}">
              <a16:creationId xmlns:a16="http://schemas.microsoft.com/office/drawing/2014/main" xmlns="" id="{00000000-0008-0000-0300-00008C010000}"/>
            </a:ext>
          </a:extLst>
        </xdr:cNvPr>
        <xdr:cNvCxnSpPr/>
      </xdr:nvCxnSpPr>
      <xdr:spPr>
        <a:xfrm flipV="1">
          <a:off x="14401800" y="67195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42672</xdr:rowOff>
    </xdr:from>
    <xdr:to>
      <xdr:col>68</xdr:col>
      <xdr:colOff>152400</xdr:colOff>
      <xdr:row>39</xdr:row>
      <xdr:rowOff>66802</xdr:rowOff>
    </xdr:to>
    <xdr:cxnSp macro="">
      <xdr:nvCxnSpPr>
        <xdr:cNvPr id="399" name="直線コネクタ 398">
          <a:extLst>
            <a:ext uri="{FF2B5EF4-FFF2-40B4-BE49-F238E27FC236}">
              <a16:creationId xmlns:a16="http://schemas.microsoft.com/office/drawing/2014/main" xmlns="" id="{00000000-0008-0000-0300-00008F010000}"/>
            </a:ext>
          </a:extLst>
        </xdr:cNvPr>
        <xdr:cNvCxnSpPr/>
      </xdr:nvCxnSpPr>
      <xdr:spPr>
        <a:xfrm flipV="1">
          <a:off x="13512800" y="672922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a:extLst>
            <a:ext uri="{FF2B5EF4-FFF2-40B4-BE49-F238E27FC236}">
              <a16:creationId xmlns:a16="http://schemas.microsoft.com/office/drawing/2014/main" xmlns="" id="{00000000-0008-0000-0300-000090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a:extLst>
            <a:ext uri="{FF2B5EF4-FFF2-40B4-BE49-F238E27FC236}">
              <a16:creationId xmlns:a16="http://schemas.microsoft.com/office/drawing/2014/main" xmlns="" id="{00000000-0008-0000-0300-000092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66802</xdr:rowOff>
    </xdr:from>
    <xdr:to>
      <xdr:col>81</xdr:col>
      <xdr:colOff>95250</xdr:colOff>
      <xdr:row>38</xdr:row>
      <xdr:rowOff>168402</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69672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159529</xdr:rowOff>
    </xdr:from>
    <xdr:ext cx="762000" cy="259045"/>
    <xdr:sp macro="" textlink="">
      <xdr:nvSpPr>
        <xdr:cNvPr id="410" name="公債費負担の状況該当値テキスト">
          <a:extLst>
            <a:ext uri="{FF2B5EF4-FFF2-40B4-BE49-F238E27FC236}">
              <a16:creationId xmlns:a16="http://schemas.microsoft.com/office/drawing/2014/main" xmlns="" id="{00000000-0008-0000-0300-00009A010000}"/>
            </a:ext>
          </a:extLst>
        </xdr:cNvPr>
        <xdr:cNvSpPr txBox="1"/>
      </xdr:nvSpPr>
      <xdr:spPr>
        <a:xfrm>
          <a:off x="17106900" y="650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110236</xdr:rowOff>
    </xdr:from>
    <xdr:to>
      <xdr:col>77</xdr:col>
      <xdr:colOff>95250</xdr:colOff>
      <xdr:row>39</xdr:row>
      <xdr:rowOff>40386</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6129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50563</xdr:rowOff>
    </xdr:from>
    <xdr:ext cx="7366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798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153670</xdr:rowOff>
    </xdr:from>
    <xdr:to>
      <xdr:col>73</xdr:col>
      <xdr:colOff>44450</xdr:colOff>
      <xdr:row>39</xdr:row>
      <xdr:rowOff>83820</xdr:rowOff>
    </xdr:to>
    <xdr:sp macro="" textlink="">
      <xdr:nvSpPr>
        <xdr:cNvPr id="413" name="楕円 412">
          <a:extLst>
            <a:ext uri="{FF2B5EF4-FFF2-40B4-BE49-F238E27FC236}">
              <a16:creationId xmlns:a16="http://schemas.microsoft.com/office/drawing/2014/main" xmlns="" id="{00000000-0008-0000-0300-00009D010000}"/>
            </a:ext>
          </a:extLst>
        </xdr:cNvPr>
        <xdr:cNvSpPr/>
      </xdr:nvSpPr>
      <xdr:spPr>
        <a:xfrm>
          <a:off x="15240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93997</xdr:rowOff>
    </xdr:from>
    <xdr:ext cx="762000" cy="259045"/>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490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163322</xdr:rowOff>
    </xdr:from>
    <xdr:to>
      <xdr:col>68</xdr:col>
      <xdr:colOff>203200</xdr:colOff>
      <xdr:row>39</xdr:row>
      <xdr:rowOff>93472</xdr:rowOff>
    </xdr:to>
    <xdr:sp macro="" textlink="">
      <xdr:nvSpPr>
        <xdr:cNvPr id="415" name="楕円 414">
          <a:extLst>
            <a:ext uri="{FF2B5EF4-FFF2-40B4-BE49-F238E27FC236}">
              <a16:creationId xmlns:a16="http://schemas.microsoft.com/office/drawing/2014/main" xmlns="" id="{00000000-0008-0000-0300-00009F010000}"/>
            </a:ext>
          </a:extLst>
        </xdr:cNvPr>
        <xdr:cNvSpPr/>
      </xdr:nvSpPr>
      <xdr:spPr>
        <a:xfrm>
          <a:off x="14351000" y="66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103649</xdr:rowOff>
    </xdr:from>
    <xdr:ext cx="762000" cy="259045"/>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4020800" y="644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16002</xdr:rowOff>
    </xdr:from>
    <xdr:to>
      <xdr:col>64</xdr:col>
      <xdr:colOff>152400</xdr:colOff>
      <xdr:row>39</xdr:row>
      <xdr:rowOff>117602</xdr:rowOff>
    </xdr:to>
    <xdr:sp macro="" textlink="">
      <xdr:nvSpPr>
        <xdr:cNvPr id="417" name="楕円 416">
          <a:extLst>
            <a:ext uri="{FF2B5EF4-FFF2-40B4-BE49-F238E27FC236}">
              <a16:creationId xmlns:a16="http://schemas.microsoft.com/office/drawing/2014/main" xmlns="" id="{00000000-0008-0000-0300-0000A1010000}"/>
            </a:ext>
          </a:extLst>
        </xdr:cNvPr>
        <xdr:cNvSpPr/>
      </xdr:nvSpPr>
      <xdr:spPr>
        <a:xfrm>
          <a:off x="13462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127779</xdr:rowOff>
    </xdr:from>
    <xdr:ext cx="762000" cy="259045"/>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3131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xmlns=""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xmlns=""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xmlns=""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xmlns=""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年度と比較して、地方債現在高は増加したものの、公営企業債等繰入見込額は減少したことから、２３年度以来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年連続でマイナス算定（算定されない）となり、類似団体内順位では第１位となっている。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今後も負担を将来に先送りする財政運営を極力避け、適正な地方債の発行や義務的経費の抑制に努め、財政の健全化を図る。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xmlns=""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a:extLst>
            <a:ext uri="{FF2B5EF4-FFF2-40B4-BE49-F238E27FC236}">
              <a16:creationId xmlns:a16="http://schemas.microsoft.com/office/drawing/2014/main" xmlns="" id="{00000000-0008-0000-0300-0000BE010000}"/>
            </a:ext>
          </a:extLst>
        </xdr:cNvPr>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a:extLst>
            <a:ext uri="{FF2B5EF4-FFF2-40B4-BE49-F238E27FC236}">
              <a16:creationId xmlns:a16="http://schemas.microsoft.com/office/drawing/2014/main" xmlns="" id="{00000000-0008-0000-0300-0000C0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75353</xdr:rowOff>
    </xdr:from>
    <xdr:ext cx="762000" cy="259045"/>
    <xdr:sp macro="" textlink="">
      <xdr:nvSpPr>
        <xdr:cNvPr id="450" name="将来負担の状況平均値テキスト">
          <a:extLst>
            <a:ext uri="{FF2B5EF4-FFF2-40B4-BE49-F238E27FC236}">
              <a16:creationId xmlns:a16="http://schemas.microsoft.com/office/drawing/2014/main" xmlns="" id="{00000000-0008-0000-0300-0000C2010000}"/>
            </a:ext>
          </a:extLst>
        </xdr:cNvPr>
        <xdr:cNvSpPr txBox="1"/>
      </xdr:nvSpPr>
      <xdr:spPr>
        <a:xfrm>
          <a:off x="17106900" y="24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137541</xdr:rowOff>
    </xdr:from>
    <xdr:to>
      <xdr:col>73</xdr:col>
      <xdr:colOff>44450</xdr:colOff>
      <xdr:row>15</xdr:row>
      <xdr:rowOff>67691</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158775</xdr:rowOff>
    </xdr:from>
    <xdr:to>
      <xdr:col>68</xdr:col>
      <xdr:colOff>203200</xdr:colOff>
      <xdr:row>15</xdr:row>
      <xdr:rowOff>88925</xdr:rowOff>
    </xdr:to>
    <xdr:sp macro="" textlink="">
      <xdr:nvSpPr>
        <xdr:cNvPr id="456" name="フローチャート: 判断 455">
          <a:extLst>
            <a:ext uri="{FF2B5EF4-FFF2-40B4-BE49-F238E27FC236}">
              <a16:creationId xmlns:a16="http://schemas.microsoft.com/office/drawing/2014/main" xmlns="" id="{00000000-0008-0000-0300-0000C8010000}"/>
            </a:ext>
          </a:extLst>
        </xdr:cNvPr>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58" name="フローチャート: 判断 457">
          <a:extLst>
            <a:ext uri="{FF2B5EF4-FFF2-40B4-BE49-F238E27FC236}">
              <a16:creationId xmlns:a16="http://schemas.microsoft.com/office/drawing/2014/main" xmlns="" id="{00000000-0008-0000-0300-0000CA010000}"/>
            </a:ext>
          </a:extLst>
        </xdr:cNvPr>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17,326
17,202
14.38
6,018,747
5,681,297
257,034
3,914,426
2,755,795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は、類似団体の比率を上回っているが、２５年度に「国家公務員の給与に関する臨時特例法」の趣旨を尊重して職員給与の削減を行い、人件費の総額が前年度を下回ったため、本比率のポイントを下げ、その後は横ばいに推移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選挙などによる時間外勤務手当が増加とし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たことによりポイントを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上げた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正規職員の採用を計画的に行うなど、今後とも適正な人事管理に努める。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165862</xdr:rowOff>
    </xdr:from>
    <xdr:to>
      <xdr:col>24</xdr:col>
      <xdr:colOff>25400</xdr:colOff>
      <xdr:row>38</xdr:row>
      <xdr:rowOff>40132</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5095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165862</xdr:rowOff>
    </xdr:from>
    <xdr:to>
      <xdr:col>19</xdr:col>
      <xdr:colOff>187325</xdr:colOff>
      <xdr:row>38</xdr:row>
      <xdr:rowOff>104140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5095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104140</xdr:rowOff>
    </xdr:from>
    <xdr:to>
      <xdr:col>15</xdr:col>
      <xdr:colOff>98425</xdr:colOff>
      <xdr:row>38</xdr:row>
      <xdr:rowOff>104140</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619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94996</xdr:rowOff>
    </xdr:from>
    <xdr:to>
      <xdr:col>11</xdr:col>
      <xdr:colOff>9525</xdr:colOff>
      <xdr:row>38</xdr:row>
      <xdr:rowOff>104140</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6100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160782</xdr:rowOff>
    </xdr:from>
    <xdr:to>
      <xdr:col>24</xdr:col>
      <xdr:colOff>76200</xdr:colOff>
      <xdr:row>38</xdr:row>
      <xdr:rowOff>90932</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132859</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115062</xdr:rowOff>
    </xdr:from>
    <xdr:to>
      <xdr:col>20</xdr:col>
      <xdr:colOff>38100</xdr:colOff>
      <xdr:row>38</xdr:row>
      <xdr:rowOff>45212</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29989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53340</xdr:rowOff>
    </xdr:from>
    <xdr:to>
      <xdr:col>15</xdr:col>
      <xdr:colOff>149225</xdr:colOff>
      <xdr:row>38</xdr:row>
      <xdr:rowOff>154940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139717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44196</xdr:rowOff>
    </xdr:from>
    <xdr:to>
      <xdr:col>6</xdr:col>
      <xdr:colOff>171450</xdr:colOff>
      <xdr:row>38</xdr:row>
      <xdr:rowOff>145796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130573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本町では、正規職員の採用を抑制するために非常勤職員の採用が多いこと、また、施設等が他に比べ充実しており、維持管理に係る経費が多額であることから、物件費の比率が比較的高い傾向にある。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国の経済対策等により費用が増加するなかにあっても、割合としては横ばいに推移してきたが、２８・２９・３０年度はふるさと納税に係る委託料の影響により、ポイントが増加してい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たが、０１年度は減少したことによりポイントを下げた。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今後も経費の節減に努め、適正な財政運営を図る。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58420</xdr:rowOff>
    </xdr:from>
    <xdr:to>
      <xdr:col>82</xdr:col>
      <xdr:colOff>107950</xdr:colOff>
      <xdr:row>18</xdr:row>
      <xdr:rowOff>119380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5671800" y="31445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18</xdr:row>
      <xdr:rowOff>119380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31216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18</xdr:row>
      <xdr:rowOff>35560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30226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107950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908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xdr:rowOff>
    </xdr:from>
    <xdr:to>
      <xdr:col>82</xdr:col>
      <xdr:colOff>158750</xdr:colOff>
      <xdr:row>18</xdr:row>
      <xdr:rowOff>109220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151147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68580</xdr:rowOff>
    </xdr:from>
    <xdr:to>
      <xdr:col>78</xdr:col>
      <xdr:colOff>120650</xdr:colOff>
      <xdr:row>18</xdr:row>
      <xdr:rowOff>170180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154957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143527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扶助費は、類似団体とほぼ同水準となっている。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２７年度は小児医療費が増加し、２８年度は児童手当が減少している。２９・３０年度は児童手当が引き続き減少しているものの、障害者自立支援給付費が増加している。ただ、２９年度で国の制度の臨時福祉給付金が終了したことにより、３０年度はポイントを下げ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０１年度は障害者自立支援給付費や保育所運営費委託が増加したため、ポイントを上げている。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義務的経費である扶助費は、制度改正等による対象の拡大などによりその抑制は難しいが、今後もその傾向には注意していく。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72572</xdr:rowOff>
    </xdr:from>
    <xdr:to>
      <xdr:col>24</xdr:col>
      <xdr:colOff>25400</xdr:colOff>
      <xdr:row>55</xdr:row>
      <xdr:rowOff>31750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987800" y="93308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72572</xdr:rowOff>
    </xdr:from>
    <xdr:to>
      <xdr:col>19</xdr:col>
      <xdr:colOff>187325</xdr:colOff>
      <xdr:row>54</xdr:row>
      <xdr:rowOff>148772</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3098800" y="93308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148772</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9385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127000</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2012</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124477</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21772</xdr:rowOff>
    </xdr:from>
    <xdr:to>
      <xdr:col>20</xdr:col>
      <xdr:colOff>38100</xdr:colOff>
      <xdr:row>54</xdr:row>
      <xdr:rowOff>123372</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133549</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97972</xdr:rowOff>
    </xdr:from>
    <xdr:to>
      <xdr:col>15</xdr:col>
      <xdr:colOff>149225</xdr:colOff>
      <xdr:row>55</xdr:row>
      <xdr:rowOff>28122</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38299</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その他において大きな要因を占めているのは、特別会計等への繰出金である。年度により比率に若干の増減があるが、ほぼ横ばいに推移している。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今後も特別会計等の適正な運営に資するよう、適切な繰出金を支出していく。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57</xdr:row>
      <xdr:rowOff>16510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5671800" y="9781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153670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flipV="1">
          <a:off x="14782800" y="97815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92710</xdr:rowOff>
    </xdr:from>
    <xdr:to>
      <xdr:col>73</xdr:col>
      <xdr:colOff>180975</xdr:colOff>
      <xdr:row>57</xdr:row>
      <xdr:rowOff>153670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893800" y="9865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92710</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3004800" y="9819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153687</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69867</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102870</xdr:rowOff>
    </xdr:from>
    <xdr:to>
      <xdr:col>74</xdr:col>
      <xdr:colOff>31750</xdr:colOff>
      <xdr:row>58</xdr:row>
      <xdr:rowOff>33020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消防事務の委託や清掃業務等を一部事務組合で実施しているため、その負担金等の支出が主な内容である。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類似団体との比率の比較では同水準であるが、２８・２９・３０年度は土地区画整理事業に係る補助が増加してい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０１年度はプレミアム商品券事業補助が増加している。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今後とも各種団体等への負担の適正化を図り、経費の節減と安定した財政運営を図る。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xmlns=""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a:extLst>
            <a:ext uri="{FF2B5EF4-FFF2-40B4-BE49-F238E27FC236}">
              <a16:creationId xmlns:a16="http://schemas.microsoft.com/office/drawing/2014/main" xmlns="" id="{00000000-0008-0000-0400-00002F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xmlns=""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14986</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5671800" y="63494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8" name="補助費等平均値テキスト">
          <a:extLst>
            <a:ext uri="{FF2B5EF4-FFF2-40B4-BE49-F238E27FC236}">
              <a16:creationId xmlns:a16="http://schemas.microsoft.com/office/drawing/2014/main" xmlns="" id="{00000000-0008-0000-0400-000034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10414</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flipV="1">
          <a:off x="14782800" y="6349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19558</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3893800" y="6354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56134</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3004800" y="63632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152163</xdr:rowOff>
    </xdr:from>
    <xdr:ext cx="762000" cy="259045"/>
    <xdr:sp macro="" textlink="">
      <xdr:nvSpPr>
        <xdr:cNvPr id="327" name="補助費等該当値テキスト">
          <a:extLst>
            <a:ext uri="{FF2B5EF4-FFF2-40B4-BE49-F238E27FC236}">
              <a16:creationId xmlns:a16="http://schemas.microsoft.com/office/drawing/2014/main" xmlns="" id="{00000000-0008-0000-0400-000047010000}"/>
            </a:ext>
          </a:extLst>
        </xdr:cNvPr>
        <xdr:cNvSpPr txBox="1"/>
      </xdr:nvSpPr>
      <xdr:spPr>
        <a:xfrm>
          <a:off x="16598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地方債の発行を極力抑制し、後年度に負担を残さない財政運営を行ってきたことなどから、類似団体の比率を大きく下回っている。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今後も適正な事業選択と地方債の発行に努め、公債費の割合が高くならないような財政運営を行っていく。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xmlns=""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a:extLst>
            <a:ext uri="{FF2B5EF4-FFF2-40B4-BE49-F238E27FC236}">
              <a16:creationId xmlns:a16="http://schemas.microsoft.com/office/drawing/2014/main" xmlns="" id="{00000000-0008-0000-0400-000069010000}"/>
            </a:ext>
          </a:extLst>
        </xdr:cNvPr>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a:extLst>
            <a:ext uri="{FF2B5EF4-FFF2-40B4-BE49-F238E27FC236}">
              <a16:creationId xmlns:a16="http://schemas.microsoft.com/office/drawing/2014/main" xmlns="" id="{00000000-0008-0000-0400-00006B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74</xdr:row>
      <xdr:rowOff>113284</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3987800" y="127914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a16="http://schemas.microsoft.com/office/drawing/2014/main" xmlns="" id="{00000000-0008-0000-0400-00006E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104140</xdr:rowOff>
    </xdr:from>
    <xdr:to>
      <xdr:col>19</xdr:col>
      <xdr:colOff>187325</xdr:colOff>
      <xdr:row>74</xdr:row>
      <xdr:rowOff>154432</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flipV="1">
          <a:off x="3098800" y="127914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154432</xdr:rowOff>
    </xdr:from>
    <xdr:to>
      <xdr:col>15</xdr:col>
      <xdr:colOff>98425</xdr:colOff>
      <xdr:row>74</xdr:row>
      <xdr:rowOff>154432</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2209800" y="12841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140716</xdr:rowOff>
    </xdr:from>
    <xdr:to>
      <xdr:col>11</xdr:col>
      <xdr:colOff>9525</xdr:colOff>
      <xdr:row>74</xdr:row>
      <xdr:rowOff>154432</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1320800" y="128280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62484</xdr:rowOff>
    </xdr:from>
    <xdr:to>
      <xdr:col>24</xdr:col>
      <xdr:colOff>76200</xdr:colOff>
      <xdr:row>74</xdr:row>
      <xdr:rowOff>164084</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47752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79011</xdr:rowOff>
    </xdr:from>
    <xdr:ext cx="762000" cy="259045"/>
    <xdr:sp macro="" textlink="">
      <xdr:nvSpPr>
        <xdr:cNvPr id="385" name="公債費該当値テキスト">
          <a:extLst>
            <a:ext uri="{FF2B5EF4-FFF2-40B4-BE49-F238E27FC236}">
              <a16:creationId xmlns:a16="http://schemas.microsoft.com/office/drawing/2014/main" xmlns="" id="{00000000-0008-0000-0400-000081010000}"/>
            </a:ext>
          </a:extLst>
        </xdr:cNvPr>
        <xdr:cNvSpPr txBox="1"/>
      </xdr:nvSpPr>
      <xdr:spPr>
        <a:xfrm>
          <a:off x="4914900" y="12594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53340</xdr:rowOff>
    </xdr:from>
    <xdr:to>
      <xdr:col>20</xdr:col>
      <xdr:colOff>38100</xdr:colOff>
      <xdr:row>74</xdr:row>
      <xdr:rowOff>154940</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937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165117</xdr:rowOff>
    </xdr:from>
    <xdr:ext cx="7366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3606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103632</xdr:rowOff>
    </xdr:from>
    <xdr:to>
      <xdr:col>15</xdr:col>
      <xdr:colOff>149225</xdr:colOff>
      <xdr:row>75</xdr:row>
      <xdr:rowOff>33782</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3048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43959</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2717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103632</xdr:rowOff>
    </xdr:from>
    <xdr:to>
      <xdr:col>11</xdr:col>
      <xdr:colOff>60325</xdr:colOff>
      <xdr:row>75</xdr:row>
      <xdr:rowOff>33782</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2159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43959</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1828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89916</xdr:rowOff>
    </xdr:from>
    <xdr:to>
      <xdr:col>6</xdr:col>
      <xdr:colOff>171450</xdr:colOff>
      <xdr:row>75</xdr:row>
      <xdr:rowOff>20066</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1270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30243</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939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については、類似団体の平均を上回っているが、ほぼ横ばいに推移している。扶助費、補助費等、その他については類似団体の比率と同水準となっているが、人件費と物件費が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今後は行財政改革による事業の精査や給与の適正化、適正な定員管理などに努め、経費節減を図っていく。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xmlns=""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a:extLst>
            <a:ext uri="{FF2B5EF4-FFF2-40B4-BE49-F238E27FC236}">
              <a16:creationId xmlns:a16="http://schemas.microsoft.com/office/drawing/2014/main" xmlns="" id="{00000000-0008-0000-0400-0000A8010000}"/>
            </a:ext>
          </a:extLst>
        </xdr:cNvPr>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a:extLst>
            <a:ext uri="{FF2B5EF4-FFF2-40B4-BE49-F238E27FC236}">
              <a16:creationId xmlns:a16="http://schemas.microsoft.com/office/drawing/2014/main" xmlns="" id="{00000000-0008-0000-0400-0000AA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15966</xdr:rowOff>
    </xdr:from>
    <xdr:to>
      <xdr:col>82</xdr:col>
      <xdr:colOff>107950</xdr:colOff>
      <xdr:row>78</xdr:row>
      <xdr:rowOff>71482</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5671800" y="13389066"/>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a:extLst>
            <a:ext uri="{FF2B5EF4-FFF2-40B4-BE49-F238E27FC236}">
              <a16:creationId xmlns:a16="http://schemas.microsoft.com/office/drawing/2014/main" xmlns="" id="{00000000-0008-0000-0400-0000AD010000}"/>
            </a:ext>
          </a:extLst>
        </xdr:cNvPr>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15966</xdr:rowOff>
    </xdr:from>
    <xdr:to>
      <xdr:col>78</xdr:col>
      <xdr:colOff>69850</xdr:colOff>
      <xdr:row>78</xdr:row>
      <xdr:rowOff>146594</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4782800" y="1338906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78014</xdr:rowOff>
    </xdr:from>
    <xdr:to>
      <xdr:col>73</xdr:col>
      <xdr:colOff>180975</xdr:colOff>
      <xdr:row>78</xdr:row>
      <xdr:rowOff>146594</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3893800" y="1345111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29029</xdr:rowOff>
    </xdr:from>
    <xdr:to>
      <xdr:col>69</xdr:col>
      <xdr:colOff>92075</xdr:colOff>
      <xdr:row>78</xdr:row>
      <xdr:rowOff>78014</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3004800" y="134021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20682</xdr:rowOff>
    </xdr:from>
    <xdr:to>
      <xdr:col>82</xdr:col>
      <xdr:colOff>158750</xdr:colOff>
      <xdr:row>78</xdr:row>
      <xdr:rowOff>122282</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6459200" y="133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164209</xdr:rowOff>
    </xdr:from>
    <xdr:ext cx="762000" cy="259045"/>
    <xdr:sp macro="" textlink="">
      <xdr:nvSpPr>
        <xdr:cNvPr id="448" name="公債費以外該当値テキスト">
          <a:extLst>
            <a:ext uri="{FF2B5EF4-FFF2-40B4-BE49-F238E27FC236}">
              <a16:creationId xmlns:a16="http://schemas.microsoft.com/office/drawing/2014/main" xmlns="" id="{00000000-0008-0000-0400-0000C0010000}"/>
            </a:ext>
          </a:extLst>
        </xdr:cNvPr>
        <xdr:cNvSpPr txBox="1"/>
      </xdr:nvSpPr>
      <xdr:spPr>
        <a:xfrm>
          <a:off x="165989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136616</xdr:rowOff>
    </xdr:from>
    <xdr:to>
      <xdr:col>78</xdr:col>
      <xdr:colOff>120650</xdr:colOff>
      <xdr:row>78</xdr:row>
      <xdr:rowOff>66766</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5621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51543</xdr:rowOff>
    </xdr:from>
    <xdr:ext cx="7366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5290800" y="13424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95794</xdr:rowOff>
    </xdr:from>
    <xdr:to>
      <xdr:col>74</xdr:col>
      <xdr:colOff>31750</xdr:colOff>
      <xdr:row>79</xdr:row>
      <xdr:rowOff>25944</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4732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10721</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4401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27214</xdr:rowOff>
    </xdr:from>
    <xdr:to>
      <xdr:col>69</xdr:col>
      <xdr:colOff>142875</xdr:colOff>
      <xdr:row>78</xdr:row>
      <xdr:rowOff>128814</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38430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113591</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35128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149679</xdr:rowOff>
    </xdr:from>
    <xdr:to>
      <xdr:col>65</xdr:col>
      <xdr:colOff>53975</xdr:colOff>
      <xdr:row>78</xdr:row>
      <xdr:rowOff>79829</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2954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64606</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2623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1722</xdr:rowOff>
    </xdr:from>
    <xdr:to>
      <xdr:col>29</xdr:col>
      <xdr:colOff>127000</xdr:colOff>
      <xdr:row>19</xdr:row>
      <xdr:rowOff>25202</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306897"/>
          <a:ext cx="647700" cy="23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71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25202</xdr:rowOff>
    </xdr:from>
    <xdr:to>
      <xdr:col>26</xdr:col>
      <xdr:colOff>50800</xdr:colOff>
      <xdr:row>19</xdr:row>
      <xdr:rowOff>31815</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330377"/>
          <a:ext cx="698500" cy="6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66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31815</xdr:rowOff>
    </xdr:from>
    <xdr:to>
      <xdr:col>22</xdr:col>
      <xdr:colOff>114300</xdr:colOff>
      <xdr:row>19</xdr:row>
      <xdr:rowOff>35473</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336990"/>
          <a:ext cx="698500" cy="3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78048</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69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35473</xdr:rowOff>
    </xdr:from>
    <xdr:to>
      <xdr:col>18</xdr:col>
      <xdr:colOff>177800</xdr:colOff>
      <xdr:row>19</xdr:row>
      <xdr:rowOff>44143</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340648"/>
          <a:ext cx="698500" cy="8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101120</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112044</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122372</xdr:rowOff>
    </xdr:from>
    <xdr:to>
      <xdr:col>29</xdr:col>
      <xdr:colOff>177800</xdr:colOff>
      <xdr:row>19</xdr:row>
      <xdr:rowOff>52522</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256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94449</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228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145852</xdr:rowOff>
    </xdr:from>
    <xdr:to>
      <xdr:col>26</xdr:col>
      <xdr:colOff>101600</xdr:colOff>
      <xdr:row>19</xdr:row>
      <xdr:rowOff>76002</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279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60779</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365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152465</xdr:rowOff>
    </xdr:from>
    <xdr:to>
      <xdr:col>22</xdr:col>
      <xdr:colOff>165100</xdr:colOff>
      <xdr:row>19</xdr:row>
      <xdr:rowOff>82615</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286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67392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37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156123</xdr:rowOff>
    </xdr:from>
    <xdr:to>
      <xdr:col>19</xdr:col>
      <xdr:colOff>38100</xdr:colOff>
      <xdr:row>19</xdr:row>
      <xdr:rowOff>86273</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289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71050</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37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164793</xdr:rowOff>
    </xdr:from>
    <xdr:to>
      <xdr:col>15</xdr:col>
      <xdr:colOff>101600</xdr:colOff>
      <xdr:row>19</xdr:row>
      <xdr:rowOff>94943</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298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79720</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384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xmlns=""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a:extLst>
            <a:ext uri="{FF2B5EF4-FFF2-40B4-BE49-F238E27FC236}">
              <a16:creationId xmlns:a16="http://schemas.microsoft.com/office/drawing/2014/main" xmlns="" id="{00000000-0008-0000-0500-00006D000000}"/>
            </a:ext>
          </a:extLst>
        </xdr:cNvPr>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a:extLst>
            <a:ext uri="{FF2B5EF4-FFF2-40B4-BE49-F238E27FC236}">
              <a16:creationId xmlns:a16="http://schemas.microsoft.com/office/drawing/2014/main" xmlns="" id="{00000000-0008-0000-0500-00006F000000}"/>
            </a:ext>
          </a:extLst>
        </xdr:cNvPr>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162699</xdr:rowOff>
    </xdr:from>
    <xdr:to>
      <xdr:col>29</xdr:col>
      <xdr:colOff>127000</xdr:colOff>
      <xdr:row>37</xdr:row>
      <xdr:rowOff>169672</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003800" y="7287399"/>
          <a:ext cx="647700" cy="6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a:extLst>
            <a:ext uri="{FF2B5EF4-FFF2-40B4-BE49-F238E27FC236}">
              <a16:creationId xmlns:a16="http://schemas.microsoft.com/office/drawing/2014/main" xmlns="" id="{00000000-0008-0000-0500-000072000000}"/>
            </a:ext>
          </a:extLst>
        </xdr:cNvPr>
        <xdr:cNvSpPr txBox="1"/>
      </xdr:nvSpPr>
      <xdr:spPr>
        <a:xfrm>
          <a:off x="5740400" y="65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80956</xdr:rowOff>
    </xdr:from>
    <xdr:to>
      <xdr:col>26</xdr:col>
      <xdr:colOff>50800</xdr:colOff>
      <xdr:row>37</xdr:row>
      <xdr:rowOff>162699</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4305300" y="7205656"/>
          <a:ext cx="698500" cy="81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70936</xdr:rowOff>
    </xdr:from>
    <xdr:to>
      <xdr:col>22</xdr:col>
      <xdr:colOff>114300</xdr:colOff>
      <xdr:row>37</xdr:row>
      <xdr:rowOff>80956</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3606800" y="7195636"/>
          <a:ext cx="698500" cy="10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57582</xdr:rowOff>
    </xdr:from>
    <xdr:to>
      <xdr:col>18</xdr:col>
      <xdr:colOff>177800</xdr:colOff>
      <xdr:row>37</xdr:row>
      <xdr:rowOff>70936</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bwMode="auto">
        <a:xfrm>
          <a:off x="2908300" y="7182282"/>
          <a:ext cx="698500" cy="13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232135</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527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118872</xdr:rowOff>
    </xdr:from>
    <xdr:to>
      <xdr:col>29</xdr:col>
      <xdr:colOff>177800</xdr:colOff>
      <xdr:row>37</xdr:row>
      <xdr:rowOff>220472</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5600700" y="7243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27449</xdr:rowOff>
    </xdr:from>
    <xdr:ext cx="762000" cy="259045"/>
    <xdr:sp macro="" textlink="">
      <xdr:nvSpPr>
        <xdr:cNvPr id="133" name="人口1人当たり決算額の推移該当値テキスト445">
          <a:extLst>
            <a:ext uri="{FF2B5EF4-FFF2-40B4-BE49-F238E27FC236}">
              <a16:creationId xmlns:a16="http://schemas.microsoft.com/office/drawing/2014/main" xmlns="" id="{00000000-0008-0000-0500-000085000000}"/>
            </a:ext>
          </a:extLst>
        </xdr:cNvPr>
        <xdr:cNvSpPr txBox="1"/>
      </xdr:nvSpPr>
      <xdr:spPr>
        <a:xfrm>
          <a:off x="5740400" y="715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111899</xdr:rowOff>
    </xdr:from>
    <xdr:to>
      <xdr:col>26</xdr:col>
      <xdr:colOff>101600</xdr:colOff>
      <xdr:row>37</xdr:row>
      <xdr:rowOff>213499</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953000" y="7236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198276</xdr:rowOff>
    </xdr:from>
    <xdr:ext cx="7366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4622800" y="7322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30156</xdr:rowOff>
    </xdr:from>
    <xdr:to>
      <xdr:col>22</xdr:col>
      <xdr:colOff>165100</xdr:colOff>
      <xdr:row>37</xdr:row>
      <xdr:rowOff>131756</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254500" y="7154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116533</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924300" y="724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20136</xdr:rowOff>
    </xdr:from>
    <xdr:to>
      <xdr:col>19</xdr:col>
      <xdr:colOff>38100</xdr:colOff>
      <xdr:row>37</xdr:row>
      <xdr:rowOff>121736</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3556000" y="7144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106513</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225800" y="72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6782</xdr:rowOff>
    </xdr:from>
    <xdr:to>
      <xdr:col>15</xdr:col>
      <xdr:colOff>101600</xdr:colOff>
      <xdr:row>37</xdr:row>
      <xdr:rowOff>108382</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2857500" y="7131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93159</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2527300" y="721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17,326
17,202
14.38
6,018,747
5,681,297
257,034
3,914,426
2,755,795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940</xdr:rowOff>
    </xdr:from>
    <xdr:to>
      <xdr:col>24</xdr:col>
      <xdr:colOff>63500</xdr:colOff>
      <xdr:row>37</xdr:row>
      <xdr:rowOff>19881</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344590"/>
          <a:ext cx="8382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77373</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90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2883</xdr:rowOff>
    </xdr:from>
    <xdr:to>
      <xdr:col>19</xdr:col>
      <xdr:colOff>177800</xdr:colOff>
      <xdr:row>37</xdr:row>
      <xdr:rowOff>19881</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6346533"/>
          <a:ext cx="889000" cy="1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18954</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163785</xdr:rowOff>
    </xdr:from>
    <xdr:to>
      <xdr:col>15</xdr:col>
      <xdr:colOff>50800</xdr:colOff>
      <xdr:row>37</xdr:row>
      <xdr:rowOff>2883</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335985"/>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29225</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163785</xdr:rowOff>
    </xdr:from>
    <xdr:to>
      <xdr:col>10</xdr:col>
      <xdr:colOff>114300</xdr:colOff>
      <xdr:row>36</xdr:row>
      <xdr:rowOff>168504</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335985"/>
          <a:ext cx="8890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34581</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26155</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121590</xdr:rowOff>
    </xdr:from>
    <xdr:to>
      <xdr:col>24</xdr:col>
      <xdr:colOff>114300</xdr:colOff>
      <xdr:row>37</xdr:row>
      <xdr:rowOff>51740</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2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100017</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27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140531</xdr:rowOff>
    </xdr:from>
    <xdr:to>
      <xdr:col>20</xdr:col>
      <xdr:colOff>38100</xdr:colOff>
      <xdr:row>37</xdr:row>
      <xdr:rowOff>70681</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31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61808</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40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123533</xdr:rowOff>
    </xdr:from>
    <xdr:to>
      <xdr:col>15</xdr:col>
      <xdr:colOff>101600</xdr:colOff>
      <xdr:row>37</xdr:row>
      <xdr:rowOff>53683</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29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44810</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3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112985</xdr:rowOff>
    </xdr:from>
    <xdr:to>
      <xdr:col>10</xdr:col>
      <xdr:colOff>165100</xdr:colOff>
      <xdr:row>37</xdr:row>
      <xdr:rowOff>43135</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34262</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37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117704</xdr:rowOff>
    </xdr:from>
    <xdr:to>
      <xdr:col>6</xdr:col>
      <xdr:colOff>38100</xdr:colOff>
      <xdr:row>37</xdr:row>
      <xdr:rowOff>47854</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2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38981</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38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xmlns=""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a:extLst>
            <a:ext uri="{FF2B5EF4-FFF2-40B4-BE49-F238E27FC236}">
              <a16:creationId xmlns:a16="http://schemas.microsoft.com/office/drawing/2014/main" xmlns="" id="{00000000-0008-0000-0600-000077000000}"/>
            </a:ext>
          </a:extLst>
        </xdr:cNvPr>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a:extLst>
            <a:ext uri="{FF2B5EF4-FFF2-40B4-BE49-F238E27FC236}">
              <a16:creationId xmlns:a16="http://schemas.microsoft.com/office/drawing/2014/main" xmlns="" id="{00000000-0008-0000-0600-000079000000}"/>
            </a:ext>
          </a:extLst>
        </xdr:cNvPr>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18771</xdr:rowOff>
    </xdr:from>
    <xdr:to>
      <xdr:col>24</xdr:col>
      <xdr:colOff>63500</xdr:colOff>
      <xdr:row>58</xdr:row>
      <xdr:rowOff>65242</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a:off x="3797300" y="9962871"/>
          <a:ext cx="838200" cy="4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a:extLst>
            <a:ext uri="{FF2B5EF4-FFF2-40B4-BE49-F238E27FC236}">
              <a16:creationId xmlns:a16="http://schemas.microsoft.com/office/drawing/2014/main" xmlns="" id="{00000000-0008-0000-0600-00007C000000}"/>
            </a:ext>
          </a:extLst>
        </xdr:cNvPr>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18771</xdr:rowOff>
    </xdr:from>
    <xdr:to>
      <xdr:col>19</xdr:col>
      <xdr:colOff>177800</xdr:colOff>
      <xdr:row>58</xdr:row>
      <xdr:rowOff>91205</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908300" y="9962871"/>
          <a:ext cx="889000" cy="7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81407</xdr:rowOff>
    </xdr:from>
    <xdr:to>
      <xdr:col>15</xdr:col>
      <xdr:colOff>50800</xdr:colOff>
      <xdr:row>58</xdr:row>
      <xdr:rowOff>91205</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a:off x="2019300" y="1002550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81407</xdr:rowOff>
    </xdr:from>
    <xdr:to>
      <xdr:col>10</xdr:col>
      <xdr:colOff>114300</xdr:colOff>
      <xdr:row>59</xdr:row>
      <xdr:rowOff>25743</xdr:rowOff>
    </xdr:to>
    <xdr:cxnSp macro="">
      <xdr:nvCxnSpPr>
        <xdr:cNvPr id="132" name="直線コネクタ 131">
          <a:extLst>
            <a:ext uri="{FF2B5EF4-FFF2-40B4-BE49-F238E27FC236}">
              <a16:creationId xmlns:a16="http://schemas.microsoft.com/office/drawing/2014/main" xmlns="" id="{00000000-0008-0000-0600-000084000000}"/>
            </a:ext>
          </a:extLst>
        </xdr:cNvPr>
        <xdr:cNvCxnSpPr/>
      </xdr:nvCxnSpPr>
      <xdr:spPr>
        <a:xfrm flipV="1">
          <a:off x="1130300" y="10025507"/>
          <a:ext cx="889000" cy="11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a:extLst>
            <a:ext uri="{FF2B5EF4-FFF2-40B4-BE49-F238E27FC236}">
              <a16:creationId xmlns:a16="http://schemas.microsoft.com/office/drawing/2014/main" xmlns="" id="{00000000-0008-0000-0600-000087000000}"/>
            </a:ext>
          </a:extLst>
        </xdr:cNvPr>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14611</xdr:rowOff>
    </xdr:from>
    <xdr:ext cx="534377"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863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14442</xdr:rowOff>
    </xdr:from>
    <xdr:to>
      <xdr:col>24</xdr:col>
      <xdr:colOff>114300</xdr:colOff>
      <xdr:row>58</xdr:row>
      <xdr:rowOff>116042</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4584700" y="995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100819</xdr:rowOff>
    </xdr:from>
    <xdr:ext cx="534377" cy="259045"/>
    <xdr:sp macro="" textlink="">
      <xdr:nvSpPr>
        <xdr:cNvPr id="143" name="物件費該当値テキスト">
          <a:extLst>
            <a:ext uri="{FF2B5EF4-FFF2-40B4-BE49-F238E27FC236}">
              <a16:creationId xmlns:a16="http://schemas.microsoft.com/office/drawing/2014/main" xmlns="" id="{00000000-0008-0000-0600-00008F000000}"/>
            </a:ext>
          </a:extLst>
        </xdr:cNvPr>
        <xdr:cNvSpPr txBox="1"/>
      </xdr:nvSpPr>
      <xdr:spPr>
        <a:xfrm>
          <a:off x="4686300" y="987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139421</xdr:rowOff>
    </xdr:from>
    <xdr:to>
      <xdr:col>20</xdr:col>
      <xdr:colOff>38100</xdr:colOff>
      <xdr:row>58</xdr:row>
      <xdr:rowOff>69571</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3746500" y="991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60698</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3530111" y="1000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40405</xdr:rowOff>
    </xdr:from>
    <xdr:to>
      <xdr:col>15</xdr:col>
      <xdr:colOff>101600</xdr:colOff>
      <xdr:row>58</xdr:row>
      <xdr:rowOff>142005</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2857500" y="998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133132</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2641111" y="1007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30607</xdr:rowOff>
    </xdr:from>
    <xdr:to>
      <xdr:col>10</xdr:col>
      <xdr:colOff>165100</xdr:colOff>
      <xdr:row>58</xdr:row>
      <xdr:rowOff>132207</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968500" y="99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123334</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1752111" y="1006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146393</xdr:rowOff>
    </xdr:from>
    <xdr:to>
      <xdr:col>6</xdr:col>
      <xdr:colOff>38100</xdr:colOff>
      <xdr:row>59</xdr:row>
      <xdr:rowOff>76543</xdr:rowOff>
    </xdr:to>
    <xdr:sp macro="" textlink="">
      <xdr:nvSpPr>
        <xdr:cNvPr id="150" name="楕円 149">
          <a:extLst>
            <a:ext uri="{FF2B5EF4-FFF2-40B4-BE49-F238E27FC236}">
              <a16:creationId xmlns:a16="http://schemas.microsoft.com/office/drawing/2014/main" xmlns="" id="{00000000-0008-0000-0600-000096000000}"/>
            </a:ext>
          </a:extLst>
        </xdr:cNvPr>
        <xdr:cNvSpPr/>
      </xdr:nvSpPr>
      <xdr:spPr>
        <a:xfrm>
          <a:off x="1079500" y="100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67670</xdr:rowOff>
    </xdr:from>
    <xdr:ext cx="534377" cy="259045"/>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863111" y="1018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xmlns=""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xmlns=""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a:extLst>
            <a:ext uri="{FF2B5EF4-FFF2-40B4-BE49-F238E27FC236}">
              <a16:creationId xmlns:a16="http://schemas.microsoft.com/office/drawing/2014/main" xmlns="" id="{00000000-0008-0000-0600-0000B0000000}"/>
            </a:ext>
          </a:extLst>
        </xdr:cNvPr>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a:extLst>
            <a:ext uri="{FF2B5EF4-FFF2-40B4-BE49-F238E27FC236}">
              <a16:creationId xmlns:a16="http://schemas.microsoft.com/office/drawing/2014/main" xmlns="" id="{00000000-0008-0000-0600-0000B2000000}"/>
            </a:ext>
          </a:extLst>
        </xdr:cNvPr>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142520</xdr:rowOff>
    </xdr:from>
    <xdr:to>
      <xdr:col>24</xdr:col>
      <xdr:colOff>63500</xdr:colOff>
      <xdr:row>78</xdr:row>
      <xdr:rowOff>144538</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3797300" y="13515620"/>
          <a:ext cx="838200" cy="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a:extLst>
            <a:ext uri="{FF2B5EF4-FFF2-40B4-BE49-F238E27FC236}">
              <a16:creationId xmlns:a16="http://schemas.microsoft.com/office/drawing/2014/main" xmlns="" id="{00000000-0008-0000-0600-0000B5000000}"/>
            </a:ext>
          </a:extLst>
        </xdr:cNvPr>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141529</xdr:rowOff>
    </xdr:from>
    <xdr:to>
      <xdr:col>19</xdr:col>
      <xdr:colOff>177800</xdr:colOff>
      <xdr:row>78</xdr:row>
      <xdr:rowOff>142520</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2908300" y="1351462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111888</xdr:rowOff>
    </xdr:from>
    <xdr:to>
      <xdr:col>15</xdr:col>
      <xdr:colOff>50800</xdr:colOff>
      <xdr:row>78</xdr:row>
      <xdr:rowOff>141529</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a:off x="2019300" y="13484988"/>
          <a:ext cx="889000" cy="2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111888</xdr:rowOff>
    </xdr:from>
    <xdr:to>
      <xdr:col>10</xdr:col>
      <xdr:colOff>114300</xdr:colOff>
      <xdr:row>78</xdr:row>
      <xdr:rowOff>144157</xdr:rowOff>
    </xdr:to>
    <xdr:cxnSp macro="">
      <xdr:nvCxnSpPr>
        <xdr:cNvPr id="189" name="直線コネクタ 188">
          <a:extLst>
            <a:ext uri="{FF2B5EF4-FFF2-40B4-BE49-F238E27FC236}">
              <a16:creationId xmlns:a16="http://schemas.microsoft.com/office/drawing/2014/main" xmlns="" id="{00000000-0008-0000-0600-0000BD000000}"/>
            </a:ext>
          </a:extLst>
        </xdr:cNvPr>
        <xdr:cNvCxnSpPr/>
      </xdr:nvCxnSpPr>
      <xdr:spPr>
        <a:xfrm flipV="1">
          <a:off x="1130300" y="13484988"/>
          <a:ext cx="889000" cy="3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a:extLst>
            <a:ext uri="{FF2B5EF4-FFF2-40B4-BE49-F238E27FC236}">
              <a16:creationId xmlns:a16="http://schemas.microsoft.com/office/drawing/2014/main" xmlns="" id="{00000000-0008-0000-0600-0000C0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93738</xdr:rowOff>
    </xdr:from>
    <xdr:to>
      <xdr:col>24</xdr:col>
      <xdr:colOff>114300</xdr:colOff>
      <xdr:row>79</xdr:row>
      <xdr:rowOff>23888</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4584700" y="134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8665</xdr:rowOff>
    </xdr:from>
    <xdr:ext cx="469744" cy="259045"/>
    <xdr:sp macro="" textlink="">
      <xdr:nvSpPr>
        <xdr:cNvPr id="200" name="維持補修費該当値テキスト">
          <a:extLst>
            <a:ext uri="{FF2B5EF4-FFF2-40B4-BE49-F238E27FC236}">
              <a16:creationId xmlns:a16="http://schemas.microsoft.com/office/drawing/2014/main" xmlns="" id="{00000000-0008-0000-0600-0000C8000000}"/>
            </a:ext>
          </a:extLst>
        </xdr:cNvPr>
        <xdr:cNvSpPr txBox="1"/>
      </xdr:nvSpPr>
      <xdr:spPr>
        <a:xfrm>
          <a:off x="4686300" y="1338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91720</xdr:rowOff>
    </xdr:from>
    <xdr:to>
      <xdr:col>20</xdr:col>
      <xdr:colOff>38100</xdr:colOff>
      <xdr:row>79</xdr:row>
      <xdr:rowOff>21870</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3746500" y="134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12997</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3562428" y="1355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90729</xdr:rowOff>
    </xdr:from>
    <xdr:to>
      <xdr:col>15</xdr:col>
      <xdr:colOff>101600</xdr:colOff>
      <xdr:row>79</xdr:row>
      <xdr:rowOff>20879</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2857500" y="134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12006</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2673428" y="1355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61088</xdr:rowOff>
    </xdr:from>
    <xdr:to>
      <xdr:col>10</xdr:col>
      <xdr:colOff>165100</xdr:colOff>
      <xdr:row>78</xdr:row>
      <xdr:rowOff>162688</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968500" y="1343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153815</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1784428" y="1352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93357</xdr:rowOff>
    </xdr:from>
    <xdr:to>
      <xdr:col>6</xdr:col>
      <xdr:colOff>38100</xdr:colOff>
      <xdr:row>79</xdr:row>
      <xdr:rowOff>23507</xdr:rowOff>
    </xdr:to>
    <xdr:sp macro="" textlink="">
      <xdr:nvSpPr>
        <xdr:cNvPr id="207" name="楕円 206">
          <a:extLst>
            <a:ext uri="{FF2B5EF4-FFF2-40B4-BE49-F238E27FC236}">
              <a16:creationId xmlns:a16="http://schemas.microsoft.com/office/drawing/2014/main" xmlns="" id="{00000000-0008-0000-0600-0000CF000000}"/>
            </a:ext>
          </a:extLst>
        </xdr:cNvPr>
        <xdr:cNvSpPr/>
      </xdr:nvSpPr>
      <xdr:spPr>
        <a:xfrm>
          <a:off x="1079500" y="1346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14634</xdr:rowOff>
    </xdr:from>
    <xdr:ext cx="469744" cy="259045"/>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895428" y="1355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xmlns=""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xmlns=""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a:extLst>
            <a:ext uri="{FF2B5EF4-FFF2-40B4-BE49-F238E27FC236}">
              <a16:creationId xmlns:a16="http://schemas.microsoft.com/office/drawing/2014/main" xmlns="" id="{00000000-0008-0000-0600-0000EC000000}"/>
            </a:ext>
          </a:extLst>
        </xdr:cNvPr>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a:extLst>
            <a:ext uri="{FF2B5EF4-FFF2-40B4-BE49-F238E27FC236}">
              <a16:creationId xmlns:a16="http://schemas.microsoft.com/office/drawing/2014/main" xmlns="" id="{00000000-0008-0000-0600-0000EE000000}"/>
            </a:ext>
          </a:extLst>
        </xdr:cNvPr>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84215</xdr:rowOff>
    </xdr:from>
    <xdr:to>
      <xdr:col>24</xdr:col>
      <xdr:colOff>63500</xdr:colOff>
      <xdr:row>96</xdr:row>
      <xdr:rowOff>128645</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3797300" y="16543415"/>
          <a:ext cx="838200" cy="4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1" name="扶助費平均値テキスト">
          <a:extLst>
            <a:ext uri="{FF2B5EF4-FFF2-40B4-BE49-F238E27FC236}">
              <a16:creationId xmlns:a16="http://schemas.microsoft.com/office/drawing/2014/main" xmlns="" id="{00000000-0008-0000-0600-0000F1000000}"/>
            </a:ext>
          </a:extLst>
        </xdr:cNvPr>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120710</xdr:rowOff>
    </xdr:from>
    <xdr:to>
      <xdr:col>19</xdr:col>
      <xdr:colOff>177800</xdr:colOff>
      <xdr:row>96</xdr:row>
      <xdr:rowOff>128645</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a:off x="2908300" y="16579910"/>
          <a:ext cx="8890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120710</xdr:rowOff>
    </xdr:from>
    <xdr:to>
      <xdr:col>15</xdr:col>
      <xdr:colOff>50800</xdr:colOff>
      <xdr:row>96</xdr:row>
      <xdr:rowOff>126670</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flipV="1">
          <a:off x="2019300" y="16579910"/>
          <a:ext cx="8890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126670</xdr:rowOff>
    </xdr:from>
    <xdr:to>
      <xdr:col>10</xdr:col>
      <xdr:colOff>114300</xdr:colOff>
      <xdr:row>97</xdr:row>
      <xdr:rowOff>3454</xdr:rowOff>
    </xdr:to>
    <xdr:cxnSp macro="">
      <xdr:nvCxnSpPr>
        <xdr:cNvPr id="249" name="直線コネクタ 248">
          <a:extLst>
            <a:ext uri="{FF2B5EF4-FFF2-40B4-BE49-F238E27FC236}">
              <a16:creationId xmlns:a16="http://schemas.microsoft.com/office/drawing/2014/main" xmlns="" id="{00000000-0008-0000-0600-0000F9000000}"/>
            </a:ext>
          </a:extLst>
        </xdr:cNvPr>
        <xdr:cNvCxnSpPr/>
      </xdr:nvCxnSpPr>
      <xdr:spPr>
        <a:xfrm flipV="1">
          <a:off x="1130300" y="16585870"/>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a:extLst>
            <a:ext uri="{FF2B5EF4-FFF2-40B4-BE49-F238E27FC236}">
              <a16:creationId xmlns:a16="http://schemas.microsoft.com/office/drawing/2014/main" xmlns="" id="{00000000-0008-0000-0600-0000FA000000}"/>
            </a:ext>
          </a:extLst>
        </xdr:cNvPr>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a:extLst>
            <a:ext uri="{FF2B5EF4-FFF2-40B4-BE49-F238E27FC236}">
              <a16:creationId xmlns:a16="http://schemas.microsoft.com/office/drawing/2014/main" xmlns="" id="{00000000-0008-0000-0600-0000FC000000}"/>
            </a:ext>
          </a:extLst>
        </xdr:cNvPr>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37847</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863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33415</xdr:rowOff>
    </xdr:from>
    <xdr:to>
      <xdr:col>24</xdr:col>
      <xdr:colOff>114300</xdr:colOff>
      <xdr:row>96</xdr:row>
      <xdr:rowOff>135015</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4584700" y="1649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11842</xdr:rowOff>
    </xdr:from>
    <xdr:ext cx="534377" cy="259045"/>
    <xdr:sp macro="" textlink="">
      <xdr:nvSpPr>
        <xdr:cNvPr id="260" name="扶助費該当値テキスト">
          <a:extLst>
            <a:ext uri="{FF2B5EF4-FFF2-40B4-BE49-F238E27FC236}">
              <a16:creationId xmlns:a16="http://schemas.microsoft.com/office/drawing/2014/main" xmlns="" id="{00000000-0008-0000-0600-000004010000}"/>
            </a:ext>
          </a:extLst>
        </xdr:cNvPr>
        <xdr:cNvSpPr txBox="1"/>
      </xdr:nvSpPr>
      <xdr:spPr>
        <a:xfrm>
          <a:off x="4686300" y="1647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77845</xdr:rowOff>
    </xdr:from>
    <xdr:to>
      <xdr:col>20</xdr:col>
      <xdr:colOff>38100</xdr:colOff>
      <xdr:row>97</xdr:row>
      <xdr:rowOff>7995</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3746500" y="165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170572</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3530111" y="1662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69910</xdr:rowOff>
    </xdr:from>
    <xdr:to>
      <xdr:col>15</xdr:col>
      <xdr:colOff>101600</xdr:colOff>
      <xdr:row>97</xdr:row>
      <xdr:rowOff>60</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2857500" y="1652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162637</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2641111" y="166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75870</xdr:rowOff>
    </xdr:from>
    <xdr:to>
      <xdr:col>10</xdr:col>
      <xdr:colOff>165100</xdr:colOff>
      <xdr:row>97</xdr:row>
      <xdr:rowOff>6020</xdr:rowOff>
    </xdr:to>
    <xdr:sp macro="" textlink="">
      <xdr:nvSpPr>
        <xdr:cNvPr id="265" name="楕円 264">
          <a:extLst>
            <a:ext uri="{FF2B5EF4-FFF2-40B4-BE49-F238E27FC236}">
              <a16:creationId xmlns:a16="http://schemas.microsoft.com/office/drawing/2014/main" xmlns="" id="{00000000-0008-0000-0600-000009010000}"/>
            </a:ext>
          </a:extLst>
        </xdr:cNvPr>
        <xdr:cNvSpPr/>
      </xdr:nvSpPr>
      <xdr:spPr>
        <a:xfrm>
          <a:off x="1968500" y="165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168597</xdr:rowOff>
    </xdr:from>
    <xdr:ext cx="534377" cy="259045"/>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1752111" y="166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124104</xdr:rowOff>
    </xdr:from>
    <xdr:to>
      <xdr:col>6</xdr:col>
      <xdr:colOff>38100</xdr:colOff>
      <xdr:row>97</xdr:row>
      <xdr:rowOff>54254</xdr:rowOff>
    </xdr:to>
    <xdr:sp macro="" textlink="">
      <xdr:nvSpPr>
        <xdr:cNvPr id="267" name="楕円 266">
          <a:extLst>
            <a:ext uri="{FF2B5EF4-FFF2-40B4-BE49-F238E27FC236}">
              <a16:creationId xmlns:a16="http://schemas.microsoft.com/office/drawing/2014/main" xmlns="" id="{00000000-0008-0000-0600-00000B010000}"/>
            </a:ext>
          </a:extLst>
        </xdr:cNvPr>
        <xdr:cNvSpPr/>
      </xdr:nvSpPr>
      <xdr:spPr>
        <a:xfrm>
          <a:off x="1079500" y="1658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45381</xdr:rowOff>
    </xdr:from>
    <xdr:ext cx="534377" cy="259045"/>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863111" y="166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xmlns=""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xmlns=""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xmlns="" id="{00000000-0008-0000-0600-00002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xmlns=""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xmlns=""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a:extLst>
            <a:ext uri="{FF2B5EF4-FFF2-40B4-BE49-F238E27FC236}">
              <a16:creationId xmlns:a16="http://schemas.microsoft.com/office/drawing/2014/main" xmlns="" id="{00000000-0008-0000-0600-000027010000}"/>
            </a:ext>
          </a:extLst>
        </xdr:cNvPr>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a:extLst>
            <a:ext uri="{FF2B5EF4-FFF2-40B4-BE49-F238E27FC236}">
              <a16:creationId xmlns:a16="http://schemas.microsoft.com/office/drawing/2014/main" xmlns="" id="{00000000-0008-0000-0600-000029010000}"/>
            </a:ext>
          </a:extLst>
        </xdr:cNvPr>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9300</xdr:rowOff>
    </xdr:from>
    <xdr:to>
      <xdr:col>55</xdr:col>
      <xdr:colOff>0</xdr:colOff>
      <xdr:row>37</xdr:row>
      <xdr:rowOff>24965</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9639300" y="6352950"/>
          <a:ext cx="838200" cy="1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a:extLst>
            <a:ext uri="{FF2B5EF4-FFF2-40B4-BE49-F238E27FC236}">
              <a16:creationId xmlns:a16="http://schemas.microsoft.com/office/drawing/2014/main" xmlns="" id="{00000000-0008-0000-0600-00002C010000}"/>
            </a:ext>
          </a:extLst>
        </xdr:cNvPr>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163747</xdr:rowOff>
    </xdr:from>
    <xdr:to>
      <xdr:col>50</xdr:col>
      <xdr:colOff>114300</xdr:colOff>
      <xdr:row>37</xdr:row>
      <xdr:rowOff>24965</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a:off x="8750300" y="6335947"/>
          <a:ext cx="889000" cy="3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163747</xdr:rowOff>
    </xdr:from>
    <xdr:to>
      <xdr:col>45</xdr:col>
      <xdr:colOff>177800</xdr:colOff>
      <xdr:row>37</xdr:row>
      <xdr:rowOff>22940</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flipV="1">
          <a:off x="7861300" y="6335947"/>
          <a:ext cx="889000" cy="3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16267</xdr:rowOff>
    </xdr:from>
    <xdr:to>
      <xdr:col>41</xdr:col>
      <xdr:colOff>50800</xdr:colOff>
      <xdr:row>37</xdr:row>
      <xdr:rowOff>22940</xdr:rowOff>
    </xdr:to>
    <xdr:cxnSp macro="">
      <xdr:nvCxnSpPr>
        <xdr:cNvPr id="308" name="直線コネクタ 307">
          <a:extLst>
            <a:ext uri="{FF2B5EF4-FFF2-40B4-BE49-F238E27FC236}">
              <a16:creationId xmlns:a16="http://schemas.microsoft.com/office/drawing/2014/main" xmlns="" id="{00000000-0008-0000-0600-000034010000}"/>
            </a:ext>
          </a:extLst>
        </xdr:cNvPr>
        <xdr:cNvCxnSpPr/>
      </xdr:nvCxnSpPr>
      <xdr:spPr>
        <a:xfrm>
          <a:off x="6972300" y="6359917"/>
          <a:ext cx="889000" cy="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a:extLst>
            <a:ext uri="{FF2B5EF4-FFF2-40B4-BE49-F238E27FC236}">
              <a16:creationId xmlns:a16="http://schemas.microsoft.com/office/drawing/2014/main" xmlns="" id="{00000000-0008-0000-0600-000035010000}"/>
            </a:ext>
          </a:extLst>
        </xdr:cNvPr>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165596</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7594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a:extLst>
            <a:ext uri="{FF2B5EF4-FFF2-40B4-BE49-F238E27FC236}">
              <a16:creationId xmlns:a16="http://schemas.microsoft.com/office/drawing/2014/main" xmlns="" id="{00000000-0008-0000-0600-000037010000}"/>
            </a:ext>
          </a:extLst>
        </xdr:cNvPr>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18868</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6705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129950</xdr:rowOff>
    </xdr:from>
    <xdr:to>
      <xdr:col>55</xdr:col>
      <xdr:colOff>50800</xdr:colOff>
      <xdr:row>37</xdr:row>
      <xdr:rowOff>60100</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10426700" y="630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108377</xdr:rowOff>
    </xdr:from>
    <xdr:ext cx="534377" cy="259045"/>
    <xdr:sp macro="" textlink="">
      <xdr:nvSpPr>
        <xdr:cNvPr id="319" name="補助費等該当値テキスト">
          <a:extLst>
            <a:ext uri="{FF2B5EF4-FFF2-40B4-BE49-F238E27FC236}">
              <a16:creationId xmlns:a16="http://schemas.microsoft.com/office/drawing/2014/main" xmlns="" id="{00000000-0008-0000-0600-00003F010000}"/>
            </a:ext>
          </a:extLst>
        </xdr:cNvPr>
        <xdr:cNvSpPr txBox="1"/>
      </xdr:nvSpPr>
      <xdr:spPr>
        <a:xfrm>
          <a:off x="10528300" y="628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145615</xdr:rowOff>
    </xdr:from>
    <xdr:to>
      <xdr:col>50</xdr:col>
      <xdr:colOff>165100</xdr:colOff>
      <xdr:row>37</xdr:row>
      <xdr:rowOff>75765</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9588500" y="631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66892</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9372111" y="641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112947</xdr:rowOff>
    </xdr:from>
    <xdr:to>
      <xdr:col>46</xdr:col>
      <xdr:colOff>38100</xdr:colOff>
      <xdr:row>37</xdr:row>
      <xdr:rowOff>43097</xdr:rowOff>
    </xdr:to>
    <xdr:sp macro="" textlink="">
      <xdr:nvSpPr>
        <xdr:cNvPr id="322" name="楕円 321">
          <a:extLst>
            <a:ext uri="{FF2B5EF4-FFF2-40B4-BE49-F238E27FC236}">
              <a16:creationId xmlns:a16="http://schemas.microsoft.com/office/drawing/2014/main" xmlns="" id="{00000000-0008-0000-0600-000042010000}"/>
            </a:ext>
          </a:extLst>
        </xdr:cNvPr>
        <xdr:cNvSpPr/>
      </xdr:nvSpPr>
      <xdr:spPr>
        <a:xfrm>
          <a:off x="8699500" y="628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34224</xdr:rowOff>
    </xdr:from>
    <xdr:ext cx="534377"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8483111" y="63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143590</xdr:rowOff>
    </xdr:from>
    <xdr:to>
      <xdr:col>41</xdr:col>
      <xdr:colOff>101600</xdr:colOff>
      <xdr:row>37</xdr:row>
      <xdr:rowOff>73740</xdr:rowOff>
    </xdr:to>
    <xdr:sp macro="" textlink="">
      <xdr:nvSpPr>
        <xdr:cNvPr id="324" name="楕円 323">
          <a:extLst>
            <a:ext uri="{FF2B5EF4-FFF2-40B4-BE49-F238E27FC236}">
              <a16:creationId xmlns:a16="http://schemas.microsoft.com/office/drawing/2014/main" xmlns="" id="{00000000-0008-0000-0600-000044010000}"/>
            </a:ext>
          </a:extLst>
        </xdr:cNvPr>
        <xdr:cNvSpPr/>
      </xdr:nvSpPr>
      <xdr:spPr>
        <a:xfrm>
          <a:off x="7810500" y="631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64867</xdr:rowOff>
    </xdr:from>
    <xdr:ext cx="534377" cy="259045"/>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7594111" y="64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136917</xdr:rowOff>
    </xdr:from>
    <xdr:to>
      <xdr:col>36</xdr:col>
      <xdr:colOff>165100</xdr:colOff>
      <xdr:row>37</xdr:row>
      <xdr:rowOff>67067</xdr:rowOff>
    </xdr:to>
    <xdr:sp macro="" textlink="">
      <xdr:nvSpPr>
        <xdr:cNvPr id="326" name="楕円 325">
          <a:extLst>
            <a:ext uri="{FF2B5EF4-FFF2-40B4-BE49-F238E27FC236}">
              <a16:creationId xmlns:a16="http://schemas.microsoft.com/office/drawing/2014/main" xmlns="" id="{00000000-0008-0000-0600-000046010000}"/>
            </a:ext>
          </a:extLst>
        </xdr:cNvPr>
        <xdr:cNvSpPr/>
      </xdr:nvSpPr>
      <xdr:spPr>
        <a:xfrm>
          <a:off x="6921500" y="630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58194</xdr:rowOff>
    </xdr:from>
    <xdr:ext cx="534377" cy="259045"/>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705111" y="640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xmlns=""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xmlns=""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xmlns=""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a16="http://schemas.microsoft.com/office/drawing/2014/main" xmlns="" id="{00000000-0008-0000-0600-00005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xmlns=""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xmlns=""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a:extLst>
            <a:ext uri="{FF2B5EF4-FFF2-40B4-BE49-F238E27FC236}">
              <a16:creationId xmlns:a16="http://schemas.microsoft.com/office/drawing/2014/main" xmlns="" id="{00000000-0008-0000-0600-000060010000}"/>
            </a:ext>
          </a:extLst>
        </xdr:cNvPr>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a:extLst>
            <a:ext uri="{FF2B5EF4-FFF2-40B4-BE49-F238E27FC236}">
              <a16:creationId xmlns:a16="http://schemas.microsoft.com/office/drawing/2014/main" xmlns="" id="{00000000-0008-0000-0600-000062010000}"/>
            </a:ext>
          </a:extLst>
        </xdr:cNvPr>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167143</xdr:rowOff>
    </xdr:from>
    <xdr:to>
      <xdr:col>55</xdr:col>
      <xdr:colOff>0</xdr:colOff>
      <xdr:row>58</xdr:row>
      <xdr:rowOff>32665</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flipV="1">
          <a:off x="9639300" y="9939793"/>
          <a:ext cx="838200" cy="3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a:extLst>
            <a:ext uri="{FF2B5EF4-FFF2-40B4-BE49-F238E27FC236}">
              <a16:creationId xmlns:a16="http://schemas.microsoft.com/office/drawing/2014/main" xmlns="" id="{00000000-0008-0000-0600-000065010000}"/>
            </a:ext>
          </a:extLst>
        </xdr:cNvPr>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32665</xdr:rowOff>
    </xdr:from>
    <xdr:to>
      <xdr:col>50</xdr:col>
      <xdr:colOff>114300</xdr:colOff>
      <xdr:row>58</xdr:row>
      <xdr:rowOff>58833</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flipV="1">
          <a:off x="8750300" y="9976765"/>
          <a:ext cx="889000" cy="2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58833</xdr:rowOff>
    </xdr:from>
    <xdr:to>
      <xdr:col>45</xdr:col>
      <xdr:colOff>177800</xdr:colOff>
      <xdr:row>58</xdr:row>
      <xdr:rowOff>99931</xdr:rowOff>
    </xdr:to>
    <xdr:cxnSp macro="">
      <xdr:nvCxnSpPr>
        <xdr:cNvPr id="362" name="直線コネクタ 361">
          <a:extLst>
            <a:ext uri="{FF2B5EF4-FFF2-40B4-BE49-F238E27FC236}">
              <a16:creationId xmlns:a16="http://schemas.microsoft.com/office/drawing/2014/main" xmlns="" id="{00000000-0008-0000-0600-00006A010000}"/>
            </a:ext>
          </a:extLst>
        </xdr:cNvPr>
        <xdr:cNvCxnSpPr/>
      </xdr:nvCxnSpPr>
      <xdr:spPr>
        <a:xfrm flipV="1">
          <a:off x="7861300" y="10002933"/>
          <a:ext cx="889000" cy="4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26650</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8483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91667</xdr:rowOff>
    </xdr:from>
    <xdr:to>
      <xdr:col>41</xdr:col>
      <xdr:colOff>50800</xdr:colOff>
      <xdr:row>58</xdr:row>
      <xdr:rowOff>99931</xdr:rowOff>
    </xdr:to>
    <xdr:cxnSp macro="">
      <xdr:nvCxnSpPr>
        <xdr:cNvPr id="365" name="直線コネクタ 364">
          <a:extLst>
            <a:ext uri="{FF2B5EF4-FFF2-40B4-BE49-F238E27FC236}">
              <a16:creationId xmlns:a16="http://schemas.microsoft.com/office/drawing/2014/main" xmlns="" id="{00000000-0008-0000-0600-00006D010000}"/>
            </a:ext>
          </a:extLst>
        </xdr:cNvPr>
        <xdr:cNvCxnSpPr/>
      </xdr:nvCxnSpPr>
      <xdr:spPr>
        <a:xfrm>
          <a:off x="6972300" y="10035767"/>
          <a:ext cx="889000" cy="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a:extLst>
            <a:ext uri="{FF2B5EF4-FFF2-40B4-BE49-F238E27FC236}">
              <a16:creationId xmlns:a16="http://schemas.microsoft.com/office/drawing/2014/main" xmlns="" id="{00000000-0008-0000-0600-00006E010000}"/>
            </a:ext>
          </a:extLst>
        </xdr:cNvPr>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a:extLst>
            <a:ext uri="{FF2B5EF4-FFF2-40B4-BE49-F238E27FC236}">
              <a16:creationId xmlns:a16="http://schemas.microsoft.com/office/drawing/2014/main" xmlns="" id="{00000000-0008-0000-0600-000070010000}"/>
            </a:ext>
          </a:extLst>
        </xdr:cNvPr>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18550</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05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116343</xdr:rowOff>
    </xdr:from>
    <xdr:to>
      <xdr:col>55</xdr:col>
      <xdr:colOff>50800</xdr:colOff>
      <xdr:row>58</xdr:row>
      <xdr:rowOff>46493</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10426700" y="988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94770</xdr:rowOff>
    </xdr:from>
    <xdr:ext cx="534377" cy="259045"/>
    <xdr:sp macro="" textlink="">
      <xdr:nvSpPr>
        <xdr:cNvPr id="376" name="普通建設事業費該当値テキスト">
          <a:extLst>
            <a:ext uri="{FF2B5EF4-FFF2-40B4-BE49-F238E27FC236}">
              <a16:creationId xmlns:a16="http://schemas.microsoft.com/office/drawing/2014/main" xmlns="" id="{00000000-0008-0000-0600-000078010000}"/>
            </a:ext>
          </a:extLst>
        </xdr:cNvPr>
        <xdr:cNvSpPr txBox="1"/>
      </xdr:nvSpPr>
      <xdr:spPr>
        <a:xfrm>
          <a:off x="10528300" y="986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153315</xdr:rowOff>
    </xdr:from>
    <xdr:to>
      <xdr:col>50</xdr:col>
      <xdr:colOff>165100</xdr:colOff>
      <xdr:row>58</xdr:row>
      <xdr:rowOff>83465</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9588500" y="99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74592</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9372111" y="1001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8033</xdr:rowOff>
    </xdr:from>
    <xdr:to>
      <xdr:col>46</xdr:col>
      <xdr:colOff>38100</xdr:colOff>
      <xdr:row>58</xdr:row>
      <xdr:rowOff>109633</xdr:rowOff>
    </xdr:to>
    <xdr:sp macro="" textlink="">
      <xdr:nvSpPr>
        <xdr:cNvPr id="379" name="楕円 378">
          <a:extLst>
            <a:ext uri="{FF2B5EF4-FFF2-40B4-BE49-F238E27FC236}">
              <a16:creationId xmlns:a16="http://schemas.microsoft.com/office/drawing/2014/main" xmlns="" id="{00000000-0008-0000-0600-00007B010000}"/>
            </a:ext>
          </a:extLst>
        </xdr:cNvPr>
        <xdr:cNvSpPr/>
      </xdr:nvSpPr>
      <xdr:spPr>
        <a:xfrm>
          <a:off x="8699500" y="99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100760</xdr:rowOff>
    </xdr:from>
    <xdr:ext cx="534377"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8483111" y="1004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49131</xdr:rowOff>
    </xdr:from>
    <xdr:to>
      <xdr:col>41</xdr:col>
      <xdr:colOff>101600</xdr:colOff>
      <xdr:row>58</xdr:row>
      <xdr:rowOff>150731</xdr:rowOff>
    </xdr:to>
    <xdr:sp macro="" textlink="">
      <xdr:nvSpPr>
        <xdr:cNvPr id="381" name="楕円 380">
          <a:extLst>
            <a:ext uri="{FF2B5EF4-FFF2-40B4-BE49-F238E27FC236}">
              <a16:creationId xmlns:a16="http://schemas.microsoft.com/office/drawing/2014/main" xmlns="" id="{00000000-0008-0000-0600-00007D010000}"/>
            </a:ext>
          </a:extLst>
        </xdr:cNvPr>
        <xdr:cNvSpPr/>
      </xdr:nvSpPr>
      <xdr:spPr>
        <a:xfrm>
          <a:off x="7810500" y="99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141858</xdr:rowOff>
    </xdr:from>
    <xdr:ext cx="534377"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7594111" y="1008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40867</xdr:rowOff>
    </xdr:from>
    <xdr:to>
      <xdr:col>36</xdr:col>
      <xdr:colOff>165100</xdr:colOff>
      <xdr:row>58</xdr:row>
      <xdr:rowOff>142467</xdr:rowOff>
    </xdr:to>
    <xdr:sp macro="" textlink="">
      <xdr:nvSpPr>
        <xdr:cNvPr id="383" name="楕円 382">
          <a:extLst>
            <a:ext uri="{FF2B5EF4-FFF2-40B4-BE49-F238E27FC236}">
              <a16:creationId xmlns:a16="http://schemas.microsoft.com/office/drawing/2014/main" xmlns="" id="{00000000-0008-0000-0600-00007F010000}"/>
            </a:ext>
          </a:extLst>
        </xdr:cNvPr>
        <xdr:cNvSpPr/>
      </xdr:nvSpPr>
      <xdr:spPr>
        <a:xfrm>
          <a:off x="6921500" y="998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133594</xdr:rowOff>
    </xdr:from>
    <xdr:ext cx="534377"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705111" y="100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xmlns=""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xmlns=""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xmlns=""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a:extLst>
            <a:ext uri="{FF2B5EF4-FFF2-40B4-BE49-F238E27FC236}">
              <a16:creationId xmlns:a16="http://schemas.microsoft.com/office/drawing/2014/main" xmlns="" id="{00000000-0008-0000-0600-000094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xmlns=""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a:extLst>
            <a:ext uri="{FF2B5EF4-FFF2-40B4-BE49-F238E27FC236}">
              <a16:creationId xmlns:a16="http://schemas.microsoft.com/office/drawing/2014/main" xmlns="" id="{00000000-0008-0000-0600-00009B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a:extLst>
            <a:ext uri="{FF2B5EF4-FFF2-40B4-BE49-F238E27FC236}">
              <a16:creationId xmlns:a16="http://schemas.microsoft.com/office/drawing/2014/main" xmlns="" id="{00000000-0008-0000-0600-00009D010000}"/>
            </a:ext>
          </a:extLst>
        </xdr:cNvPr>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72873</xdr:rowOff>
    </xdr:from>
    <xdr:to>
      <xdr:col>55</xdr:col>
      <xdr:colOff>0</xdr:colOff>
      <xdr:row>79</xdr:row>
      <xdr:rowOff>84672</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a:off x="9639300" y="13617423"/>
          <a:ext cx="838200" cy="1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a:extLst>
            <a:ext uri="{FF2B5EF4-FFF2-40B4-BE49-F238E27FC236}">
              <a16:creationId xmlns:a16="http://schemas.microsoft.com/office/drawing/2014/main" xmlns="" id="{00000000-0008-0000-0600-0000A0010000}"/>
            </a:ext>
          </a:extLst>
        </xdr:cNvPr>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37091</xdr:rowOff>
    </xdr:from>
    <xdr:to>
      <xdr:col>50</xdr:col>
      <xdr:colOff>114300</xdr:colOff>
      <xdr:row>79</xdr:row>
      <xdr:rowOff>72873</xdr:rowOff>
    </xdr:to>
    <xdr:cxnSp macro="">
      <xdr:nvCxnSpPr>
        <xdr:cNvPr id="418" name="直線コネクタ 417">
          <a:extLst>
            <a:ext uri="{FF2B5EF4-FFF2-40B4-BE49-F238E27FC236}">
              <a16:creationId xmlns:a16="http://schemas.microsoft.com/office/drawing/2014/main" xmlns="" id="{00000000-0008-0000-0600-0000A2010000}"/>
            </a:ext>
          </a:extLst>
        </xdr:cNvPr>
        <xdr:cNvCxnSpPr/>
      </xdr:nvCxnSpPr>
      <xdr:spPr>
        <a:xfrm>
          <a:off x="8750300" y="13581641"/>
          <a:ext cx="889000" cy="3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a:extLst>
            <a:ext uri="{FF2B5EF4-FFF2-40B4-BE49-F238E27FC236}">
              <a16:creationId xmlns:a16="http://schemas.microsoft.com/office/drawing/2014/main" xmlns="" id="{00000000-0008-0000-0600-0000A3010000}"/>
            </a:ext>
          </a:extLst>
        </xdr:cNvPr>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61367</xdr:rowOff>
    </xdr:from>
    <xdr:to>
      <xdr:col>45</xdr:col>
      <xdr:colOff>177800</xdr:colOff>
      <xdr:row>79</xdr:row>
      <xdr:rowOff>37091</xdr:rowOff>
    </xdr:to>
    <xdr:cxnSp macro="">
      <xdr:nvCxnSpPr>
        <xdr:cNvPr id="421" name="直線コネクタ 420">
          <a:extLst>
            <a:ext uri="{FF2B5EF4-FFF2-40B4-BE49-F238E27FC236}">
              <a16:creationId xmlns:a16="http://schemas.microsoft.com/office/drawing/2014/main" xmlns="" id="{00000000-0008-0000-0600-0000A5010000}"/>
            </a:ext>
          </a:extLst>
        </xdr:cNvPr>
        <xdr:cNvCxnSpPr/>
      </xdr:nvCxnSpPr>
      <xdr:spPr>
        <a:xfrm>
          <a:off x="7861300" y="13434467"/>
          <a:ext cx="889000" cy="14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a:extLst>
            <a:ext uri="{FF2B5EF4-FFF2-40B4-BE49-F238E27FC236}">
              <a16:creationId xmlns:a16="http://schemas.microsoft.com/office/drawing/2014/main" xmlns="" id="{00000000-0008-0000-0600-0000A6010000}"/>
            </a:ext>
          </a:extLst>
        </xdr:cNvPr>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61367</xdr:rowOff>
    </xdr:from>
    <xdr:to>
      <xdr:col>41</xdr:col>
      <xdr:colOff>50800</xdr:colOff>
      <xdr:row>79</xdr:row>
      <xdr:rowOff>11325</xdr:rowOff>
    </xdr:to>
    <xdr:cxnSp macro="">
      <xdr:nvCxnSpPr>
        <xdr:cNvPr id="424" name="直線コネクタ 423">
          <a:extLst>
            <a:ext uri="{FF2B5EF4-FFF2-40B4-BE49-F238E27FC236}">
              <a16:creationId xmlns:a16="http://schemas.microsoft.com/office/drawing/2014/main" xmlns="" id="{00000000-0008-0000-0600-0000A8010000}"/>
            </a:ext>
          </a:extLst>
        </xdr:cNvPr>
        <xdr:cNvCxnSpPr/>
      </xdr:nvCxnSpPr>
      <xdr:spPr>
        <a:xfrm flipV="1">
          <a:off x="6972300" y="13434467"/>
          <a:ext cx="889000" cy="1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a:extLst>
            <a:ext uri="{FF2B5EF4-FFF2-40B4-BE49-F238E27FC236}">
              <a16:creationId xmlns:a16="http://schemas.microsoft.com/office/drawing/2014/main" xmlns="" id="{00000000-0008-0000-0600-0000A9010000}"/>
            </a:ext>
          </a:extLst>
        </xdr:cNvPr>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a:extLst>
            <a:ext uri="{FF2B5EF4-FFF2-40B4-BE49-F238E27FC236}">
              <a16:creationId xmlns:a16="http://schemas.microsoft.com/office/drawing/2014/main" xmlns="" id="{00000000-0008-0000-0600-0000AB010000}"/>
            </a:ext>
          </a:extLst>
        </xdr:cNvPr>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4782</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6705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33872</xdr:rowOff>
    </xdr:from>
    <xdr:to>
      <xdr:col>55</xdr:col>
      <xdr:colOff>50800</xdr:colOff>
      <xdr:row>79</xdr:row>
      <xdr:rowOff>135472</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10426700" y="135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120249</xdr:rowOff>
    </xdr:from>
    <xdr:ext cx="469744" cy="259045"/>
    <xdr:sp macro="" textlink="">
      <xdr:nvSpPr>
        <xdr:cNvPr id="435" name="普通建設事業費 （ うち新規整備　）該当値テキスト">
          <a:extLst>
            <a:ext uri="{FF2B5EF4-FFF2-40B4-BE49-F238E27FC236}">
              <a16:creationId xmlns:a16="http://schemas.microsoft.com/office/drawing/2014/main" xmlns="" id="{00000000-0008-0000-0600-0000B3010000}"/>
            </a:ext>
          </a:extLst>
        </xdr:cNvPr>
        <xdr:cNvSpPr txBox="1"/>
      </xdr:nvSpPr>
      <xdr:spPr>
        <a:xfrm>
          <a:off x="10528300" y="1349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22073</xdr:rowOff>
    </xdr:from>
    <xdr:to>
      <xdr:col>50</xdr:col>
      <xdr:colOff>165100</xdr:colOff>
      <xdr:row>79</xdr:row>
      <xdr:rowOff>123673</xdr:rowOff>
    </xdr:to>
    <xdr:sp macro="" textlink="">
      <xdr:nvSpPr>
        <xdr:cNvPr id="436" name="楕円 435">
          <a:extLst>
            <a:ext uri="{FF2B5EF4-FFF2-40B4-BE49-F238E27FC236}">
              <a16:creationId xmlns:a16="http://schemas.microsoft.com/office/drawing/2014/main" xmlns="" id="{00000000-0008-0000-0600-0000B4010000}"/>
            </a:ext>
          </a:extLst>
        </xdr:cNvPr>
        <xdr:cNvSpPr/>
      </xdr:nvSpPr>
      <xdr:spPr>
        <a:xfrm>
          <a:off x="9588500" y="1356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114800</xdr:rowOff>
    </xdr:from>
    <xdr:ext cx="469744"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9404428" y="1365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157741</xdr:rowOff>
    </xdr:from>
    <xdr:to>
      <xdr:col>46</xdr:col>
      <xdr:colOff>38100</xdr:colOff>
      <xdr:row>79</xdr:row>
      <xdr:rowOff>87891</xdr:rowOff>
    </xdr:to>
    <xdr:sp macro="" textlink="">
      <xdr:nvSpPr>
        <xdr:cNvPr id="438" name="楕円 437">
          <a:extLst>
            <a:ext uri="{FF2B5EF4-FFF2-40B4-BE49-F238E27FC236}">
              <a16:creationId xmlns:a16="http://schemas.microsoft.com/office/drawing/2014/main" xmlns="" id="{00000000-0008-0000-0600-0000B6010000}"/>
            </a:ext>
          </a:extLst>
        </xdr:cNvPr>
        <xdr:cNvSpPr/>
      </xdr:nvSpPr>
      <xdr:spPr>
        <a:xfrm>
          <a:off x="8699500" y="135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79018</xdr:rowOff>
    </xdr:from>
    <xdr:ext cx="469744"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8515428" y="1362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10567</xdr:rowOff>
    </xdr:from>
    <xdr:to>
      <xdr:col>41</xdr:col>
      <xdr:colOff>101600</xdr:colOff>
      <xdr:row>78</xdr:row>
      <xdr:rowOff>112167</xdr:rowOff>
    </xdr:to>
    <xdr:sp macro="" textlink="">
      <xdr:nvSpPr>
        <xdr:cNvPr id="440" name="楕円 439">
          <a:extLst>
            <a:ext uri="{FF2B5EF4-FFF2-40B4-BE49-F238E27FC236}">
              <a16:creationId xmlns:a16="http://schemas.microsoft.com/office/drawing/2014/main" xmlns="" id="{00000000-0008-0000-0600-0000B8010000}"/>
            </a:ext>
          </a:extLst>
        </xdr:cNvPr>
        <xdr:cNvSpPr/>
      </xdr:nvSpPr>
      <xdr:spPr>
        <a:xfrm>
          <a:off x="7810500" y="133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103294</xdr:rowOff>
    </xdr:from>
    <xdr:ext cx="534377"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7594111" y="1347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131975</xdr:rowOff>
    </xdr:from>
    <xdr:to>
      <xdr:col>36</xdr:col>
      <xdr:colOff>165100</xdr:colOff>
      <xdr:row>79</xdr:row>
      <xdr:rowOff>62125</xdr:rowOff>
    </xdr:to>
    <xdr:sp macro="" textlink="">
      <xdr:nvSpPr>
        <xdr:cNvPr id="442" name="楕円 441">
          <a:extLst>
            <a:ext uri="{FF2B5EF4-FFF2-40B4-BE49-F238E27FC236}">
              <a16:creationId xmlns:a16="http://schemas.microsoft.com/office/drawing/2014/main" xmlns="" id="{00000000-0008-0000-0600-0000BA010000}"/>
            </a:ext>
          </a:extLst>
        </xdr:cNvPr>
        <xdr:cNvSpPr/>
      </xdr:nvSpPr>
      <xdr:spPr>
        <a:xfrm>
          <a:off x="6921500" y="13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53252</xdr:rowOff>
    </xdr:from>
    <xdr:ext cx="469744"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737428" y="1359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xmlns=""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xmlns=""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xmlns=""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xmlns=""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xmlns=""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xmlns=""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xmlns=""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a:extLst>
            <a:ext uri="{FF2B5EF4-FFF2-40B4-BE49-F238E27FC236}">
              <a16:creationId xmlns:a16="http://schemas.microsoft.com/office/drawing/2014/main" xmlns="" id="{00000000-0008-0000-0600-0000D2010000}"/>
            </a:ext>
          </a:extLst>
        </xdr:cNvPr>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a:extLst>
            <a:ext uri="{FF2B5EF4-FFF2-40B4-BE49-F238E27FC236}">
              <a16:creationId xmlns:a16="http://schemas.microsoft.com/office/drawing/2014/main" xmlns="" id="{00000000-0008-0000-0600-0000D4010000}"/>
            </a:ext>
          </a:extLst>
        </xdr:cNvPr>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153380</xdr:rowOff>
    </xdr:from>
    <xdr:to>
      <xdr:col>55</xdr:col>
      <xdr:colOff>0</xdr:colOff>
      <xdr:row>98</xdr:row>
      <xdr:rowOff>29491</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flipV="1">
          <a:off x="9639300" y="16784030"/>
          <a:ext cx="838200" cy="4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a:extLst>
            <a:ext uri="{FF2B5EF4-FFF2-40B4-BE49-F238E27FC236}">
              <a16:creationId xmlns:a16="http://schemas.microsoft.com/office/drawing/2014/main" xmlns="" id="{00000000-0008-0000-0600-0000D7010000}"/>
            </a:ext>
          </a:extLst>
        </xdr:cNvPr>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29491</xdr:rowOff>
    </xdr:from>
    <xdr:to>
      <xdr:col>50</xdr:col>
      <xdr:colOff>114300</xdr:colOff>
      <xdr:row>98</xdr:row>
      <xdr:rowOff>82930</xdr:rowOff>
    </xdr:to>
    <xdr:cxnSp macro="">
      <xdr:nvCxnSpPr>
        <xdr:cNvPr id="473" name="直線コネクタ 472">
          <a:extLst>
            <a:ext uri="{FF2B5EF4-FFF2-40B4-BE49-F238E27FC236}">
              <a16:creationId xmlns:a16="http://schemas.microsoft.com/office/drawing/2014/main" xmlns="" id="{00000000-0008-0000-0600-0000D9010000}"/>
            </a:ext>
          </a:extLst>
        </xdr:cNvPr>
        <xdr:cNvCxnSpPr/>
      </xdr:nvCxnSpPr>
      <xdr:spPr>
        <a:xfrm flipV="1">
          <a:off x="8750300" y="16831591"/>
          <a:ext cx="889000" cy="5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82930</xdr:rowOff>
    </xdr:from>
    <xdr:to>
      <xdr:col>45</xdr:col>
      <xdr:colOff>177800</xdr:colOff>
      <xdr:row>98</xdr:row>
      <xdr:rowOff>95151</xdr:rowOff>
    </xdr:to>
    <xdr:cxnSp macro="">
      <xdr:nvCxnSpPr>
        <xdr:cNvPr id="476" name="直線コネクタ 475">
          <a:extLst>
            <a:ext uri="{FF2B5EF4-FFF2-40B4-BE49-F238E27FC236}">
              <a16:creationId xmlns:a16="http://schemas.microsoft.com/office/drawing/2014/main" xmlns="" id="{00000000-0008-0000-0600-0000DC010000}"/>
            </a:ext>
          </a:extLst>
        </xdr:cNvPr>
        <xdr:cNvCxnSpPr/>
      </xdr:nvCxnSpPr>
      <xdr:spPr>
        <a:xfrm flipV="1">
          <a:off x="7861300" y="16885030"/>
          <a:ext cx="889000" cy="1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a:extLst>
            <a:ext uri="{FF2B5EF4-FFF2-40B4-BE49-F238E27FC236}">
              <a16:creationId xmlns:a16="http://schemas.microsoft.com/office/drawing/2014/main" xmlns="" id="{00000000-0008-0000-0600-0000DD010000}"/>
            </a:ext>
          </a:extLst>
        </xdr:cNvPr>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38650</xdr:rowOff>
    </xdr:from>
    <xdr:to>
      <xdr:col>41</xdr:col>
      <xdr:colOff>50800</xdr:colOff>
      <xdr:row>98</xdr:row>
      <xdr:rowOff>95151</xdr:rowOff>
    </xdr:to>
    <xdr:cxnSp macro="">
      <xdr:nvCxnSpPr>
        <xdr:cNvPr id="479" name="直線コネクタ 478">
          <a:extLst>
            <a:ext uri="{FF2B5EF4-FFF2-40B4-BE49-F238E27FC236}">
              <a16:creationId xmlns:a16="http://schemas.microsoft.com/office/drawing/2014/main" xmlns="" id="{00000000-0008-0000-0600-0000DF010000}"/>
            </a:ext>
          </a:extLst>
        </xdr:cNvPr>
        <xdr:cNvCxnSpPr/>
      </xdr:nvCxnSpPr>
      <xdr:spPr>
        <a:xfrm>
          <a:off x="6972300" y="16840750"/>
          <a:ext cx="889000" cy="5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a:extLst>
            <a:ext uri="{FF2B5EF4-FFF2-40B4-BE49-F238E27FC236}">
              <a16:creationId xmlns:a16="http://schemas.microsoft.com/office/drawing/2014/main" xmlns="" id="{00000000-0008-0000-0600-0000E0010000}"/>
            </a:ext>
          </a:extLst>
        </xdr:cNvPr>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a:extLst>
            <a:ext uri="{FF2B5EF4-FFF2-40B4-BE49-F238E27FC236}">
              <a16:creationId xmlns:a16="http://schemas.microsoft.com/office/drawing/2014/main" xmlns="" id="{00000000-0008-0000-0600-0000E2010000}"/>
            </a:ext>
          </a:extLst>
        </xdr:cNvPr>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102580</xdr:rowOff>
    </xdr:from>
    <xdr:to>
      <xdr:col>55</xdr:col>
      <xdr:colOff>50800</xdr:colOff>
      <xdr:row>98</xdr:row>
      <xdr:rowOff>32730</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10426700" y="1673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81007</xdr:rowOff>
    </xdr:from>
    <xdr:ext cx="534377" cy="259045"/>
    <xdr:sp macro="" textlink="">
      <xdr:nvSpPr>
        <xdr:cNvPr id="490" name="普通建設事業費 （ うち更新整備　）該当値テキスト">
          <a:extLst>
            <a:ext uri="{FF2B5EF4-FFF2-40B4-BE49-F238E27FC236}">
              <a16:creationId xmlns:a16="http://schemas.microsoft.com/office/drawing/2014/main" xmlns="" id="{00000000-0008-0000-0600-0000EA010000}"/>
            </a:ext>
          </a:extLst>
        </xdr:cNvPr>
        <xdr:cNvSpPr txBox="1"/>
      </xdr:nvSpPr>
      <xdr:spPr>
        <a:xfrm>
          <a:off x="10528300" y="167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150141</xdr:rowOff>
    </xdr:from>
    <xdr:to>
      <xdr:col>50</xdr:col>
      <xdr:colOff>165100</xdr:colOff>
      <xdr:row>98</xdr:row>
      <xdr:rowOff>80291</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9588500" y="1678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71418</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9372111" y="1687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32130</xdr:rowOff>
    </xdr:from>
    <xdr:to>
      <xdr:col>46</xdr:col>
      <xdr:colOff>38100</xdr:colOff>
      <xdr:row>98</xdr:row>
      <xdr:rowOff>133730</xdr:rowOff>
    </xdr:to>
    <xdr:sp macro="" textlink="">
      <xdr:nvSpPr>
        <xdr:cNvPr id="493" name="楕円 492">
          <a:extLst>
            <a:ext uri="{FF2B5EF4-FFF2-40B4-BE49-F238E27FC236}">
              <a16:creationId xmlns:a16="http://schemas.microsoft.com/office/drawing/2014/main" xmlns="" id="{00000000-0008-0000-0600-0000ED010000}"/>
            </a:ext>
          </a:extLst>
        </xdr:cNvPr>
        <xdr:cNvSpPr/>
      </xdr:nvSpPr>
      <xdr:spPr>
        <a:xfrm>
          <a:off x="8699500" y="168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124857</xdr:rowOff>
    </xdr:from>
    <xdr:ext cx="534377"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8483111" y="1692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44351</xdr:rowOff>
    </xdr:from>
    <xdr:to>
      <xdr:col>41</xdr:col>
      <xdr:colOff>101600</xdr:colOff>
      <xdr:row>98</xdr:row>
      <xdr:rowOff>145951</xdr:rowOff>
    </xdr:to>
    <xdr:sp macro="" textlink="">
      <xdr:nvSpPr>
        <xdr:cNvPr id="495" name="楕円 494">
          <a:extLst>
            <a:ext uri="{FF2B5EF4-FFF2-40B4-BE49-F238E27FC236}">
              <a16:creationId xmlns:a16="http://schemas.microsoft.com/office/drawing/2014/main" xmlns="" id="{00000000-0008-0000-0600-0000EF010000}"/>
            </a:ext>
          </a:extLst>
        </xdr:cNvPr>
        <xdr:cNvSpPr/>
      </xdr:nvSpPr>
      <xdr:spPr>
        <a:xfrm>
          <a:off x="7810500" y="1684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137078</xdr:rowOff>
    </xdr:from>
    <xdr:ext cx="469744"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7626428" y="1693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159300</xdr:rowOff>
    </xdr:from>
    <xdr:to>
      <xdr:col>36</xdr:col>
      <xdr:colOff>165100</xdr:colOff>
      <xdr:row>98</xdr:row>
      <xdr:rowOff>89450</xdr:rowOff>
    </xdr:to>
    <xdr:sp macro="" textlink="">
      <xdr:nvSpPr>
        <xdr:cNvPr id="497" name="楕円 496">
          <a:extLst>
            <a:ext uri="{FF2B5EF4-FFF2-40B4-BE49-F238E27FC236}">
              <a16:creationId xmlns:a16="http://schemas.microsoft.com/office/drawing/2014/main" xmlns="" id="{00000000-0008-0000-0600-0000F1010000}"/>
            </a:ext>
          </a:extLst>
        </xdr:cNvPr>
        <xdr:cNvSpPr/>
      </xdr:nvSpPr>
      <xdr:spPr>
        <a:xfrm>
          <a:off x="6921500" y="1678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80577</xdr:rowOff>
    </xdr:from>
    <xdr:ext cx="534377"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6705111" y="1688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xmlns=""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xmlns=""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xmlns=""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xmlns=""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xmlns=""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xmlns=""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a:extLst>
            <a:ext uri="{FF2B5EF4-FFF2-40B4-BE49-F238E27FC236}">
              <a16:creationId xmlns:a16="http://schemas.microsoft.com/office/drawing/2014/main" xmlns="" id="{00000000-0008-0000-0600-00000F020000}"/>
            </a:ext>
          </a:extLst>
        </xdr:cNvPr>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xmlns="" id="{00000000-0008-0000-0600-000011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a:extLst>
            <a:ext uri="{FF2B5EF4-FFF2-40B4-BE49-F238E27FC236}">
              <a16:creationId xmlns:a16="http://schemas.microsoft.com/office/drawing/2014/main" xmlns="" id="{00000000-0008-0000-0600-000012020000}"/>
            </a:ext>
          </a:extLst>
        </xdr:cNvPr>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xmlns="" id="{00000000-0008-0000-0600-000014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a:extLst>
            <a:ext uri="{FF2B5EF4-FFF2-40B4-BE49-F238E27FC236}">
              <a16:creationId xmlns:a16="http://schemas.microsoft.com/office/drawing/2014/main" xmlns="" id="{00000000-0008-0000-0600-000015020000}"/>
            </a:ext>
          </a:extLst>
        </xdr:cNvPr>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xmlns="" id="{00000000-0008-0000-0600-000017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a:extLst>
            <a:ext uri="{FF2B5EF4-FFF2-40B4-BE49-F238E27FC236}">
              <a16:creationId xmlns:a16="http://schemas.microsoft.com/office/drawing/2014/main" xmlns="" id="{00000000-0008-0000-0600-000018020000}"/>
            </a:ext>
          </a:extLst>
        </xdr:cNvPr>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xmlns="" id="{00000000-0008-0000-0600-00001A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a:extLst>
            <a:ext uri="{FF2B5EF4-FFF2-40B4-BE49-F238E27FC236}">
              <a16:creationId xmlns:a16="http://schemas.microsoft.com/office/drawing/2014/main" xmlns="" id="{00000000-0008-0000-0600-00001B020000}"/>
            </a:ext>
          </a:extLst>
        </xdr:cNvPr>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a:extLst>
            <a:ext uri="{FF2B5EF4-FFF2-40B4-BE49-F238E27FC236}">
              <a16:creationId xmlns:a16="http://schemas.microsoft.com/office/drawing/2014/main" xmlns="" id="{00000000-0008-0000-0600-00001D020000}"/>
            </a:ext>
          </a:extLst>
        </xdr:cNvPr>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9" name="災害復旧事業費該当値テキスト">
          <a:extLst>
            <a:ext uri="{FF2B5EF4-FFF2-40B4-BE49-F238E27FC236}">
              <a16:creationId xmlns:a16="http://schemas.microsoft.com/office/drawing/2014/main" xmlns="" id="{00000000-0008-0000-0600-000025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xmlns=""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a:extLst>
            <a:ext uri="{FF2B5EF4-FFF2-40B4-BE49-F238E27FC236}">
              <a16:creationId xmlns:a16="http://schemas.microsoft.com/office/drawing/2014/main" xmlns="" id="{00000000-0008-0000-0600-000028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a:extLst>
            <a:ext uri="{FF2B5EF4-FFF2-40B4-BE49-F238E27FC236}">
              <a16:creationId xmlns:a16="http://schemas.microsoft.com/office/drawing/2014/main" xmlns="" id="{00000000-0008-0000-0600-00002A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a:extLst>
            <a:ext uri="{FF2B5EF4-FFF2-40B4-BE49-F238E27FC236}">
              <a16:creationId xmlns:a16="http://schemas.microsoft.com/office/drawing/2014/main" xmlns="" id="{00000000-0008-0000-0600-00002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xmlns=""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xmlns=""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xmlns=""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xmlns=""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xmlns=""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xmlns=""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a:extLst>
            <a:ext uri="{FF2B5EF4-FFF2-40B4-BE49-F238E27FC236}">
              <a16:creationId xmlns:a16="http://schemas.microsoft.com/office/drawing/2014/main" xmlns="" id="{00000000-0008-0000-06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a:extLst>
            <a:ext uri="{FF2B5EF4-FFF2-40B4-BE49-F238E27FC236}">
              <a16:creationId xmlns:a16="http://schemas.microsoft.com/office/drawing/2014/main" xmlns="" id="{00000000-0008-0000-0600-000045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a:extLst>
            <a:ext uri="{FF2B5EF4-FFF2-40B4-BE49-F238E27FC236}">
              <a16:creationId xmlns:a16="http://schemas.microsoft.com/office/drawing/2014/main" xmlns="" id="{00000000-0008-0000-0600-000046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a:extLst>
            <a:ext uri="{FF2B5EF4-FFF2-40B4-BE49-F238E27FC236}">
              <a16:creationId xmlns:a16="http://schemas.microsoft.com/office/drawing/2014/main" xmlns="" id="{00000000-0008-0000-0600-00004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a:extLst>
            <a:ext uri="{FF2B5EF4-FFF2-40B4-BE49-F238E27FC236}">
              <a16:creationId xmlns:a16="http://schemas.microsoft.com/office/drawing/2014/main" xmlns="" id="{00000000-0008-0000-0600-000048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a:extLst>
            <a:ext uri="{FF2B5EF4-FFF2-40B4-BE49-F238E27FC236}">
              <a16:creationId xmlns:a16="http://schemas.microsoft.com/office/drawing/2014/main" xmlns="" id="{00000000-0008-0000-0600-000049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a:extLst>
            <a:ext uri="{FF2B5EF4-FFF2-40B4-BE49-F238E27FC236}">
              <a16:creationId xmlns:a16="http://schemas.microsoft.com/office/drawing/2014/main" xmlns="" id="{00000000-0008-0000-0600-00004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a:extLst>
            <a:ext uri="{FF2B5EF4-FFF2-40B4-BE49-F238E27FC236}">
              <a16:creationId xmlns:a16="http://schemas.microsoft.com/office/drawing/2014/main" xmlns="" id="{00000000-0008-0000-0600-00004B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a:extLst>
            <a:ext uri="{FF2B5EF4-FFF2-40B4-BE49-F238E27FC236}">
              <a16:creationId xmlns:a16="http://schemas.microsoft.com/office/drawing/2014/main" xmlns="" id="{00000000-0008-0000-0600-00004C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a:extLst>
            <a:ext uri="{FF2B5EF4-FFF2-40B4-BE49-F238E27FC236}">
              <a16:creationId xmlns:a16="http://schemas.microsoft.com/office/drawing/2014/main" xmlns="" id="{00000000-0008-0000-0600-00004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a:extLst>
            <a:ext uri="{FF2B5EF4-FFF2-40B4-BE49-F238E27FC236}">
              <a16:creationId xmlns:a16="http://schemas.microsoft.com/office/drawing/2014/main" xmlns="" id="{00000000-0008-0000-0600-00004E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a:extLst>
            <a:ext uri="{FF2B5EF4-FFF2-40B4-BE49-F238E27FC236}">
              <a16:creationId xmlns:a16="http://schemas.microsoft.com/office/drawing/2014/main" xmlns="" id="{00000000-0008-0000-0600-00005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a:extLst>
            <a:ext uri="{FF2B5EF4-FFF2-40B4-BE49-F238E27FC236}">
              <a16:creationId xmlns:a16="http://schemas.microsoft.com/office/drawing/2014/main" xmlns="" id="{00000000-0008-0000-0600-000051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a:extLst>
            <a:ext uri="{FF2B5EF4-FFF2-40B4-BE49-F238E27FC236}">
              <a16:creationId xmlns:a16="http://schemas.microsoft.com/office/drawing/2014/main" xmlns="" id="{00000000-0008-0000-0600-00005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a:extLst>
            <a:ext uri="{FF2B5EF4-FFF2-40B4-BE49-F238E27FC236}">
              <a16:creationId xmlns:a16="http://schemas.microsoft.com/office/drawing/2014/main" xmlns="" id="{00000000-0008-0000-0600-000054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a:extLst>
            <a:ext uri="{FF2B5EF4-FFF2-40B4-BE49-F238E27FC236}">
              <a16:creationId xmlns:a16="http://schemas.microsoft.com/office/drawing/2014/main" xmlns="" id="{00000000-0008-0000-0600-000056020000}"/>
            </a:ext>
          </a:extLst>
        </xdr:cNvPr>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a:extLst>
            <a:ext uri="{FF2B5EF4-FFF2-40B4-BE49-F238E27FC236}">
              <a16:creationId xmlns:a16="http://schemas.microsoft.com/office/drawing/2014/main" xmlns="" id="{00000000-0008-0000-0600-00005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a:extLst>
            <a:ext uri="{FF2B5EF4-FFF2-40B4-BE49-F238E27FC236}">
              <a16:creationId xmlns:a16="http://schemas.microsoft.com/office/drawing/2014/main" xmlns="" id="{00000000-0008-0000-0600-00005E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a:extLst>
            <a:ext uri="{FF2B5EF4-FFF2-40B4-BE49-F238E27FC236}">
              <a16:creationId xmlns:a16="http://schemas.microsoft.com/office/drawing/2014/main" xmlns="" id="{00000000-0008-0000-0600-00005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a:extLst>
            <a:ext uri="{FF2B5EF4-FFF2-40B4-BE49-F238E27FC236}">
              <a16:creationId xmlns:a16="http://schemas.microsoft.com/office/drawing/2014/main" xmlns="" id="{00000000-0008-0000-0600-00006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a:extLst>
            <a:ext uri="{FF2B5EF4-FFF2-40B4-BE49-F238E27FC236}">
              <a16:creationId xmlns:a16="http://schemas.microsoft.com/office/drawing/2014/main" xmlns="" id="{00000000-0008-0000-0600-00006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a:extLst>
            <a:ext uri="{FF2B5EF4-FFF2-40B4-BE49-F238E27FC236}">
              <a16:creationId xmlns:a16="http://schemas.microsoft.com/office/drawing/2014/main" xmlns="" id="{00000000-0008-0000-0600-00006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xmlns="" id="{00000000-0008-0000-06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xmlns="" id="{00000000-0008-0000-06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xmlns="" id="{00000000-0008-0000-06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xmlns="" id="{00000000-0008-0000-06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xmlns="" id="{00000000-0008-0000-06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xmlns="" id="{00000000-0008-0000-06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xmlns="" id="{00000000-0008-0000-06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xmlns="" id="{00000000-0008-0000-06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a:extLst>
            <a:ext uri="{FF2B5EF4-FFF2-40B4-BE49-F238E27FC236}">
              <a16:creationId xmlns:a16="http://schemas.microsoft.com/office/drawing/2014/main" xmlns="" id="{00000000-0008-0000-06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a:extLst>
            <a:ext uri="{FF2B5EF4-FFF2-40B4-BE49-F238E27FC236}">
              <a16:creationId xmlns:a16="http://schemas.microsoft.com/office/drawing/2014/main" xmlns="" id="{00000000-0008-0000-0600-00007D020000}"/>
            </a:ext>
          </a:extLst>
        </xdr:cNvPr>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a:extLst>
            <a:ext uri="{FF2B5EF4-FFF2-40B4-BE49-F238E27FC236}">
              <a16:creationId xmlns:a16="http://schemas.microsoft.com/office/drawing/2014/main" xmlns="" id="{00000000-0008-0000-0600-00007F020000}"/>
            </a:ext>
          </a:extLst>
        </xdr:cNvPr>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a:extLst>
            <a:ext uri="{FF2B5EF4-FFF2-40B4-BE49-F238E27FC236}">
              <a16:creationId xmlns:a16="http://schemas.microsoft.com/office/drawing/2014/main" xmlns="" id="{00000000-0008-0000-0600-000080020000}"/>
            </a:ext>
          </a:extLst>
        </xdr:cNvPr>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89486</xdr:rowOff>
    </xdr:from>
    <xdr:to>
      <xdr:col>85</xdr:col>
      <xdr:colOff>127000</xdr:colOff>
      <xdr:row>78</xdr:row>
      <xdr:rowOff>89883</xdr:rowOff>
    </xdr:to>
    <xdr:cxnSp macro="">
      <xdr:nvCxnSpPr>
        <xdr:cNvPr id="641" name="直線コネクタ 640">
          <a:extLst>
            <a:ext uri="{FF2B5EF4-FFF2-40B4-BE49-F238E27FC236}">
              <a16:creationId xmlns:a16="http://schemas.microsoft.com/office/drawing/2014/main" xmlns="" id="{00000000-0008-0000-0600-000081020000}"/>
            </a:ext>
          </a:extLst>
        </xdr:cNvPr>
        <xdr:cNvCxnSpPr/>
      </xdr:nvCxnSpPr>
      <xdr:spPr>
        <a:xfrm flipV="1">
          <a:off x="15481300" y="13462586"/>
          <a:ext cx="838200" cy="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2" name="公債費平均値テキスト">
          <a:extLst>
            <a:ext uri="{FF2B5EF4-FFF2-40B4-BE49-F238E27FC236}">
              <a16:creationId xmlns:a16="http://schemas.microsoft.com/office/drawing/2014/main" xmlns="" id="{00000000-0008-0000-0600-000082020000}"/>
            </a:ext>
          </a:extLst>
        </xdr:cNvPr>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a:extLst>
            <a:ext uri="{FF2B5EF4-FFF2-40B4-BE49-F238E27FC236}">
              <a16:creationId xmlns:a16="http://schemas.microsoft.com/office/drawing/2014/main" xmlns="" id="{00000000-0008-0000-0600-000083020000}"/>
            </a:ext>
          </a:extLst>
        </xdr:cNvPr>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82431</xdr:rowOff>
    </xdr:from>
    <xdr:to>
      <xdr:col>81</xdr:col>
      <xdr:colOff>50800</xdr:colOff>
      <xdr:row>78</xdr:row>
      <xdr:rowOff>89883</xdr:rowOff>
    </xdr:to>
    <xdr:cxnSp macro="">
      <xdr:nvCxnSpPr>
        <xdr:cNvPr id="644" name="直線コネクタ 643">
          <a:extLst>
            <a:ext uri="{FF2B5EF4-FFF2-40B4-BE49-F238E27FC236}">
              <a16:creationId xmlns:a16="http://schemas.microsoft.com/office/drawing/2014/main" xmlns="" id="{00000000-0008-0000-0600-000084020000}"/>
            </a:ext>
          </a:extLst>
        </xdr:cNvPr>
        <xdr:cNvCxnSpPr/>
      </xdr:nvCxnSpPr>
      <xdr:spPr>
        <a:xfrm>
          <a:off x="14592300" y="13455531"/>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a:extLst>
            <a:ext uri="{FF2B5EF4-FFF2-40B4-BE49-F238E27FC236}">
              <a16:creationId xmlns:a16="http://schemas.microsoft.com/office/drawing/2014/main" xmlns="" id="{00000000-0008-0000-0600-000085020000}"/>
            </a:ext>
          </a:extLst>
        </xdr:cNvPr>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81600</xdr:rowOff>
    </xdr:from>
    <xdr:to>
      <xdr:col>76</xdr:col>
      <xdr:colOff>114300</xdr:colOff>
      <xdr:row>78</xdr:row>
      <xdr:rowOff>82431</xdr:rowOff>
    </xdr:to>
    <xdr:cxnSp macro="">
      <xdr:nvCxnSpPr>
        <xdr:cNvPr id="647" name="直線コネクタ 646">
          <a:extLst>
            <a:ext uri="{FF2B5EF4-FFF2-40B4-BE49-F238E27FC236}">
              <a16:creationId xmlns:a16="http://schemas.microsoft.com/office/drawing/2014/main" xmlns="" id="{00000000-0008-0000-0600-000087020000}"/>
            </a:ext>
          </a:extLst>
        </xdr:cNvPr>
        <xdr:cNvCxnSpPr/>
      </xdr:nvCxnSpPr>
      <xdr:spPr>
        <a:xfrm>
          <a:off x="13703300" y="13454700"/>
          <a:ext cx="889000" cy="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a:extLst>
            <a:ext uri="{FF2B5EF4-FFF2-40B4-BE49-F238E27FC236}">
              <a16:creationId xmlns:a16="http://schemas.microsoft.com/office/drawing/2014/main" xmlns="" id="{00000000-0008-0000-0600-000088020000}"/>
            </a:ext>
          </a:extLst>
        </xdr:cNvPr>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81600</xdr:rowOff>
    </xdr:from>
    <xdr:to>
      <xdr:col>71</xdr:col>
      <xdr:colOff>177800</xdr:colOff>
      <xdr:row>78</xdr:row>
      <xdr:rowOff>84703</xdr:rowOff>
    </xdr:to>
    <xdr:cxnSp macro="">
      <xdr:nvCxnSpPr>
        <xdr:cNvPr id="650" name="直線コネクタ 649">
          <a:extLst>
            <a:ext uri="{FF2B5EF4-FFF2-40B4-BE49-F238E27FC236}">
              <a16:creationId xmlns:a16="http://schemas.microsoft.com/office/drawing/2014/main" xmlns="" id="{00000000-0008-0000-0600-00008A020000}"/>
            </a:ext>
          </a:extLst>
        </xdr:cNvPr>
        <xdr:cNvCxnSpPr/>
      </xdr:nvCxnSpPr>
      <xdr:spPr>
        <a:xfrm flipV="1">
          <a:off x="12814300" y="13454700"/>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a:extLst>
            <a:ext uri="{FF2B5EF4-FFF2-40B4-BE49-F238E27FC236}">
              <a16:creationId xmlns:a16="http://schemas.microsoft.com/office/drawing/2014/main" xmlns="" id="{00000000-0008-0000-0600-00008B020000}"/>
            </a:ext>
          </a:extLst>
        </xdr:cNvPr>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a:extLst>
            <a:ext uri="{FF2B5EF4-FFF2-40B4-BE49-F238E27FC236}">
              <a16:creationId xmlns:a16="http://schemas.microsoft.com/office/drawing/2014/main" xmlns="" id="{00000000-0008-0000-0600-00008D020000}"/>
            </a:ext>
          </a:extLst>
        </xdr:cNvPr>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38686</xdr:rowOff>
    </xdr:from>
    <xdr:to>
      <xdr:col>85</xdr:col>
      <xdr:colOff>177800</xdr:colOff>
      <xdr:row>78</xdr:row>
      <xdr:rowOff>140286</xdr:rowOff>
    </xdr:to>
    <xdr:sp macro="" textlink="">
      <xdr:nvSpPr>
        <xdr:cNvPr id="660" name="楕円 659">
          <a:extLst>
            <a:ext uri="{FF2B5EF4-FFF2-40B4-BE49-F238E27FC236}">
              <a16:creationId xmlns:a16="http://schemas.microsoft.com/office/drawing/2014/main" xmlns="" id="{00000000-0008-0000-0600-000094020000}"/>
            </a:ext>
          </a:extLst>
        </xdr:cNvPr>
        <xdr:cNvSpPr/>
      </xdr:nvSpPr>
      <xdr:spPr>
        <a:xfrm>
          <a:off x="16268700" y="1341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125063</xdr:rowOff>
    </xdr:from>
    <xdr:ext cx="534377" cy="259045"/>
    <xdr:sp macro="" textlink="">
      <xdr:nvSpPr>
        <xdr:cNvPr id="661" name="公債費該当値テキスト">
          <a:extLst>
            <a:ext uri="{FF2B5EF4-FFF2-40B4-BE49-F238E27FC236}">
              <a16:creationId xmlns:a16="http://schemas.microsoft.com/office/drawing/2014/main" xmlns="" id="{00000000-0008-0000-0600-000095020000}"/>
            </a:ext>
          </a:extLst>
        </xdr:cNvPr>
        <xdr:cNvSpPr txBox="1"/>
      </xdr:nvSpPr>
      <xdr:spPr>
        <a:xfrm>
          <a:off x="16370300" y="1332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39083</xdr:rowOff>
    </xdr:from>
    <xdr:to>
      <xdr:col>81</xdr:col>
      <xdr:colOff>101600</xdr:colOff>
      <xdr:row>78</xdr:row>
      <xdr:rowOff>140683</xdr:rowOff>
    </xdr:to>
    <xdr:sp macro="" textlink="">
      <xdr:nvSpPr>
        <xdr:cNvPr id="662" name="楕円 661">
          <a:extLst>
            <a:ext uri="{FF2B5EF4-FFF2-40B4-BE49-F238E27FC236}">
              <a16:creationId xmlns:a16="http://schemas.microsoft.com/office/drawing/2014/main" xmlns="" id="{00000000-0008-0000-0600-000096020000}"/>
            </a:ext>
          </a:extLst>
        </xdr:cNvPr>
        <xdr:cNvSpPr/>
      </xdr:nvSpPr>
      <xdr:spPr>
        <a:xfrm>
          <a:off x="15430500" y="1341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131810</xdr:rowOff>
    </xdr:from>
    <xdr:ext cx="534377"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5214111" y="1350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31631</xdr:rowOff>
    </xdr:from>
    <xdr:to>
      <xdr:col>76</xdr:col>
      <xdr:colOff>165100</xdr:colOff>
      <xdr:row>78</xdr:row>
      <xdr:rowOff>133231</xdr:rowOff>
    </xdr:to>
    <xdr:sp macro="" textlink="">
      <xdr:nvSpPr>
        <xdr:cNvPr id="664" name="楕円 663">
          <a:extLst>
            <a:ext uri="{FF2B5EF4-FFF2-40B4-BE49-F238E27FC236}">
              <a16:creationId xmlns:a16="http://schemas.microsoft.com/office/drawing/2014/main" xmlns="" id="{00000000-0008-0000-0600-000098020000}"/>
            </a:ext>
          </a:extLst>
        </xdr:cNvPr>
        <xdr:cNvSpPr/>
      </xdr:nvSpPr>
      <xdr:spPr>
        <a:xfrm>
          <a:off x="14541500" y="1340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124358</xdr:rowOff>
    </xdr:from>
    <xdr:ext cx="534377"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4325111" y="1349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30800</xdr:rowOff>
    </xdr:from>
    <xdr:to>
      <xdr:col>72</xdr:col>
      <xdr:colOff>38100</xdr:colOff>
      <xdr:row>78</xdr:row>
      <xdr:rowOff>132400</xdr:rowOff>
    </xdr:to>
    <xdr:sp macro="" textlink="">
      <xdr:nvSpPr>
        <xdr:cNvPr id="666" name="楕円 665">
          <a:extLst>
            <a:ext uri="{FF2B5EF4-FFF2-40B4-BE49-F238E27FC236}">
              <a16:creationId xmlns:a16="http://schemas.microsoft.com/office/drawing/2014/main" xmlns="" id="{00000000-0008-0000-0600-00009A020000}"/>
            </a:ext>
          </a:extLst>
        </xdr:cNvPr>
        <xdr:cNvSpPr/>
      </xdr:nvSpPr>
      <xdr:spPr>
        <a:xfrm>
          <a:off x="13652500" y="134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123527</xdr:rowOff>
    </xdr:from>
    <xdr:ext cx="534377"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3436111" y="1349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33903</xdr:rowOff>
    </xdr:from>
    <xdr:to>
      <xdr:col>67</xdr:col>
      <xdr:colOff>101600</xdr:colOff>
      <xdr:row>78</xdr:row>
      <xdr:rowOff>135503</xdr:rowOff>
    </xdr:to>
    <xdr:sp macro="" textlink="">
      <xdr:nvSpPr>
        <xdr:cNvPr id="668" name="楕円 667">
          <a:extLst>
            <a:ext uri="{FF2B5EF4-FFF2-40B4-BE49-F238E27FC236}">
              <a16:creationId xmlns:a16="http://schemas.microsoft.com/office/drawing/2014/main" xmlns="" id="{00000000-0008-0000-0600-00009C020000}"/>
            </a:ext>
          </a:extLst>
        </xdr:cNvPr>
        <xdr:cNvSpPr/>
      </xdr:nvSpPr>
      <xdr:spPr>
        <a:xfrm>
          <a:off x="12763500" y="1340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126630</xdr:rowOff>
    </xdr:from>
    <xdr:ext cx="534377"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2547111" y="1349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xmlns="" id="{00000000-0008-0000-06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xmlns="" id="{00000000-0008-0000-06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xmlns="" id="{00000000-0008-0000-06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xmlns="" id="{00000000-0008-0000-06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xmlns="" id="{00000000-0008-0000-06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xmlns="" id="{00000000-0008-0000-06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xmlns="" id="{00000000-0008-0000-06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xmlns="" id="{00000000-0008-0000-06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a16="http://schemas.microsoft.com/office/drawing/2014/main" xmlns="" id="{00000000-0008-0000-06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a:extLst>
            <a:ext uri="{FF2B5EF4-FFF2-40B4-BE49-F238E27FC236}">
              <a16:creationId xmlns:a16="http://schemas.microsoft.com/office/drawing/2014/main" xmlns="" id="{00000000-0008-0000-0600-0000B6020000}"/>
            </a:ext>
          </a:extLst>
        </xdr:cNvPr>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a:extLst>
            <a:ext uri="{FF2B5EF4-FFF2-40B4-BE49-F238E27FC236}">
              <a16:creationId xmlns:a16="http://schemas.microsoft.com/office/drawing/2014/main" xmlns="" id="{00000000-0008-0000-0600-0000B7020000}"/>
            </a:ext>
          </a:extLst>
        </xdr:cNvPr>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a:extLst>
            <a:ext uri="{FF2B5EF4-FFF2-40B4-BE49-F238E27FC236}">
              <a16:creationId xmlns:a16="http://schemas.microsoft.com/office/drawing/2014/main" xmlns="" id="{00000000-0008-0000-0600-0000B8020000}"/>
            </a:ext>
          </a:extLst>
        </xdr:cNvPr>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a:extLst>
            <a:ext uri="{FF2B5EF4-FFF2-40B4-BE49-F238E27FC236}">
              <a16:creationId xmlns:a16="http://schemas.microsoft.com/office/drawing/2014/main" xmlns="" id="{00000000-0008-0000-0600-0000B9020000}"/>
            </a:ext>
          </a:extLst>
        </xdr:cNvPr>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170841</xdr:rowOff>
    </xdr:from>
    <xdr:to>
      <xdr:col>85</xdr:col>
      <xdr:colOff>127000</xdr:colOff>
      <xdr:row>99</xdr:row>
      <xdr:rowOff>22034</xdr:rowOff>
    </xdr:to>
    <xdr:cxnSp macro="">
      <xdr:nvCxnSpPr>
        <xdr:cNvPr id="698" name="直線コネクタ 697">
          <a:extLst>
            <a:ext uri="{FF2B5EF4-FFF2-40B4-BE49-F238E27FC236}">
              <a16:creationId xmlns:a16="http://schemas.microsoft.com/office/drawing/2014/main" xmlns="" id="{00000000-0008-0000-0600-0000BA020000}"/>
            </a:ext>
          </a:extLst>
        </xdr:cNvPr>
        <xdr:cNvCxnSpPr/>
      </xdr:nvCxnSpPr>
      <xdr:spPr>
        <a:xfrm flipV="1">
          <a:off x="15481300" y="16972941"/>
          <a:ext cx="838200" cy="2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a:extLst>
            <a:ext uri="{FF2B5EF4-FFF2-40B4-BE49-F238E27FC236}">
              <a16:creationId xmlns:a16="http://schemas.microsoft.com/office/drawing/2014/main" xmlns="" id="{00000000-0008-0000-0600-0000BB020000}"/>
            </a:ext>
          </a:extLst>
        </xdr:cNvPr>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a:extLst>
            <a:ext uri="{FF2B5EF4-FFF2-40B4-BE49-F238E27FC236}">
              <a16:creationId xmlns:a16="http://schemas.microsoft.com/office/drawing/2014/main" xmlns="" id="{00000000-0008-0000-0600-0000BC020000}"/>
            </a:ext>
          </a:extLst>
        </xdr:cNvPr>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22034</xdr:rowOff>
    </xdr:from>
    <xdr:to>
      <xdr:col>81</xdr:col>
      <xdr:colOff>50800</xdr:colOff>
      <xdr:row>99</xdr:row>
      <xdr:rowOff>43968</xdr:rowOff>
    </xdr:to>
    <xdr:cxnSp macro="">
      <xdr:nvCxnSpPr>
        <xdr:cNvPr id="701" name="直線コネクタ 700">
          <a:extLst>
            <a:ext uri="{FF2B5EF4-FFF2-40B4-BE49-F238E27FC236}">
              <a16:creationId xmlns:a16="http://schemas.microsoft.com/office/drawing/2014/main" xmlns="" id="{00000000-0008-0000-0600-0000BD020000}"/>
            </a:ext>
          </a:extLst>
        </xdr:cNvPr>
        <xdr:cNvCxnSpPr/>
      </xdr:nvCxnSpPr>
      <xdr:spPr>
        <a:xfrm flipV="1">
          <a:off x="14592300" y="16995584"/>
          <a:ext cx="889000" cy="2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a:extLst>
            <a:ext uri="{FF2B5EF4-FFF2-40B4-BE49-F238E27FC236}">
              <a16:creationId xmlns:a16="http://schemas.microsoft.com/office/drawing/2014/main" xmlns="" id="{00000000-0008-0000-0600-0000BE020000}"/>
            </a:ext>
          </a:extLst>
        </xdr:cNvPr>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43892</xdr:rowOff>
    </xdr:from>
    <xdr:to>
      <xdr:col>76</xdr:col>
      <xdr:colOff>114300</xdr:colOff>
      <xdr:row>99</xdr:row>
      <xdr:rowOff>43968</xdr:rowOff>
    </xdr:to>
    <xdr:cxnSp macro="">
      <xdr:nvCxnSpPr>
        <xdr:cNvPr id="704" name="直線コネクタ 703">
          <a:extLst>
            <a:ext uri="{FF2B5EF4-FFF2-40B4-BE49-F238E27FC236}">
              <a16:creationId xmlns:a16="http://schemas.microsoft.com/office/drawing/2014/main" xmlns="" id="{00000000-0008-0000-0600-0000C0020000}"/>
            </a:ext>
          </a:extLst>
        </xdr:cNvPr>
        <xdr:cNvCxnSpPr/>
      </xdr:nvCxnSpPr>
      <xdr:spPr>
        <a:xfrm>
          <a:off x="13703300" y="1701744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a:extLst>
            <a:ext uri="{FF2B5EF4-FFF2-40B4-BE49-F238E27FC236}">
              <a16:creationId xmlns:a16="http://schemas.microsoft.com/office/drawing/2014/main" xmlns="" id="{00000000-0008-0000-0600-0000C1020000}"/>
            </a:ext>
          </a:extLst>
        </xdr:cNvPr>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39002</xdr:rowOff>
    </xdr:from>
    <xdr:to>
      <xdr:col>71</xdr:col>
      <xdr:colOff>177800</xdr:colOff>
      <xdr:row>99</xdr:row>
      <xdr:rowOff>43892</xdr:rowOff>
    </xdr:to>
    <xdr:cxnSp macro="">
      <xdr:nvCxnSpPr>
        <xdr:cNvPr id="707" name="直線コネクタ 706">
          <a:extLst>
            <a:ext uri="{FF2B5EF4-FFF2-40B4-BE49-F238E27FC236}">
              <a16:creationId xmlns:a16="http://schemas.microsoft.com/office/drawing/2014/main" xmlns="" id="{00000000-0008-0000-0600-0000C3020000}"/>
            </a:ext>
          </a:extLst>
        </xdr:cNvPr>
        <xdr:cNvCxnSpPr/>
      </xdr:nvCxnSpPr>
      <xdr:spPr>
        <a:xfrm>
          <a:off x="12814300" y="16841102"/>
          <a:ext cx="889000" cy="17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a:extLst>
            <a:ext uri="{FF2B5EF4-FFF2-40B4-BE49-F238E27FC236}">
              <a16:creationId xmlns:a16="http://schemas.microsoft.com/office/drawing/2014/main" xmlns="" id="{00000000-0008-0000-0600-0000C4020000}"/>
            </a:ext>
          </a:extLst>
        </xdr:cNvPr>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a:extLst>
            <a:ext uri="{FF2B5EF4-FFF2-40B4-BE49-F238E27FC236}">
              <a16:creationId xmlns:a16="http://schemas.microsoft.com/office/drawing/2014/main" xmlns="" id="{00000000-0008-0000-0600-0000C6020000}"/>
            </a:ext>
          </a:extLst>
        </xdr:cNvPr>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4132</xdr:rowOff>
    </xdr:from>
    <xdr:ext cx="534377"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2547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120041</xdr:rowOff>
    </xdr:from>
    <xdr:to>
      <xdr:col>85</xdr:col>
      <xdr:colOff>177800</xdr:colOff>
      <xdr:row>99</xdr:row>
      <xdr:rowOff>50191</xdr:rowOff>
    </xdr:to>
    <xdr:sp macro="" textlink="">
      <xdr:nvSpPr>
        <xdr:cNvPr id="717" name="楕円 716">
          <a:extLst>
            <a:ext uri="{FF2B5EF4-FFF2-40B4-BE49-F238E27FC236}">
              <a16:creationId xmlns:a16="http://schemas.microsoft.com/office/drawing/2014/main" xmlns="" id="{00000000-0008-0000-0600-0000CD020000}"/>
            </a:ext>
          </a:extLst>
        </xdr:cNvPr>
        <xdr:cNvSpPr/>
      </xdr:nvSpPr>
      <xdr:spPr>
        <a:xfrm>
          <a:off x="16268700" y="1692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34968</xdr:rowOff>
    </xdr:from>
    <xdr:ext cx="469744" cy="259045"/>
    <xdr:sp macro="" textlink="">
      <xdr:nvSpPr>
        <xdr:cNvPr id="718" name="積立金該当値テキスト">
          <a:extLst>
            <a:ext uri="{FF2B5EF4-FFF2-40B4-BE49-F238E27FC236}">
              <a16:creationId xmlns:a16="http://schemas.microsoft.com/office/drawing/2014/main" xmlns="" id="{00000000-0008-0000-0600-0000CE020000}"/>
            </a:ext>
          </a:extLst>
        </xdr:cNvPr>
        <xdr:cNvSpPr txBox="1"/>
      </xdr:nvSpPr>
      <xdr:spPr>
        <a:xfrm>
          <a:off x="16370300" y="16837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142684</xdr:rowOff>
    </xdr:from>
    <xdr:to>
      <xdr:col>81</xdr:col>
      <xdr:colOff>101600</xdr:colOff>
      <xdr:row>99</xdr:row>
      <xdr:rowOff>72834</xdr:rowOff>
    </xdr:to>
    <xdr:sp macro="" textlink="">
      <xdr:nvSpPr>
        <xdr:cNvPr id="719" name="楕円 718">
          <a:extLst>
            <a:ext uri="{FF2B5EF4-FFF2-40B4-BE49-F238E27FC236}">
              <a16:creationId xmlns:a16="http://schemas.microsoft.com/office/drawing/2014/main" xmlns="" id="{00000000-0008-0000-0600-0000CF020000}"/>
            </a:ext>
          </a:extLst>
        </xdr:cNvPr>
        <xdr:cNvSpPr/>
      </xdr:nvSpPr>
      <xdr:spPr>
        <a:xfrm>
          <a:off x="15430500" y="1694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63961</xdr:rowOff>
    </xdr:from>
    <xdr:ext cx="469744"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5246428" y="1703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164618</xdr:rowOff>
    </xdr:from>
    <xdr:to>
      <xdr:col>76</xdr:col>
      <xdr:colOff>165100</xdr:colOff>
      <xdr:row>99</xdr:row>
      <xdr:rowOff>94768</xdr:rowOff>
    </xdr:to>
    <xdr:sp macro="" textlink="">
      <xdr:nvSpPr>
        <xdr:cNvPr id="721" name="楕円 720">
          <a:extLst>
            <a:ext uri="{FF2B5EF4-FFF2-40B4-BE49-F238E27FC236}">
              <a16:creationId xmlns:a16="http://schemas.microsoft.com/office/drawing/2014/main" xmlns="" id="{00000000-0008-0000-0600-0000D1020000}"/>
            </a:ext>
          </a:extLst>
        </xdr:cNvPr>
        <xdr:cNvSpPr/>
      </xdr:nvSpPr>
      <xdr:spPr>
        <a:xfrm>
          <a:off x="14541500" y="1696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85895</xdr:rowOff>
    </xdr:from>
    <xdr:ext cx="313932"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4435333" y="170594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164542</xdr:rowOff>
    </xdr:from>
    <xdr:to>
      <xdr:col>72</xdr:col>
      <xdr:colOff>38100</xdr:colOff>
      <xdr:row>99</xdr:row>
      <xdr:rowOff>94692</xdr:rowOff>
    </xdr:to>
    <xdr:sp macro="" textlink="">
      <xdr:nvSpPr>
        <xdr:cNvPr id="723" name="楕円 722">
          <a:extLst>
            <a:ext uri="{FF2B5EF4-FFF2-40B4-BE49-F238E27FC236}">
              <a16:creationId xmlns:a16="http://schemas.microsoft.com/office/drawing/2014/main" xmlns="" id="{00000000-0008-0000-0600-0000D3020000}"/>
            </a:ext>
          </a:extLst>
        </xdr:cNvPr>
        <xdr:cNvSpPr/>
      </xdr:nvSpPr>
      <xdr:spPr>
        <a:xfrm>
          <a:off x="13652500" y="1696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85819</xdr:rowOff>
    </xdr:from>
    <xdr:ext cx="313932"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3546333" y="17059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159652</xdr:rowOff>
    </xdr:from>
    <xdr:to>
      <xdr:col>67</xdr:col>
      <xdr:colOff>101600</xdr:colOff>
      <xdr:row>98</xdr:row>
      <xdr:rowOff>89802</xdr:rowOff>
    </xdr:to>
    <xdr:sp macro="" textlink="">
      <xdr:nvSpPr>
        <xdr:cNvPr id="725" name="楕円 724">
          <a:extLst>
            <a:ext uri="{FF2B5EF4-FFF2-40B4-BE49-F238E27FC236}">
              <a16:creationId xmlns:a16="http://schemas.microsoft.com/office/drawing/2014/main" xmlns="" id="{00000000-0008-0000-0600-0000D5020000}"/>
            </a:ext>
          </a:extLst>
        </xdr:cNvPr>
        <xdr:cNvSpPr/>
      </xdr:nvSpPr>
      <xdr:spPr>
        <a:xfrm>
          <a:off x="12763500" y="1679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80929</xdr:rowOff>
    </xdr:from>
    <xdr:ext cx="534377"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2547111" y="1688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xmlns="" id="{00000000-0008-0000-06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xmlns="" id="{00000000-0008-0000-06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xmlns="" id="{00000000-0008-0000-06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xmlns="" id="{00000000-0008-0000-06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xmlns="" id="{00000000-0008-0000-06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xmlns="" id="{00000000-0008-0000-06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xmlns="" id="{00000000-0008-0000-06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xmlns="" id="{00000000-0008-0000-06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xmlns=""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a:extLst>
            <a:ext uri="{FF2B5EF4-FFF2-40B4-BE49-F238E27FC236}">
              <a16:creationId xmlns:a16="http://schemas.microsoft.com/office/drawing/2014/main" xmlns="" id="{00000000-0008-0000-0600-0000E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a:extLst>
            <a:ext uri="{FF2B5EF4-FFF2-40B4-BE49-F238E27FC236}">
              <a16:creationId xmlns:a16="http://schemas.microsoft.com/office/drawing/2014/main" xmlns="" id="{00000000-0008-0000-0600-0000EF020000}"/>
            </a:ext>
          </a:extLst>
        </xdr:cNvPr>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a:extLst>
            <a:ext uri="{FF2B5EF4-FFF2-40B4-BE49-F238E27FC236}">
              <a16:creationId xmlns:a16="http://schemas.microsoft.com/office/drawing/2014/main" xmlns="" id="{00000000-0008-0000-0600-0000F0020000}"/>
            </a:ext>
          </a:extLst>
        </xdr:cNvPr>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34179</xdr:rowOff>
    </xdr:from>
    <xdr:to>
      <xdr:col>116</xdr:col>
      <xdr:colOff>63500</xdr:colOff>
      <xdr:row>38</xdr:row>
      <xdr:rowOff>139700</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flipV="1">
          <a:off x="21323300" y="6549279"/>
          <a:ext cx="838200" cy="10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142491</xdr:rowOff>
    </xdr:from>
    <xdr:ext cx="469744" cy="259045"/>
    <xdr:sp macro="" textlink="">
      <xdr:nvSpPr>
        <xdr:cNvPr id="754" name="投資及び出資金平均値テキスト">
          <a:extLst>
            <a:ext uri="{FF2B5EF4-FFF2-40B4-BE49-F238E27FC236}">
              <a16:creationId xmlns:a16="http://schemas.microsoft.com/office/drawing/2014/main" xmlns="" id="{00000000-0008-0000-0600-0000F2020000}"/>
            </a:ext>
          </a:extLst>
        </xdr:cNvPr>
        <xdr:cNvSpPr txBox="1"/>
      </xdr:nvSpPr>
      <xdr:spPr>
        <a:xfrm>
          <a:off x="22212300" y="6486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a:extLst>
            <a:ext uri="{FF2B5EF4-FFF2-40B4-BE49-F238E27FC236}">
              <a16:creationId xmlns:a16="http://schemas.microsoft.com/office/drawing/2014/main" xmlns="" id="{00000000-0008-0000-0600-0000F3020000}"/>
            </a:ext>
          </a:extLst>
        </xdr:cNvPr>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a:extLst>
            <a:ext uri="{FF2B5EF4-FFF2-40B4-BE49-F238E27FC236}">
              <a16:creationId xmlns:a16="http://schemas.microsoft.com/office/drawing/2014/main" xmlns="" id="{00000000-0008-0000-0600-0000F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a:extLst>
            <a:ext uri="{FF2B5EF4-FFF2-40B4-BE49-F238E27FC236}">
              <a16:creationId xmlns:a16="http://schemas.microsoft.com/office/drawing/2014/main" xmlns="" id="{00000000-0008-0000-0600-0000F5020000}"/>
            </a:ext>
          </a:extLst>
        </xdr:cNvPr>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a:extLst>
            <a:ext uri="{FF2B5EF4-FFF2-40B4-BE49-F238E27FC236}">
              <a16:creationId xmlns:a16="http://schemas.microsoft.com/office/drawing/2014/main" xmlns="" id="{00000000-0008-0000-0600-0000F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a:extLst>
            <a:ext uri="{FF2B5EF4-FFF2-40B4-BE49-F238E27FC236}">
              <a16:creationId xmlns:a16="http://schemas.microsoft.com/office/drawing/2014/main" xmlns="" id="{00000000-0008-0000-0600-0000F8020000}"/>
            </a:ext>
          </a:extLst>
        </xdr:cNvPr>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a:extLst>
            <a:ext uri="{FF2B5EF4-FFF2-40B4-BE49-F238E27FC236}">
              <a16:creationId xmlns:a16="http://schemas.microsoft.com/office/drawing/2014/main" xmlns="" id="{00000000-0008-0000-0600-0000F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a:extLst>
            <a:ext uri="{FF2B5EF4-FFF2-40B4-BE49-F238E27FC236}">
              <a16:creationId xmlns:a16="http://schemas.microsoft.com/office/drawing/2014/main" xmlns="" id="{00000000-0008-0000-0600-0000FB020000}"/>
            </a:ext>
          </a:extLst>
        </xdr:cNvPr>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a:extLst>
            <a:ext uri="{FF2B5EF4-FFF2-40B4-BE49-F238E27FC236}">
              <a16:creationId xmlns:a16="http://schemas.microsoft.com/office/drawing/2014/main" xmlns="" id="{00000000-0008-0000-0600-0000FD020000}"/>
            </a:ext>
          </a:extLst>
        </xdr:cNvPr>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154828</xdr:rowOff>
    </xdr:from>
    <xdr:to>
      <xdr:col>116</xdr:col>
      <xdr:colOff>114300</xdr:colOff>
      <xdr:row>38</xdr:row>
      <xdr:rowOff>84978</xdr:rowOff>
    </xdr:to>
    <xdr:sp macro="" textlink="">
      <xdr:nvSpPr>
        <xdr:cNvPr id="772" name="楕円 771">
          <a:extLst>
            <a:ext uri="{FF2B5EF4-FFF2-40B4-BE49-F238E27FC236}">
              <a16:creationId xmlns:a16="http://schemas.microsoft.com/office/drawing/2014/main" xmlns="" id="{00000000-0008-0000-0600-000004030000}"/>
            </a:ext>
          </a:extLst>
        </xdr:cNvPr>
        <xdr:cNvSpPr/>
      </xdr:nvSpPr>
      <xdr:spPr>
        <a:xfrm>
          <a:off x="22110700" y="649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114205</xdr:rowOff>
    </xdr:from>
    <xdr:ext cx="469744" cy="259045"/>
    <xdr:sp macro="" textlink="">
      <xdr:nvSpPr>
        <xdr:cNvPr id="773" name="投資及び出資金該当値テキスト">
          <a:extLst>
            <a:ext uri="{FF2B5EF4-FFF2-40B4-BE49-F238E27FC236}">
              <a16:creationId xmlns:a16="http://schemas.microsoft.com/office/drawing/2014/main" xmlns="" id="{00000000-0008-0000-0600-000005030000}"/>
            </a:ext>
          </a:extLst>
        </xdr:cNvPr>
        <xdr:cNvSpPr txBox="1"/>
      </xdr:nvSpPr>
      <xdr:spPr>
        <a:xfrm>
          <a:off x="22212300" y="628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a:extLst>
            <a:ext uri="{FF2B5EF4-FFF2-40B4-BE49-F238E27FC236}">
              <a16:creationId xmlns:a16="http://schemas.microsoft.com/office/drawing/2014/main" xmlns="" id="{00000000-0008-0000-0600-000006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a:extLst>
            <a:ext uri="{FF2B5EF4-FFF2-40B4-BE49-F238E27FC236}">
              <a16:creationId xmlns:a16="http://schemas.microsoft.com/office/drawing/2014/main" xmlns="" id="{00000000-0008-0000-0600-000008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a:extLst>
            <a:ext uri="{FF2B5EF4-FFF2-40B4-BE49-F238E27FC236}">
              <a16:creationId xmlns:a16="http://schemas.microsoft.com/office/drawing/2014/main" xmlns="" id="{00000000-0008-0000-0600-00000A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a:extLst>
            <a:ext uri="{FF2B5EF4-FFF2-40B4-BE49-F238E27FC236}">
              <a16:creationId xmlns:a16="http://schemas.microsoft.com/office/drawing/2014/main" xmlns="" id="{00000000-0008-0000-0600-00000C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xmlns=""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xmlns=""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xmlns=""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xmlns=""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xmlns=""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xmlns=""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xmlns=""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xmlns=""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xmlns=""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xmlns=""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a:extLst>
            <a:ext uri="{FF2B5EF4-FFF2-40B4-BE49-F238E27FC236}">
              <a16:creationId xmlns:a16="http://schemas.microsoft.com/office/drawing/2014/main" xmlns="" id="{00000000-0008-0000-0600-000028030000}"/>
            </a:ext>
          </a:extLst>
        </xdr:cNvPr>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a:extLst>
            <a:ext uri="{FF2B5EF4-FFF2-40B4-BE49-F238E27FC236}">
              <a16:creationId xmlns:a16="http://schemas.microsoft.com/office/drawing/2014/main" xmlns="" id="{00000000-0008-0000-0600-000029030000}"/>
            </a:ext>
          </a:extLst>
        </xdr:cNvPr>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170332</xdr:rowOff>
    </xdr:from>
    <xdr:to>
      <xdr:col>116</xdr:col>
      <xdr:colOff>63500</xdr:colOff>
      <xdr:row>58</xdr:row>
      <xdr:rowOff>170714</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flipV="1">
          <a:off x="21323300" y="10114432"/>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1" name="貸付金平均値テキスト">
          <a:extLst>
            <a:ext uri="{FF2B5EF4-FFF2-40B4-BE49-F238E27FC236}">
              <a16:creationId xmlns:a16="http://schemas.microsoft.com/office/drawing/2014/main" xmlns="" id="{00000000-0008-0000-0600-00002B030000}"/>
            </a:ext>
          </a:extLst>
        </xdr:cNvPr>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a:extLst>
            <a:ext uri="{FF2B5EF4-FFF2-40B4-BE49-F238E27FC236}">
              <a16:creationId xmlns:a16="http://schemas.microsoft.com/office/drawing/2014/main" xmlns="" id="{00000000-0008-0000-0600-00002C030000}"/>
            </a:ext>
          </a:extLst>
        </xdr:cNvPr>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170561</xdr:rowOff>
    </xdr:from>
    <xdr:to>
      <xdr:col>111</xdr:col>
      <xdr:colOff>177800</xdr:colOff>
      <xdr:row>58</xdr:row>
      <xdr:rowOff>170714</xdr:rowOff>
    </xdr:to>
    <xdr:cxnSp macro="">
      <xdr:nvCxnSpPr>
        <xdr:cNvPr id="813" name="直線コネクタ 812">
          <a:extLst>
            <a:ext uri="{FF2B5EF4-FFF2-40B4-BE49-F238E27FC236}">
              <a16:creationId xmlns:a16="http://schemas.microsoft.com/office/drawing/2014/main" xmlns="" id="{00000000-0008-0000-0600-00002D030000}"/>
            </a:ext>
          </a:extLst>
        </xdr:cNvPr>
        <xdr:cNvCxnSpPr/>
      </xdr:nvCxnSpPr>
      <xdr:spPr>
        <a:xfrm>
          <a:off x="20434300" y="1011466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a:extLst>
            <a:ext uri="{FF2B5EF4-FFF2-40B4-BE49-F238E27FC236}">
              <a16:creationId xmlns:a16="http://schemas.microsoft.com/office/drawing/2014/main" xmlns="" id="{00000000-0008-0000-0600-00002E030000}"/>
            </a:ext>
          </a:extLst>
        </xdr:cNvPr>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170561</xdr:rowOff>
    </xdr:from>
    <xdr:to>
      <xdr:col>107</xdr:col>
      <xdr:colOff>50800</xdr:colOff>
      <xdr:row>59</xdr:row>
      <xdr:rowOff>102</xdr:rowOff>
    </xdr:to>
    <xdr:cxnSp macro="">
      <xdr:nvCxnSpPr>
        <xdr:cNvPr id="816" name="直線コネクタ 815">
          <a:extLst>
            <a:ext uri="{FF2B5EF4-FFF2-40B4-BE49-F238E27FC236}">
              <a16:creationId xmlns:a16="http://schemas.microsoft.com/office/drawing/2014/main" xmlns="" id="{00000000-0008-0000-0600-000030030000}"/>
            </a:ext>
          </a:extLst>
        </xdr:cNvPr>
        <xdr:cNvCxnSpPr/>
      </xdr:nvCxnSpPr>
      <xdr:spPr>
        <a:xfrm flipV="1">
          <a:off x="19545300" y="10114661"/>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a:extLst>
            <a:ext uri="{FF2B5EF4-FFF2-40B4-BE49-F238E27FC236}">
              <a16:creationId xmlns:a16="http://schemas.microsoft.com/office/drawing/2014/main" xmlns="" id="{00000000-0008-0000-0600-000031030000}"/>
            </a:ext>
          </a:extLst>
        </xdr:cNvPr>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169190</xdr:rowOff>
    </xdr:from>
    <xdr:to>
      <xdr:col>102</xdr:col>
      <xdr:colOff>114300</xdr:colOff>
      <xdr:row>59</xdr:row>
      <xdr:rowOff>102</xdr:rowOff>
    </xdr:to>
    <xdr:cxnSp macro="">
      <xdr:nvCxnSpPr>
        <xdr:cNvPr id="819" name="直線コネクタ 818">
          <a:extLst>
            <a:ext uri="{FF2B5EF4-FFF2-40B4-BE49-F238E27FC236}">
              <a16:creationId xmlns:a16="http://schemas.microsoft.com/office/drawing/2014/main" xmlns="" id="{00000000-0008-0000-0600-000033030000}"/>
            </a:ext>
          </a:extLst>
        </xdr:cNvPr>
        <xdr:cNvCxnSpPr/>
      </xdr:nvCxnSpPr>
      <xdr:spPr>
        <a:xfrm>
          <a:off x="18656300" y="10113290"/>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a:extLst>
            <a:ext uri="{FF2B5EF4-FFF2-40B4-BE49-F238E27FC236}">
              <a16:creationId xmlns:a16="http://schemas.microsoft.com/office/drawing/2014/main" xmlns="" id="{00000000-0008-0000-0600-000034030000}"/>
            </a:ext>
          </a:extLst>
        </xdr:cNvPr>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a:extLst>
            <a:ext uri="{FF2B5EF4-FFF2-40B4-BE49-F238E27FC236}">
              <a16:creationId xmlns:a16="http://schemas.microsoft.com/office/drawing/2014/main" xmlns="" id="{00000000-0008-0000-0600-000036030000}"/>
            </a:ext>
          </a:extLst>
        </xdr:cNvPr>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119532</xdr:rowOff>
    </xdr:from>
    <xdr:to>
      <xdr:col>116</xdr:col>
      <xdr:colOff>114300</xdr:colOff>
      <xdr:row>59</xdr:row>
      <xdr:rowOff>49682</xdr:rowOff>
    </xdr:to>
    <xdr:sp macro="" textlink="">
      <xdr:nvSpPr>
        <xdr:cNvPr id="829" name="楕円 828">
          <a:extLst>
            <a:ext uri="{FF2B5EF4-FFF2-40B4-BE49-F238E27FC236}">
              <a16:creationId xmlns:a16="http://schemas.microsoft.com/office/drawing/2014/main" xmlns="" id="{00000000-0008-0000-0600-00003D030000}"/>
            </a:ext>
          </a:extLst>
        </xdr:cNvPr>
        <xdr:cNvSpPr/>
      </xdr:nvSpPr>
      <xdr:spPr>
        <a:xfrm>
          <a:off x="22110700" y="100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34459</xdr:rowOff>
    </xdr:from>
    <xdr:ext cx="378565" cy="259045"/>
    <xdr:sp macro="" textlink="">
      <xdr:nvSpPr>
        <xdr:cNvPr id="830" name="貸付金該当値テキスト">
          <a:extLst>
            <a:ext uri="{FF2B5EF4-FFF2-40B4-BE49-F238E27FC236}">
              <a16:creationId xmlns:a16="http://schemas.microsoft.com/office/drawing/2014/main" xmlns="" id="{00000000-0008-0000-0600-00003E030000}"/>
            </a:ext>
          </a:extLst>
        </xdr:cNvPr>
        <xdr:cNvSpPr txBox="1"/>
      </xdr:nvSpPr>
      <xdr:spPr>
        <a:xfrm>
          <a:off x="22212300" y="9978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119914</xdr:rowOff>
    </xdr:from>
    <xdr:to>
      <xdr:col>112</xdr:col>
      <xdr:colOff>38100</xdr:colOff>
      <xdr:row>59</xdr:row>
      <xdr:rowOff>50064</xdr:rowOff>
    </xdr:to>
    <xdr:sp macro="" textlink="">
      <xdr:nvSpPr>
        <xdr:cNvPr id="831" name="楕円 830">
          <a:extLst>
            <a:ext uri="{FF2B5EF4-FFF2-40B4-BE49-F238E27FC236}">
              <a16:creationId xmlns:a16="http://schemas.microsoft.com/office/drawing/2014/main" xmlns="" id="{00000000-0008-0000-0600-00003F030000}"/>
            </a:ext>
          </a:extLst>
        </xdr:cNvPr>
        <xdr:cNvSpPr/>
      </xdr:nvSpPr>
      <xdr:spPr>
        <a:xfrm>
          <a:off x="21272500" y="1006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41191</xdr:rowOff>
    </xdr:from>
    <xdr:ext cx="378565"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21134017" y="10156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119761</xdr:rowOff>
    </xdr:from>
    <xdr:to>
      <xdr:col>107</xdr:col>
      <xdr:colOff>101600</xdr:colOff>
      <xdr:row>59</xdr:row>
      <xdr:rowOff>49911</xdr:rowOff>
    </xdr:to>
    <xdr:sp macro="" textlink="">
      <xdr:nvSpPr>
        <xdr:cNvPr id="833" name="楕円 832">
          <a:extLst>
            <a:ext uri="{FF2B5EF4-FFF2-40B4-BE49-F238E27FC236}">
              <a16:creationId xmlns:a16="http://schemas.microsoft.com/office/drawing/2014/main" xmlns="" id="{00000000-0008-0000-0600-000041030000}"/>
            </a:ext>
          </a:extLst>
        </xdr:cNvPr>
        <xdr:cNvSpPr/>
      </xdr:nvSpPr>
      <xdr:spPr>
        <a:xfrm>
          <a:off x="20383500" y="1006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41038</xdr:rowOff>
    </xdr:from>
    <xdr:ext cx="378565"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20245017" y="10156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120752</xdr:rowOff>
    </xdr:from>
    <xdr:to>
      <xdr:col>102</xdr:col>
      <xdr:colOff>165100</xdr:colOff>
      <xdr:row>59</xdr:row>
      <xdr:rowOff>50902</xdr:rowOff>
    </xdr:to>
    <xdr:sp macro="" textlink="">
      <xdr:nvSpPr>
        <xdr:cNvPr id="835" name="楕円 834">
          <a:extLst>
            <a:ext uri="{FF2B5EF4-FFF2-40B4-BE49-F238E27FC236}">
              <a16:creationId xmlns:a16="http://schemas.microsoft.com/office/drawing/2014/main" xmlns="" id="{00000000-0008-0000-0600-000043030000}"/>
            </a:ext>
          </a:extLst>
        </xdr:cNvPr>
        <xdr:cNvSpPr/>
      </xdr:nvSpPr>
      <xdr:spPr>
        <a:xfrm>
          <a:off x="19494500" y="100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42029</xdr:rowOff>
    </xdr:from>
    <xdr:ext cx="378565"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9356017" y="1015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118390</xdr:rowOff>
    </xdr:from>
    <xdr:to>
      <xdr:col>98</xdr:col>
      <xdr:colOff>38100</xdr:colOff>
      <xdr:row>59</xdr:row>
      <xdr:rowOff>48540</xdr:rowOff>
    </xdr:to>
    <xdr:sp macro="" textlink="">
      <xdr:nvSpPr>
        <xdr:cNvPr id="837" name="楕円 836">
          <a:extLst>
            <a:ext uri="{FF2B5EF4-FFF2-40B4-BE49-F238E27FC236}">
              <a16:creationId xmlns:a16="http://schemas.microsoft.com/office/drawing/2014/main" xmlns="" id="{00000000-0008-0000-0600-000045030000}"/>
            </a:ext>
          </a:extLst>
        </xdr:cNvPr>
        <xdr:cNvSpPr/>
      </xdr:nvSpPr>
      <xdr:spPr>
        <a:xfrm>
          <a:off x="18605500" y="100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39667</xdr:rowOff>
    </xdr:from>
    <xdr:ext cx="378565"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8467017" y="10155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xmlns=""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xmlns=""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xmlns=""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xmlns=""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xmlns=""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xmlns=""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xmlns=""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xmlns=""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xmlns=""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a:extLst>
            <a:ext uri="{FF2B5EF4-FFF2-40B4-BE49-F238E27FC236}">
              <a16:creationId xmlns:a16="http://schemas.microsoft.com/office/drawing/2014/main" xmlns="" id="{00000000-0008-0000-0600-000062030000}"/>
            </a:ext>
          </a:extLst>
        </xdr:cNvPr>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a:extLst>
            <a:ext uri="{FF2B5EF4-FFF2-40B4-BE49-F238E27FC236}">
              <a16:creationId xmlns:a16="http://schemas.microsoft.com/office/drawing/2014/main" xmlns="" id="{00000000-0008-0000-0600-000063030000}"/>
            </a:ext>
          </a:extLst>
        </xdr:cNvPr>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a:extLst>
            <a:ext uri="{FF2B5EF4-FFF2-40B4-BE49-F238E27FC236}">
              <a16:creationId xmlns:a16="http://schemas.microsoft.com/office/drawing/2014/main" xmlns="" id="{00000000-0008-0000-0600-000064030000}"/>
            </a:ext>
          </a:extLst>
        </xdr:cNvPr>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a:extLst>
            <a:ext uri="{FF2B5EF4-FFF2-40B4-BE49-F238E27FC236}">
              <a16:creationId xmlns:a16="http://schemas.microsoft.com/office/drawing/2014/main" xmlns="" id="{00000000-0008-0000-0600-000065030000}"/>
            </a:ext>
          </a:extLst>
        </xdr:cNvPr>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144011</xdr:rowOff>
    </xdr:from>
    <xdr:to>
      <xdr:col>116</xdr:col>
      <xdr:colOff>63500</xdr:colOff>
      <xdr:row>78</xdr:row>
      <xdr:rowOff>158566</xdr:rowOff>
    </xdr:to>
    <xdr:cxnSp macro="">
      <xdr:nvCxnSpPr>
        <xdr:cNvPr id="870" name="直線コネクタ 869">
          <a:extLst>
            <a:ext uri="{FF2B5EF4-FFF2-40B4-BE49-F238E27FC236}">
              <a16:creationId xmlns:a16="http://schemas.microsoft.com/office/drawing/2014/main" xmlns="" id="{00000000-0008-0000-0600-000066030000}"/>
            </a:ext>
          </a:extLst>
        </xdr:cNvPr>
        <xdr:cNvCxnSpPr/>
      </xdr:nvCxnSpPr>
      <xdr:spPr>
        <a:xfrm>
          <a:off x="21323300" y="13517111"/>
          <a:ext cx="838200" cy="1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71" name="繰出金平均値テキスト">
          <a:extLst>
            <a:ext uri="{FF2B5EF4-FFF2-40B4-BE49-F238E27FC236}">
              <a16:creationId xmlns:a16="http://schemas.microsoft.com/office/drawing/2014/main" xmlns="" id="{00000000-0008-0000-0600-000067030000}"/>
            </a:ext>
          </a:extLst>
        </xdr:cNvPr>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a:extLst>
            <a:ext uri="{FF2B5EF4-FFF2-40B4-BE49-F238E27FC236}">
              <a16:creationId xmlns:a16="http://schemas.microsoft.com/office/drawing/2014/main" xmlns="" id="{00000000-0008-0000-0600-000068030000}"/>
            </a:ext>
          </a:extLst>
        </xdr:cNvPr>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116687</xdr:rowOff>
    </xdr:from>
    <xdr:to>
      <xdr:col>111</xdr:col>
      <xdr:colOff>177800</xdr:colOff>
      <xdr:row>78</xdr:row>
      <xdr:rowOff>144011</xdr:rowOff>
    </xdr:to>
    <xdr:cxnSp macro="">
      <xdr:nvCxnSpPr>
        <xdr:cNvPr id="873" name="直線コネクタ 872">
          <a:extLst>
            <a:ext uri="{FF2B5EF4-FFF2-40B4-BE49-F238E27FC236}">
              <a16:creationId xmlns:a16="http://schemas.microsoft.com/office/drawing/2014/main" xmlns="" id="{00000000-0008-0000-0600-000069030000}"/>
            </a:ext>
          </a:extLst>
        </xdr:cNvPr>
        <xdr:cNvCxnSpPr/>
      </xdr:nvCxnSpPr>
      <xdr:spPr>
        <a:xfrm>
          <a:off x="20434300" y="13489787"/>
          <a:ext cx="889000" cy="2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a:extLst>
            <a:ext uri="{FF2B5EF4-FFF2-40B4-BE49-F238E27FC236}">
              <a16:creationId xmlns:a16="http://schemas.microsoft.com/office/drawing/2014/main" xmlns="" id="{00000000-0008-0000-0600-00006A030000}"/>
            </a:ext>
          </a:extLst>
        </xdr:cNvPr>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116687</xdr:rowOff>
    </xdr:from>
    <xdr:to>
      <xdr:col>107</xdr:col>
      <xdr:colOff>50800</xdr:colOff>
      <xdr:row>78</xdr:row>
      <xdr:rowOff>122523</xdr:rowOff>
    </xdr:to>
    <xdr:cxnSp macro="">
      <xdr:nvCxnSpPr>
        <xdr:cNvPr id="876" name="直線コネクタ 875">
          <a:extLst>
            <a:ext uri="{FF2B5EF4-FFF2-40B4-BE49-F238E27FC236}">
              <a16:creationId xmlns:a16="http://schemas.microsoft.com/office/drawing/2014/main" xmlns="" id="{00000000-0008-0000-0600-00006C030000}"/>
            </a:ext>
          </a:extLst>
        </xdr:cNvPr>
        <xdr:cNvCxnSpPr/>
      </xdr:nvCxnSpPr>
      <xdr:spPr>
        <a:xfrm flipV="1">
          <a:off x="19545300" y="13489787"/>
          <a:ext cx="889000" cy="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a:extLst>
            <a:ext uri="{FF2B5EF4-FFF2-40B4-BE49-F238E27FC236}">
              <a16:creationId xmlns:a16="http://schemas.microsoft.com/office/drawing/2014/main" xmlns="" id="{00000000-0008-0000-0600-00006D030000}"/>
            </a:ext>
          </a:extLst>
        </xdr:cNvPr>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122523</xdr:rowOff>
    </xdr:from>
    <xdr:to>
      <xdr:col>102</xdr:col>
      <xdr:colOff>114300</xdr:colOff>
      <xdr:row>78</xdr:row>
      <xdr:rowOff>127051</xdr:rowOff>
    </xdr:to>
    <xdr:cxnSp macro="">
      <xdr:nvCxnSpPr>
        <xdr:cNvPr id="879" name="直線コネクタ 878">
          <a:extLst>
            <a:ext uri="{FF2B5EF4-FFF2-40B4-BE49-F238E27FC236}">
              <a16:creationId xmlns:a16="http://schemas.microsoft.com/office/drawing/2014/main" xmlns="" id="{00000000-0008-0000-0600-00006F030000}"/>
            </a:ext>
          </a:extLst>
        </xdr:cNvPr>
        <xdr:cNvCxnSpPr/>
      </xdr:nvCxnSpPr>
      <xdr:spPr>
        <a:xfrm flipV="1">
          <a:off x="18656300" y="13495623"/>
          <a:ext cx="889000" cy="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a:extLst>
            <a:ext uri="{FF2B5EF4-FFF2-40B4-BE49-F238E27FC236}">
              <a16:creationId xmlns:a16="http://schemas.microsoft.com/office/drawing/2014/main" xmlns="" id="{00000000-0008-0000-0600-000070030000}"/>
            </a:ext>
          </a:extLst>
        </xdr:cNvPr>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a:extLst>
            <a:ext uri="{FF2B5EF4-FFF2-40B4-BE49-F238E27FC236}">
              <a16:creationId xmlns:a16="http://schemas.microsoft.com/office/drawing/2014/main" xmlns="" id="{00000000-0008-0000-0600-000072030000}"/>
            </a:ext>
          </a:extLst>
        </xdr:cNvPr>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107766</xdr:rowOff>
    </xdr:from>
    <xdr:to>
      <xdr:col>116</xdr:col>
      <xdr:colOff>114300</xdr:colOff>
      <xdr:row>79</xdr:row>
      <xdr:rowOff>37916</xdr:rowOff>
    </xdr:to>
    <xdr:sp macro="" textlink="">
      <xdr:nvSpPr>
        <xdr:cNvPr id="889" name="楕円 888">
          <a:extLst>
            <a:ext uri="{FF2B5EF4-FFF2-40B4-BE49-F238E27FC236}">
              <a16:creationId xmlns:a16="http://schemas.microsoft.com/office/drawing/2014/main" xmlns="" id="{00000000-0008-0000-0600-000079030000}"/>
            </a:ext>
          </a:extLst>
        </xdr:cNvPr>
        <xdr:cNvSpPr/>
      </xdr:nvSpPr>
      <xdr:spPr>
        <a:xfrm>
          <a:off x="22110700" y="134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86193</xdr:rowOff>
    </xdr:from>
    <xdr:ext cx="534377" cy="259045"/>
    <xdr:sp macro="" textlink="">
      <xdr:nvSpPr>
        <xdr:cNvPr id="890" name="繰出金該当値テキスト">
          <a:extLst>
            <a:ext uri="{FF2B5EF4-FFF2-40B4-BE49-F238E27FC236}">
              <a16:creationId xmlns:a16="http://schemas.microsoft.com/office/drawing/2014/main" xmlns="" id="{00000000-0008-0000-0600-00007A030000}"/>
            </a:ext>
          </a:extLst>
        </xdr:cNvPr>
        <xdr:cNvSpPr txBox="1"/>
      </xdr:nvSpPr>
      <xdr:spPr>
        <a:xfrm>
          <a:off x="22212300" y="1345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93211</xdr:rowOff>
    </xdr:from>
    <xdr:to>
      <xdr:col>112</xdr:col>
      <xdr:colOff>38100</xdr:colOff>
      <xdr:row>79</xdr:row>
      <xdr:rowOff>23361</xdr:rowOff>
    </xdr:to>
    <xdr:sp macro="" textlink="">
      <xdr:nvSpPr>
        <xdr:cNvPr id="891" name="楕円 890">
          <a:extLst>
            <a:ext uri="{FF2B5EF4-FFF2-40B4-BE49-F238E27FC236}">
              <a16:creationId xmlns:a16="http://schemas.microsoft.com/office/drawing/2014/main" xmlns="" id="{00000000-0008-0000-0600-00007B030000}"/>
            </a:ext>
          </a:extLst>
        </xdr:cNvPr>
        <xdr:cNvSpPr/>
      </xdr:nvSpPr>
      <xdr:spPr>
        <a:xfrm>
          <a:off x="21272500" y="134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14488</xdr:rowOff>
    </xdr:from>
    <xdr:ext cx="534377"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21056111" y="1355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65887</xdr:rowOff>
    </xdr:from>
    <xdr:to>
      <xdr:col>107</xdr:col>
      <xdr:colOff>101600</xdr:colOff>
      <xdr:row>78</xdr:row>
      <xdr:rowOff>167487</xdr:rowOff>
    </xdr:to>
    <xdr:sp macro="" textlink="">
      <xdr:nvSpPr>
        <xdr:cNvPr id="893" name="楕円 892">
          <a:extLst>
            <a:ext uri="{FF2B5EF4-FFF2-40B4-BE49-F238E27FC236}">
              <a16:creationId xmlns:a16="http://schemas.microsoft.com/office/drawing/2014/main" xmlns="" id="{00000000-0008-0000-0600-00007D030000}"/>
            </a:ext>
          </a:extLst>
        </xdr:cNvPr>
        <xdr:cNvSpPr/>
      </xdr:nvSpPr>
      <xdr:spPr>
        <a:xfrm>
          <a:off x="20383500" y="134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158614</xdr:rowOff>
    </xdr:from>
    <xdr:ext cx="534377"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20167111" y="1353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71723</xdr:rowOff>
    </xdr:from>
    <xdr:to>
      <xdr:col>102</xdr:col>
      <xdr:colOff>165100</xdr:colOff>
      <xdr:row>79</xdr:row>
      <xdr:rowOff>1873</xdr:rowOff>
    </xdr:to>
    <xdr:sp macro="" textlink="">
      <xdr:nvSpPr>
        <xdr:cNvPr id="895" name="楕円 894">
          <a:extLst>
            <a:ext uri="{FF2B5EF4-FFF2-40B4-BE49-F238E27FC236}">
              <a16:creationId xmlns:a16="http://schemas.microsoft.com/office/drawing/2014/main" xmlns="" id="{00000000-0008-0000-0600-00007F030000}"/>
            </a:ext>
          </a:extLst>
        </xdr:cNvPr>
        <xdr:cNvSpPr/>
      </xdr:nvSpPr>
      <xdr:spPr>
        <a:xfrm>
          <a:off x="19494500" y="134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164450</xdr:rowOff>
    </xdr:from>
    <xdr:ext cx="534377"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9278111" y="1353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76251</xdr:rowOff>
    </xdr:from>
    <xdr:to>
      <xdr:col>98</xdr:col>
      <xdr:colOff>38100</xdr:colOff>
      <xdr:row>79</xdr:row>
      <xdr:rowOff>6401</xdr:rowOff>
    </xdr:to>
    <xdr:sp macro="" textlink="">
      <xdr:nvSpPr>
        <xdr:cNvPr id="897" name="楕円 896">
          <a:extLst>
            <a:ext uri="{FF2B5EF4-FFF2-40B4-BE49-F238E27FC236}">
              <a16:creationId xmlns:a16="http://schemas.microsoft.com/office/drawing/2014/main" xmlns="" id="{00000000-0008-0000-0600-000081030000}"/>
            </a:ext>
          </a:extLst>
        </xdr:cNvPr>
        <xdr:cNvSpPr/>
      </xdr:nvSpPr>
      <xdr:spPr>
        <a:xfrm>
          <a:off x="18605500" y="134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168978</xdr:rowOff>
    </xdr:from>
    <xdr:ext cx="534377"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389111" y="1354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xmlns=""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xmlns=""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xmlns=""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xmlns=""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xmlns=""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xmlns=""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xmlns=""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xmlns=""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xmlns=""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xmlns=""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xmlns=""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xmlns=""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xmlns=""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xmlns=""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xmlns=""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xmlns=""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xmlns=""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xmlns=""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xmlns=""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xmlns=""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xmlns=""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xmlns=""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xmlns=""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xmlns=""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xmlns=""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xmlns=""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xmlns=""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xmlns=""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xmlns=""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xmlns=""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xmlns=""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xmlns=""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xmlns=""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xmlns=""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xmlns=""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xmlns=""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xmlns=""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327,905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・本町の性質別経費は、類似団体平均より下であり、住民一人当たりのコストは低くなっている。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・今後もこれらの水準を保ちつつ、経費の節減に努め、安定的な財政運営を図る。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17,326
17,202
14.38
6,018,747
5,681,297
257,034
3,914,426
2,755,795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xmlns=""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a:extLst>
            <a:ext uri="{FF2B5EF4-FFF2-40B4-BE49-F238E27FC236}">
              <a16:creationId xmlns:a16="http://schemas.microsoft.com/office/drawing/2014/main" xmlns="" id="{00000000-0008-0000-0700-000037000000}"/>
            </a:ext>
          </a:extLst>
        </xdr:cNvPr>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a:extLst>
            <a:ext uri="{FF2B5EF4-FFF2-40B4-BE49-F238E27FC236}">
              <a16:creationId xmlns:a16="http://schemas.microsoft.com/office/drawing/2014/main" xmlns="" id="{00000000-0008-0000-0700-000039000000}"/>
            </a:ext>
          </a:extLst>
        </xdr:cNvPr>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54432</xdr:rowOff>
    </xdr:from>
    <xdr:to>
      <xdr:col>24</xdr:col>
      <xdr:colOff>63500</xdr:colOff>
      <xdr:row>36</xdr:row>
      <xdr:rowOff>64491</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flipV="1">
          <a:off x="3797300" y="6226632"/>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166768</xdr:rowOff>
    </xdr:from>
    <xdr:ext cx="469744" cy="259045"/>
    <xdr:sp macro="" textlink="">
      <xdr:nvSpPr>
        <xdr:cNvPr id="60" name="議会費平均値テキスト">
          <a:extLst>
            <a:ext uri="{FF2B5EF4-FFF2-40B4-BE49-F238E27FC236}">
              <a16:creationId xmlns:a16="http://schemas.microsoft.com/office/drawing/2014/main" xmlns="" id="{00000000-0008-0000-0700-00003C000000}"/>
            </a:ext>
          </a:extLst>
        </xdr:cNvPr>
        <xdr:cNvSpPr txBox="1"/>
      </xdr:nvSpPr>
      <xdr:spPr>
        <a:xfrm>
          <a:off x="4686300" y="6167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a:extLst>
            <a:ext uri="{FF2B5EF4-FFF2-40B4-BE49-F238E27FC236}">
              <a16:creationId xmlns:a16="http://schemas.microsoft.com/office/drawing/2014/main" xmlns="" id="{00000000-0008-0000-0700-00003D000000}"/>
            </a:ext>
          </a:extLst>
        </xdr:cNvPr>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28829</xdr:rowOff>
    </xdr:from>
    <xdr:to>
      <xdr:col>19</xdr:col>
      <xdr:colOff>177800</xdr:colOff>
      <xdr:row>36</xdr:row>
      <xdr:rowOff>64491</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2908300" y="6201029"/>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135678</xdr:rowOff>
    </xdr:from>
    <xdr:ext cx="469744" cy="259045"/>
    <xdr:sp macro="" textlink="">
      <xdr:nvSpPr>
        <xdr:cNvPr id="64" name="テキスト ボックス 63">
          <a:extLst>
            <a:ext uri="{FF2B5EF4-FFF2-40B4-BE49-F238E27FC236}">
              <a16:creationId xmlns:a16="http://schemas.microsoft.com/office/drawing/2014/main" xmlns="" id="{00000000-0008-0000-0700-000040000000}"/>
            </a:ext>
          </a:extLst>
        </xdr:cNvPr>
        <xdr:cNvSpPr txBox="1"/>
      </xdr:nvSpPr>
      <xdr:spPr>
        <a:xfrm>
          <a:off x="3562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28829</xdr:rowOff>
    </xdr:from>
    <xdr:to>
      <xdr:col>15</xdr:col>
      <xdr:colOff>50800</xdr:colOff>
      <xdr:row>36</xdr:row>
      <xdr:rowOff>41859</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flipV="1">
          <a:off x="2019300" y="6201029"/>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122877</xdr:rowOff>
    </xdr:from>
    <xdr:ext cx="469744"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2673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77292</xdr:rowOff>
    </xdr:from>
    <xdr:to>
      <xdr:col>10</xdr:col>
      <xdr:colOff>114300</xdr:colOff>
      <xdr:row>36</xdr:row>
      <xdr:rowOff>41859</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a:off x="1130300" y="6078042"/>
          <a:ext cx="8890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126534</xdr:rowOff>
    </xdr:from>
    <xdr:ext cx="469744"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1784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11777</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895428" y="61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3632</xdr:rowOff>
    </xdr:from>
    <xdr:to>
      <xdr:col>24</xdr:col>
      <xdr:colOff>114300</xdr:colOff>
      <xdr:row>36</xdr:row>
      <xdr:rowOff>105232</xdr:rowOff>
    </xdr:to>
    <xdr:sp macro="" textlink="">
      <xdr:nvSpPr>
        <xdr:cNvPr id="78" name="楕円 77">
          <a:extLst>
            <a:ext uri="{FF2B5EF4-FFF2-40B4-BE49-F238E27FC236}">
              <a16:creationId xmlns:a16="http://schemas.microsoft.com/office/drawing/2014/main" xmlns="" id="{00000000-0008-0000-0700-00004E000000}"/>
            </a:ext>
          </a:extLst>
        </xdr:cNvPr>
        <xdr:cNvSpPr/>
      </xdr:nvSpPr>
      <xdr:spPr>
        <a:xfrm>
          <a:off x="4584700" y="61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26509</xdr:rowOff>
    </xdr:from>
    <xdr:ext cx="469744" cy="259045"/>
    <xdr:sp macro="" textlink="">
      <xdr:nvSpPr>
        <xdr:cNvPr id="79" name="議会費該当値テキスト">
          <a:extLst>
            <a:ext uri="{FF2B5EF4-FFF2-40B4-BE49-F238E27FC236}">
              <a16:creationId xmlns:a16="http://schemas.microsoft.com/office/drawing/2014/main" xmlns="" id="{00000000-0008-0000-0700-00004F000000}"/>
            </a:ext>
          </a:extLst>
        </xdr:cNvPr>
        <xdr:cNvSpPr txBox="1"/>
      </xdr:nvSpPr>
      <xdr:spPr>
        <a:xfrm>
          <a:off x="4686300" y="602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13691</xdr:rowOff>
    </xdr:from>
    <xdr:to>
      <xdr:col>20</xdr:col>
      <xdr:colOff>38100</xdr:colOff>
      <xdr:row>36</xdr:row>
      <xdr:rowOff>115291</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3746500" y="618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131818</xdr:rowOff>
    </xdr:from>
    <xdr:ext cx="469744"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3562428" y="596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149479</xdr:rowOff>
    </xdr:from>
    <xdr:to>
      <xdr:col>15</xdr:col>
      <xdr:colOff>101600</xdr:colOff>
      <xdr:row>36</xdr:row>
      <xdr:rowOff>79629</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2857500" y="615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96156</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2673428" y="592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162509</xdr:rowOff>
    </xdr:from>
    <xdr:to>
      <xdr:col>10</xdr:col>
      <xdr:colOff>165100</xdr:colOff>
      <xdr:row>36</xdr:row>
      <xdr:rowOff>92659</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1968500" y="61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109186</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1784428" y="593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26492</xdr:rowOff>
    </xdr:from>
    <xdr:to>
      <xdr:col>6</xdr:col>
      <xdr:colOff>38100</xdr:colOff>
      <xdr:row>35</xdr:row>
      <xdr:rowOff>128092</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079500" y="602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144619</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895428" y="580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xmlns=""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a:extLst>
            <a:ext uri="{FF2B5EF4-FFF2-40B4-BE49-F238E27FC236}">
              <a16:creationId xmlns:a16="http://schemas.microsoft.com/office/drawing/2014/main" xmlns="" id="{00000000-0008-0000-0700-00006E000000}"/>
            </a:ext>
          </a:extLst>
        </xdr:cNvPr>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a:extLst>
            <a:ext uri="{FF2B5EF4-FFF2-40B4-BE49-F238E27FC236}">
              <a16:creationId xmlns:a16="http://schemas.microsoft.com/office/drawing/2014/main" xmlns="" id="{00000000-0008-0000-0700-000070000000}"/>
            </a:ext>
          </a:extLst>
        </xdr:cNvPr>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81700</xdr:rowOff>
    </xdr:from>
    <xdr:to>
      <xdr:col>24</xdr:col>
      <xdr:colOff>63500</xdr:colOff>
      <xdr:row>57</xdr:row>
      <xdr:rowOff>86888</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3797300" y="9854350"/>
          <a:ext cx="838200" cy="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a:extLst>
            <a:ext uri="{FF2B5EF4-FFF2-40B4-BE49-F238E27FC236}">
              <a16:creationId xmlns:a16="http://schemas.microsoft.com/office/drawing/2014/main" xmlns="" id="{00000000-0008-0000-0700-000073000000}"/>
            </a:ext>
          </a:extLst>
        </xdr:cNvPr>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a:extLst>
            <a:ext uri="{FF2B5EF4-FFF2-40B4-BE49-F238E27FC236}">
              <a16:creationId xmlns:a16="http://schemas.microsoft.com/office/drawing/2014/main" xmlns="" id="{00000000-0008-0000-0700-000074000000}"/>
            </a:ext>
          </a:extLst>
        </xdr:cNvPr>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81700</xdr:rowOff>
    </xdr:from>
    <xdr:to>
      <xdr:col>19</xdr:col>
      <xdr:colOff>177800</xdr:colOff>
      <xdr:row>57</xdr:row>
      <xdr:rowOff>107252</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2908300" y="9854350"/>
          <a:ext cx="889000" cy="2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a:extLst>
            <a:ext uri="{FF2B5EF4-FFF2-40B4-BE49-F238E27FC236}">
              <a16:creationId xmlns:a16="http://schemas.microsoft.com/office/drawing/2014/main" xmlns="" id="{00000000-0008-0000-0700-000076000000}"/>
            </a:ext>
          </a:extLst>
        </xdr:cNvPr>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a:extLst>
            <a:ext uri="{FF2B5EF4-FFF2-40B4-BE49-F238E27FC236}">
              <a16:creationId xmlns:a16="http://schemas.microsoft.com/office/drawing/2014/main" xmlns="" id="{00000000-0008-0000-0700-000077000000}"/>
            </a:ext>
          </a:extLst>
        </xdr:cNvPr>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73109</xdr:rowOff>
    </xdr:from>
    <xdr:to>
      <xdr:col>15</xdr:col>
      <xdr:colOff>50800</xdr:colOff>
      <xdr:row>57</xdr:row>
      <xdr:rowOff>107252</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2019300" y="9845759"/>
          <a:ext cx="889000" cy="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73109</xdr:rowOff>
    </xdr:from>
    <xdr:to>
      <xdr:col>10</xdr:col>
      <xdr:colOff>114300</xdr:colOff>
      <xdr:row>57</xdr:row>
      <xdr:rowOff>83345</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1130300" y="9845759"/>
          <a:ext cx="889000" cy="1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14478</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863111" y="9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36088</xdr:rowOff>
    </xdr:from>
    <xdr:to>
      <xdr:col>24</xdr:col>
      <xdr:colOff>114300</xdr:colOff>
      <xdr:row>57</xdr:row>
      <xdr:rowOff>137688</xdr:rowOff>
    </xdr:to>
    <xdr:sp macro="" textlink="">
      <xdr:nvSpPr>
        <xdr:cNvPr id="133" name="楕円 132">
          <a:extLst>
            <a:ext uri="{FF2B5EF4-FFF2-40B4-BE49-F238E27FC236}">
              <a16:creationId xmlns:a16="http://schemas.microsoft.com/office/drawing/2014/main" xmlns="" id="{00000000-0008-0000-0700-000085000000}"/>
            </a:ext>
          </a:extLst>
        </xdr:cNvPr>
        <xdr:cNvSpPr/>
      </xdr:nvSpPr>
      <xdr:spPr>
        <a:xfrm>
          <a:off x="4584700" y="980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122465</xdr:rowOff>
    </xdr:from>
    <xdr:ext cx="534377" cy="259045"/>
    <xdr:sp macro="" textlink="">
      <xdr:nvSpPr>
        <xdr:cNvPr id="134" name="総務費該当値テキスト">
          <a:extLst>
            <a:ext uri="{FF2B5EF4-FFF2-40B4-BE49-F238E27FC236}">
              <a16:creationId xmlns:a16="http://schemas.microsoft.com/office/drawing/2014/main" xmlns="" id="{00000000-0008-0000-0700-000086000000}"/>
            </a:ext>
          </a:extLst>
        </xdr:cNvPr>
        <xdr:cNvSpPr txBox="1"/>
      </xdr:nvSpPr>
      <xdr:spPr>
        <a:xfrm>
          <a:off x="4686300" y="97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30900</xdr:rowOff>
    </xdr:from>
    <xdr:to>
      <xdr:col>20</xdr:col>
      <xdr:colOff>38100</xdr:colOff>
      <xdr:row>57</xdr:row>
      <xdr:rowOff>132500</xdr:rowOff>
    </xdr:to>
    <xdr:sp macro="" textlink="">
      <xdr:nvSpPr>
        <xdr:cNvPr id="135" name="楕円 134">
          <a:extLst>
            <a:ext uri="{FF2B5EF4-FFF2-40B4-BE49-F238E27FC236}">
              <a16:creationId xmlns:a16="http://schemas.microsoft.com/office/drawing/2014/main" xmlns="" id="{00000000-0008-0000-0700-000087000000}"/>
            </a:ext>
          </a:extLst>
        </xdr:cNvPr>
        <xdr:cNvSpPr/>
      </xdr:nvSpPr>
      <xdr:spPr>
        <a:xfrm>
          <a:off x="3746500" y="98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123627</xdr:rowOff>
    </xdr:from>
    <xdr:ext cx="534377"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3530111" y="98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56452</xdr:rowOff>
    </xdr:from>
    <xdr:to>
      <xdr:col>15</xdr:col>
      <xdr:colOff>101600</xdr:colOff>
      <xdr:row>57</xdr:row>
      <xdr:rowOff>158052</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2857500" y="982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149179</xdr:rowOff>
    </xdr:from>
    <xdr:ext cx="534377"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641111" y="99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22309</xdr:rowOff>
    </xdr:from>
    <xdr:to>
      <xdr:col>10</xdr:col>
      <xdr:colOff>165100</xdr:colOff>
      <xdr:row>57</xdr:row>
      <xdr:rowOff>123909</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1968500" y="97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115036</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1752111" y="988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32545</xdr:rowOff>
    </xdr:from>
    <xdr:to>
      <xdr:col>6</xdr:col>
      <xdr:colOff>38100</xdr:colOff>
      <xdr:row>57</xdr:row>
      <xdr:rowOff>134145</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1079500" y="98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125272</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863111" y="989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xmlns=""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xmlns=""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xmlns=""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xmlns=""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57294</xdr:rowOff>
    </xdr:from>
    <xdr:to>
      <xdr:col>24</xdr:col>
      <xdr:colOff>62865</xdr:colOff>
      <xdr:row>79</xdr:row>
      <xdr:rowOff>21898</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flipV="1">
          <a:off x="4633595" y="12230244"/>
          <a:ext cx="1270" cy="13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25725</xdr:rowOff>
    </xdr:from>
    <xdr:ext cx="534377" cy="259045"/>
    <xdr:sp macro="" textlink="">
      <xdr:nvSpPr>
        <xdr:cNvPr id="166" name="民生費最小値テキスト">
          <a:extLst>
            <a:ext uri="{FF2B5EF4-FFF2-40B4-BE49-F238E27FC236}">
              <a16:creationId xmlns:a16="http://schemas.microsoft.com/office/drawing/2014/main" xmlns="" id="{00000000-0008-0000-0700-0000A6000000}"/>
            </a:ext>
          </a:extLst>
        </xdr:cNvPr>
        <xdr:cNvSpPr txBox="1"/>
      </xdr:nvSpPr>
      <xdr:spPr>
        <a:xfrm>
          <a:off x="4686300" y="1357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21898</xdr:rowOff>
    </xdr:from>
    <xdr:to>
      <xdr:col>24</xdr:col>
      <xdr:colOff>152400</xdr:colOff>
      <xdr:row>79</xdr:row>
      <xdr:rowOff>21898</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4546600" y="1356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3971</xdr:rowOff>
    </xdr:from>
    <xdr:ext cx="599010" cy="259045"/>
    <xdr:sp macro="" textlink="">
      <xdr:nvSpPr>
        <xdr:cNvPr id="168" name="民生費最大値テキスト">
          <a:extLst>
            <a:ext uri="{FF2B5EF4-FFF2-40B4-BE49-F238E27FC236}">
              <a16:creationId xmlns:a16="http://schemas.microsoft.com/office/drawing/2014/main" xmlns="" id="{00000000-0008-0000-0700-0000A8000000}"/>
            </a:ext>
          </a:extLst>
        </xdr:cNvPr>
        <xdr:cNvSpPr txBox="1"/>
      </xdr:nvSpPr>
      <xdr:spPr>
        <a:xfrm>
          <a:off x="4686300" y="1200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57294</xdr:rowOff>
    </xdr:from>
    <xdr:to>
      <xdr:col>24</xdr:col>
      <xdr:colOff>152400</xdr:colOff>
      <xdr:row>71</xdr:row>
      <xdr:rowOff>57294</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4546600" y="1223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164754</xdr:rowOff>
    </xdr:from>
    <xdr:to>
      <xdr:col>24</xdr:col>
      <xdr:colOff>63500</xdr:colOff>
      <xdr:row>79</xdr:row>
      <xdr:rowOff>21898</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3797300" y="13537854"/>
          <a:ext cx="838200" cy="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3082</xdr:rowOff>
    </xdr:from>
    <xdr:ext cx="599010" cy="259045"/>
    <xdr:sp macro="" textlink="">
      <xdr:nvSpPr>
        <xdr:cNvPr id="171" name="民生費平均値テキスト">
          <a:extLst>
            <a:ext uri="{FF2B5EF4-FFF2-40B4-BE49-F238E27FC236}">
              <a16:creationId xmlns:a16="http://schemas.microsoft.com/office/drawing/2014/main" xmlns="" id="{00000000-0008-0000-0700-0000AB000000}"/>
            </a:ext>
          </a:extLst>
        </xdr:cNvPr>
        <xdr:cNvSpPr txBox="1"/>
      </xdr:nvSpPr>
      <xdr:spPr>
        <a:xfrm>
          <a:off x="4686300" y="1286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151656</xdr:rowOff>
    </xdr:from>
    <xdr:to>
      <xdr:col>24</xdr:col>
      <xdr:colOff>114300</xdr:colOff>
      <xdr:row>76</xdr:row>
      <xdr:rowOff>81806</xdr:rowOff>
    </xdr:to>
    <xdr:sp macro="" textlink="">
      <xdr:nvSpPr>
        <xdr:cNvPr id="172" name="フローチャート: 判断 171">
          <a:extLst>
            <a:ext uri="{FF2B5EF4-FFF2-40B4-BE49-F238E27FC236}">
              <a16:creationId xmlns:a16="http://schemas.microsoft.com/office/drawing/2014/main" xmlns="" id="{00000000-0008-0000-0700-0000AC000000}"/>
            </a:ext>
          </a:extLst>
        </xdr:cNvPr>
        <xdr:cNvSpPr/>
      </xdr:nvSpPr>
      <xdr:spPr>
        <a:xfrm>
          <a:off x="4584700" y="130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164754</xdr:rowOff>
    </xdr:from>
    <xdr:to>
      <xdr:col>19</xdr:col>
      <xdr:colOff>177800</xdr:colOff>
      <xdr:row>79</xdr:row>
      <xdr:rowOff>26516</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2908300" y="13537854"/>
          <a:ext cx="889000" cy="3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30899</xdr:rowOff>
    </xdr:from>
    <xdr:to>
      <xdr:col>20</xdr:col>
      <xdr:colOff>38100</xdr:colOff>
      <xdr:row>76</xdr:row>
      <xdr:rowOff>132499</xdr:rowOff>
    </xdr:to>
    <xdr:sp macro="" textlink="">
      <xdr:nvSpPr>
        <xdr:cNvPr id="174" name="フローチャート: 判断 173">
          <a:extLst>
            <a:ext uri="{FF2B5EF4-FFF2-40B4-BE49-F238E27FC236}">
              <a16:creationId xmlns:a16="http://schemas.microsoft.com/office/drawing/2014/main" xmlns="" id="{00000000-0008-0000-0700-0000AE000000}"/>
            </a:ext>
          </a:extLst>
        </xdr:cNvPr>
        <xdr:cNvSpPr/>
      </xdr:nvSpPr>
      <xdr:spPr>
        <a:xfrm>
          <a:off x="3746500" y="130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149027</xdr:rowOff>
    </xdr:from>
    <xdr:ext cx="599010" cy="259045"/>
    <xdr:sp macro="" textlink="">
      <xdr:nvSpPr>
        <xdr:cNvPr id="175" name="テキスト ボックス 174">
          <a:extLst>
            <a:ext uri="{FF2B5EF4-FFF2-40B4-BE49-F238E27FC236}">
              <a16:creationId xmlns:a16="http://schemas.microsoft.com/office/drawing/2014/main" xmlns="" id="{00000000-0008-0000-0700-0000AF000000}"/>
            </a:ext>
          </a:extLst>
        </xdr:cNvPr>
        <xdr:cNvSpPr txBox="1"/>
      </xdr:nvSpPr>
      <xdr:spPr>
        <a:xfrm>
          <a:off x="3497795" y="1283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26516</xdr:rowOff>
    </xdr:from>
    <xdr:to>
      <xdr:col>15</xdr:col>
      <xdr:colOff>50800</xdr:colOff>
      <xdr:row>79</xdr:row>
      <xdr:rowOff>53747</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2019300" y="13571066"/>
          <a:ext cx="889000" cy="2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48456</xdr:rowOff>
    </xdr:from>
    <xdr:to>
      <xdr:col>15</xdr:col>
      <xdr:colOff>101600</xdr:colOff>
      <xdr:row>76</xdr:row>
      <xdr:rowOff>150056</xdr:rowOff>
    </xdr:to>
    <xdr:sp macro="" textlink="">
      <xdr:nvSpPr>
        <xdr:cNvPr id="177" name="フローチャート: 判断 176">
          <a:extLst>
            <a:ext uri="{FF2B5EF4-FFF2-40B4-BE49-F238E27FC236}">
              <a16:creationId xmlns:a16="http://schemas.microsoft.com/office/drawing/2014/main" xmlns="" id="{00000000-0008-0000-0700-0000B1000000}"/>
            </a:ext>
          </a:extLst>
        </xdr:cNvPr>
        <xdr:cNvSpPr/>
      </xdr:nvSpPr>
      <xdr:spPr>
        <a:xfrm>
          <a:off x="2857500" y="1307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166583</xdr:rowOff>
    </xdr:from>
    <xdr:ext cx="599010" cy="259045"/>
    <xdr:sp macro="" textlink="">
      <xdr:nvSpPr>
        <xdr:cNvPr id="178" name="テキスト ボックス 177">
          <a:extLst>
            <a:ext uri="{FF2B5EF4-FFF2-40B4-BE49-F238E27FC236}">
              <a16:creationId xmlns:a16="http://schemas.microsoft.com/office/drawing/2014/main" xmlns="" id="{00000000-0008-0000-0700-0000B2000000}"/>
            </a:ext>
          </a:extLst>
        </xdr:cNvPr>
        <xdr:cNvSpPr txBox="1"/>
      </xdr:nvSpPr>
      <xdr:spPr>
        <a:xfrm>
          <a:off x="2608795" y="1285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53747</xdr:rowOff>
    </xdr:from>
    <xdr:to>
      <xdr:col>10</xdr:col>
      <xdr:colOff>114300</xdr:colOff>
      <xdr:row>79</xdr:row>
      <xdr:rowOff>62762</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1130300" y="13598297"/>
          <a:ext cx="889000" cy="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59429</xdr:rowOff>
    </xdr:from>
    <xdr:to>
      <xdr:col>10</xdr:col>
      <xdr:colOff>165100</xdr:colOff>
      <xdr:row>76</xdr:row>
      <xdr:rowOff>161029</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1968500" y="1308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6106</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1719795" y="1286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146031</xdr:rowOff>
    </xdr:from>
    <xdr:to>
      <xdr:col>6</xdr:col>
      <xdr:colOff>38100</xdr:colOff>
      <xdr:row>77</xdr:row>
      <xdr:rowOff>76181</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1079500" y="1317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92708</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830795" y="1295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142548</xdr:rowOff>
    </xdr:from>
    <xdr:to>
      <xdr:col>24</xdr:col>
      <xdr:colOff>114300</xdr:colOff>
      <xdr:row>79</xdr:row>
      <xdr:rowOff>72698</xdr:rowOff>
    </xdr:to>
    <xdr:sp macro="" textlink="">
      <xdr:nvSpPr>
        <xdr:cNvPr id="189" name="楕円 188">
          <a:extLst>
            <a:ext uri="{FF2B5EF4-FFF2-40B4-BE49-F238E27FC236}">
              <a16:creationId xmlns:a16="http://schemas.microsoft.com/office/drawing/2014/main" xmlns="" id="{00000000-0008-0000-0700-0000BD000000}"/>
            </a:ext>
          </a:extLst>
        </xdr:cNvPr>
        <xdr:cNvSpPr/>
      </xdr:nvSpPr>
      <xdr:spPr>
        <a:xfrm>
          <a:off x="4584700" y="1351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57475</xdr:rowOff>
    </xdr:from>
    <xdr:ext cx="534377" cy="259045"/>
    <xdr:sp macro="" textlink="">
      <xdr:nvSpPr>
        <xdr:cNvPr id="190" name="民生費該当値テキスト">
          <a:extLst>
            <a:ext uri="{FF2B5EF4-FFF2-40B4-BE49-F238E27FC236}">
              <a16:creationId xmlns:a16="http://schemas.microsoft.com/office/drawing/2014/main" xmlns="" id="{00000000-0008-0000-0700-0000BE000000}"/>
            </a:ext>
          </a:extLst>
        </xdr:cNvPr>
        <xdr:cNvSpPr txBox="1"/>
      </xdr:nvSpPr>
      <xdr:spPr>
        <a:xfrm>
          <a:off x="4686300" y="1343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113954</xdr:rowOff>
    </xdr:from>
    <xdr:to>
      <xdr:col>20</xdr:col>
      <xdr:colOff>38100</xdr:colOff>
      <xdr:row>79</xdr:row>
      <xdr:rowOff>44104</xdr:rowOff>
    </xdr:to>
    <xdr:sp macro="" textlink="">
      <xdr:nvSpPr>
        <xdr:cNvPr id="191" name="楕円 190">
          <a:extLst>
            <a:ext uri="{FF2B5EF4-FFF2-40B4-BE49-F238E27FC236}">
              <a16:creationId xmlns:a16="http://schemas.microsoft.com/office/drawing/2014/main" xmlns="" id="{00000000-0008-0000-0700-0000BF000000}"/>
            </a:ext>
          </a:extLst>
        </xdr:cNvPr>
        <xdr:cNvSpPr/>
      </xdr:nvSpPr>
      <xdr:spPr>
        <a:xfrm>
          <a:off x="3746500" y="1348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35231</xdr:rowOff>
    </xdr:from>
    <xdr:ext cx="534377"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3530111" y="13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147166</xdr:rowOff>
    </xdr:from>
    <xdr:to>
      <xdr:col>15</xdr:col>
      <xdr:colOff>101600</xdr:colOff>
      <xdr:row>79</xdr:row>
      <xdr:rowOff>77316</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2857500" y="1352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68443</xdr:rowOff>
    </xdr:from>
    <xdr:ext cx="534377"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641111" y="1361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2947</xdr:rowOff>
    </xdr:from>
    <xdr:to>
      <xdr:col>10</xdr:col>
      <xdr:colOff>165100</xdr:colOff>
      <xdr:row>79</xdr:row>
      <xdr:rowOff>104547</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1968500" y="1354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95674</xdr:rowOff>
    </xdr:from>
    <xdr:ext cx="534377"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1752111" y="1364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11962</xdr:rowOff>
    </xdr:from>
    <xdr:to>
      <xdr:col>6</xdr:col>
      <xdr:colOff>38100</xdr:colOff>
      <xdr:row>79</xdr:row>
      <xdr:rowOff>113562</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1079500" y="135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104689</xdr:rowOff>
    </xdr:from>
    <xdr:ext cx="534377"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863111" y="136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xmlns=""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xmlns=""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xmlns=""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xmlns=""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xmlns=""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xmlns="" id="{00000000-0008-0000-07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xmlns=""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26" name="衛生費最小値テキスト">
          <a:extLst>
            <a:ext uri="{FF2B5EF4-FFF2-40B4-BE49-F238E27FC236}">
              <a16:creationId xmlns:a16="http://schemas.microsoft.com/office/drawing/2014/main" xmlns="" id="{00000000-0008-0000-0700-0000E2000000}"/>
            </a:ext>
          </a:extLst>
        </xdr:cNvPr>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28" name="衛生費最大値テキスト">
          <a:extLst>
            <a:ext uri="{FF2B5EF4-FFF2-40B4-BE49-F238E27FC236}">
              <a16:creationId xmlns:a16="http://schemas.microsoft.com/office/drawing/2014/main" xmlns="" id="{00000000-0008-0000-0700-0000E4000000}"/>
            </a:ext>
          </a:extLst>
        </xdr:cNvPr>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71217</xdr:rowOff>
    </xdr:from>
    <xdr:to>
      <xdr:col>24</xdr:col>
      <xdr:colOff>63500</xdr:colOff>
      <xdr:row>98</xdr:row>
      <xdr:rowOff>118032</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3797300" y="16873317"/>
          <a:ext cx="838200" cy="4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1" name="衛生費平均値テキスト">
          <a:extLst>
            <a:ext uri="{FF2B5EF4-FFF2-40B4-BE49-F238E27FC236}">
              <a16:creationId xmlns:a16="http://schemas.microsoft.com/office/drawing/2014/main" xmlns="" id="{00000000-0008-0000-0700-0000E7000000}"/>
            </a:ext>
          </a:extLst>
        </xdr:cNvPr>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2" name="フローチャート: 判断 231">
          <a:extLst>
            <a:ext uri="{FF2B5EF4-FFF2-40B4-BE49-F238E27FC236}">
              <a16:creationId xmlns:a16="http://schemas.microsoft.com/office/drawing/2014/main" xmlns="" id="{00000000-0008-0000-0700-0000E8000000}"/>
            </a:ext>
          </a:extLst>
        </xdr:cNvPr>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71217</xdr:rowOff>
    </xdr:from>
    <xdr:to>
      <xdr:col>19</xdr:col>
      <xdr:colOff>177800</xdr:colOff>
      <xdr:row>98</xdr:row>
      <xdr:rowOff>161384</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2908300" y="16873317"/>
          <a:ext cx="889000" cy="9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5" name="テキスト ボックス 234">
          <a:extLst>
            <a:ext uri="{FF2B5EF4-FFF2-40B4-BE49-F238E27FC236}">
              <a16:creationId xmlns:a16="http://schemas.microsoft.com/office/drawing/2014/main" xmlns="" id="{00000000-0008-0000-0700-0000EB000000}"/>
            </a:ext>
          </a:extLst>
        </xdr:cNvPr>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161384</xdr:rowOff>
    </xdr:from>
    <xdr:to>
      <xdr:col>15</xdr:col>
      <xdr:colOff>50800</xdr:colOff>
      <xdr:row>99</xdr:row>
      <xdr:rowOff>27555</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2019300" y="16963484"/>
          <a:ext cx="889000" cy="3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27555</xdr:rowOff>
    </xdr:from>
    <xdr:to>
      <xdr:col>10</xdr:col>
      <xdr:colOff>114300</xdr:colOff>
      <xdr:row>99</xdr:row>
      <xdr:rowOff>42642</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1130300" y="17001105"/>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67232</xdr:rowOff>
    </xdr:from>
    <xdr:to>
      <xdr:col>24</xdr:col>
      <xdr:colOff>114300</xdr:colOff>
      <xdr:row>98</xdr:row>
      <xdr:rowOff>168832</xdr:rowOff>
    </xdr:to>
    <xdr:sp macro="" textlink="">
      <xdr:nvSpPr>
        <xdr:cNvPr id="249" name="楕円 248">
          <a:extLst>
            <a:ext uri="{FF2B5EF4-FFF2-40B4-BE49-F238E27FC236}">
              <a16:creationId xmlns:a16="http://schemas.microsoft.com/office/drawing/2014/main" xmlns="" id="{00000000-0008-0000-0700-0000F9000000}"/>
            </a:ext>
          </a:extLst>
        </xdr:cNvPr>
        <xdr:cNvSpPr/>
      </xdr:nvSpPr>
      <xdr:spPr>
        <a:xfrm>
          <a:off x="4584700" y="168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153609</xdr:rowOff>
    </xdr:from>
    <xdr:ext cx="534377" cy="259045"/>
    <xdr:sp macro="" textlink="">
      <xdr:nvSpPr>
        <xdr:cNvPr id="250" name="衛生費該当値テキスト">
          <a:extLst>
            <a:ext uri="{FF2B5EF4-FFF2-40B4-BE49-F238E27FC236}">
              <a16:creationId xmlns:a16="http://schemas.microsoft.com/office/drawing/2014/main" xmlns="" id="{00000000-0008-0000-0700-0000FA000000}"/>
            </a:ext>
          </a:extLst>
        </xdr:cNvPr>
        <xdr:cNvSpPr txBox="1"/>
      </xdr:nvSpPr>
      <xdr:spPr>
        <a:xfrm>
          <a:off x="4686300" y="1678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20417</xdr:rowOff>
    </xdr:from>
    <xdr:to>
      <xdr:col>20</xdr:col>
      <xdr:colOff>38100</xdr:colOff>
      <xdr:row>98</xdr:row>
      <xdr:rowOff>122017</xdr:rowOff>
    </xdr:to>
    <xdr:sp macro="" textlink="">
      <xdr:nvSpPr>
        <xdr:cNvPr id="251" name="楕円 250">
          <a:extLst>
            <a:ext uri="{FF2B5EF4-FFF2-40B4-BE49-F238E27FC236}">
              <a16:creationId xmlns:a16="http://schemas.microsoft.com/office/drawing/2014/main" xmlns="" id="{00000000-0008-0000-0700-0000FB000000}"/>
            </a:ext>
          </a:extLst>
        </xdr:cNvPr>
        <xdr:cNvSpPr/>
      </xdr:nvSpPr>
      <xdr:spPr>
        <a:xfrm>
          <a:off x="3746500" y="1682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113144</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3530111" y="169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110584</xdr:rowOff>
    </xdr:from>
    <xdr:to>
      <xdr:col>15</xdr:col>
      <xdr:colOff>101600</xdr:colOff>
      <xdr:row>99</xdr:row>
      <xdr:rowOff>40734</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2857500" y="1691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31861</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2641111" y="1700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148205</xdr:rowOff>
    </xdr:from>
    <xdr:to>
      <xdr:col>10</xdr:col>
      <xdr:colOff>165100</xdr:colOff>
      <xdr:row>99</xdr:row>
      <xdr:rowOff>78355</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1968500" y="169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69482</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1752111" y="1704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163292</xdr:rowOff>
    </xdr:from>
    <xdr:to>
      <xdr:col>6</xdr:col>
      <xdr:colOff>38100</xdr:colOff>
      <xdr:row>99</xdr:row>
      <xdr:rowOff>93442</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1079500" y="16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84569</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863111" y="1705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xmlns=""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a:extLst>
            <a:ext uri="{FF2B5EF4-FFF2-40B4-BE49-F238E27FC236}">
              <a16:creationId xmlns:a16="http://schemas.microsoft.com/office/drawing/2014/main" xmlns="" id="{00000000-0008-0000-0700-000019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3" name="労働費最大値テキスト">
          <a:extLst>
            <a:ext uri="{FF2B5EF4-FFF2-40B4-BE49-F238E27FC236}">
              <a16:creationId xmlns:a16="http://schemas.microsoft.com/office/drawing/2014/main" xmlns="" id="{00000000-0008-0000-0700-00001B010000}"/>
            </a:ext>
          </a:extLst>
        </xdr:cNvPr>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166675</xdr:rowOff>
    </xdr:from>
    <xdr:to>
      <xdr:col>55</xdr:col>
      <xdr:colOff>0</xdr:colOff>
      <xdr:row>37</xdr:row>
      <xdr:rowOff>171018</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9639300" y="6510325"/>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126992</xdr:rowOff>
    </xdr:from>
    <xdr:ext cx="378565" cy="259045"/>
    <xdr:sp macro="" textlink="">
      <xdr:nvSpPr>
        <xdr:cNvPr id="286" name="労働費平均値テキスト">
          <a:extLst>
            <a:ext uri="{FF2B5EF4-FFF2-40B4-BE49-F238E27FC236}">
              <a16:creationId xmlns:a16="http://schemas.microsoft.com/office/drawing/2014/main" xmlns="" id="{00000000-0008-0000-0700-00001E010000}"/>
            </a:ext>
          </a:extLst>
        </xdr:cNvPr>
        <xdr:cNvSpPr txBox="1"/>
      </xdr:nvSpPr>
      <xdr:spPr>
        <a:xfrm>
          <a:off x="10528300" y="6470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87" name="フローチャート: 判断 286">
          <a:extLst>
            <a:ext uri="{FF2B5EF4-FFF2-40B4-BE49-F238E27FC236}">
              <a16:creationId xmlns:a16="http://schemas.microsoft.com/office/drawing/2014/main" xmlns="" id="{00000000-0008-0000-0700-00001F010000}"/>
            </a:ext>
          </a:extLst>
        </xdr:cNvPr>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171018</xdr:rowOff>
    </xdr:from>
    <xdr:to>
      <xdr:col>50</xdr:col>
      <xdr:colOff>114300</xdr:colOff>
      <xdr:row>37</xdr:row>
      <xdr:rowOff>171247</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flipV="1">
          <a:off x="8750300" y="651466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89" name="フローチャート: 判断 288">
          <a:extLst>
            <a:ext uri="{FF2B5EF4-FFF2-40B4-BE49-F238E27FC236}">
              <a16:creationId xmlns:a16="http://schemas.microsoft.com/office/drawing/2014/main" xmlns="" id="{00000000-0008-0000-0700-000021010000}"/>
            </a:ext>
          </a:extLst>
        </xdr:cNvPr>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75328</xdr:rowOff>
    </xdr:from>
    <xdr:ext cx="378565" cy="259045"/>
    <xdr:sp macro="" textlink="">
      <xdr:nvSpPr>
        <xdr:cNvPr id="290" name="テキスト ボックス 289">
          <a:extLst>
            <a:ext uri="{FF2B5EF4-FFF2-40B4-BE49-F238E27FC236}">
              <a16:creationId xmlns:a16="http://schemas.microsoft.com/office/drawing/2014/main" xmlns="" id="{00000000-0008-0000-0700-000022010000}"/>
            </a:ext>
          </a:extLst>
        </xdr:cNvPr>
        <xdr:cNvSpPr txBox="1"/>
      </xdr:nvSpPr>
      <xdr:spPr>
        <a:xfrm>
          <a:off x="9450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169646</xdr:rowOff>
    </xdr:from>
    <xdr:to>
      <xdr:col>45</xdr:col>
      <xdr:colOff>177800</xdr:colOff>
      <xdr:row>37</xdr:row>
      <xdr:rowOff>171247</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7861300" y="651329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69156</xdr:rowOff>
    </xdr:from>
    <xdr:ext cx="378565"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8561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169646</xdr:rowOff>
    </xdr:from>
    <xdr:to>
      <xdr:col>41</xdr:col>
      <xdr:colOff>50800</xdr:colOff>
      <xdr:row>37</xdr:row>
      <xdr:rowOff>169646</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6972300" y="6513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63669</xdr:rowOff>
    </xdr:from>
    <xdr:ext cx="378565"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7672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54551</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6783017" y="62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115875</xdr:rowOff>
    </xdr:from>
    <xdr:to>
      <xdr:col>55</xdr:col>
      <xdr:colOff>50800</xdr:colOff>
      <xdr:row>38</xdr:row>
      <xdr:rowOff>46025</xdr:rowOff>
    </xdr:to>
    <xdr:sp macro="" textlink="">
      <xdr:nvSpPr>
        <xdr:cNvPr id="304" name="楕円 303">
          <a:extLst>
            <a:ext uri="{FF2B5EF4-FFF2-40B4-BE49-F238E27FC236}">
              <a16:creationId xmlns:a16="http://schemas.microsoft.com/office/drawing/2014/main" xmlns="" id="{00000000-0008-0000-0700-000030010000}"/>
            </a:ext>
          </a:extLst>
        </xdr:cNvPr>
        <xdr:cNvSpPr/>
      </xdr:nvSpPr>
      <xdr:spPr>
        <a:xfrm>
          <a:off x="10426700" y="64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138752</xdr:rowOff>
    </xdr:from>
    <xdr:ext cx="378565" cy="259045"/>
    <xdr:sp macro="" textlink="">
      <xdr:nvSpPr>
        <xdr:cNvPr id="305" name="労働費該当値テキスト">
          <a:extLst>
            <a:ext uri="{FF2B5EF4-FFF2-40B4-BE49-F238E27FC236}">
              <a16:creationId xmlns:a16="http://schemas.microsoft.com/office/drawing/2014/main" xmlns="" id="{00000000-0008-0000-0700-000031010000}"/>
            </a:ext>
          </a:extLst>
        </xdr:cNvPr>
        <xdr:cNvSpPr txBox="1"/>
      </xdr:nvSpPr>
      <xdr:spPr>
        <a:xfrm>
          <a:off x="10528300" y="6310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120218</xdr:rowOff>
    </xdr:from>
    <xdr:to>
      <xdr:col>50</xdr:col>
      <xdr:colOff>165100</xdr:colOff>
      <xdr:row>38</xdr:row>
      <xdr:rowOff>50368</xdr:rowOff>
    </xdr:to>
    <xdr:sp macro="" textlink="">
      <xdr:nvSpPr>
        <xdr:cNvPr id="306" name="楕円 305">
          <a:extLst>
            <a:ext uri="{FF2B5EF4-FFF2-40B4-BE49-F238E27FC236}">
              <a16:creationId xmlns:a16="http://schemas.microsoft.com/office/drawing/2014/main" xmlns="" id="{00000000-0008-0000-0700-000032010000}"/>
            </a:ext>
          </a:extLst>
        </xdr:cNvPr>
        <xdr:cNvSpPr/>
      </xdr:nvSpPr>
      <xdr:spPr>
        <a:xfrm>
          <a:off x="9588500" y="64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66895</xdr:rowOff>
    </xdr:from>
    <xdr:ext cx="378565"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50017" y="623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120447</xdr:rowOff>
    </xdr:from>
    <xdr:to>
      <xdr:col>46</xdr:col>
      <xdr:colOff>38100</xdr:colOff>
      <xdr:row>38</xdr:row>
      <xdr:rowOff>50597</xdr:rowOff>
    </xdr:to>
    <xdr:sp macro="" textlink="">
      <xdr:nvSpPr>
        <xdr:cNvPr id="308" name="楕円 307">
          <a:extLst>
            <a:ext uri="{FF2B5EF4-FFF2-40B4-BE49-F238E27FC236}">
              <a16:creationId xmlns:a16="http://schemas.microsoft.com/office/drawing/2014/main" xmlns="" id="{00000000-0008-0000-0700-000034010000}"/>
            </a:ext>
          </a:extLst>
        </xdr:cNvPr>
        <xdr:cNvSpPr/>
      </xdr:nvSpPr>
      <xdr:spPr>
        <a:xfrm>
          <a:off x="8699500" y="64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67124</xdr:rowOff>
    </xdr:from>
    <xdr:ext cx="378565"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8561017" y="6239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118847</xdr:rowOff>
    </xdr:from>
    <xdr:to>
      <xdr:col>41</xdr:col>
      <xdr:colOff>101600</xdr:colOff>
      <xdr:row>38</xdr:row>
      <xdr:rowOff>48997</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7810500" y="646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65524</xdr:rowOff>
    </xdr:from>
    <xdr:ext cx="378565"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2017" y="6237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118847</xdr:rowOff>
    </xdr:from>
    <xdr:to>
      <xdr:col>36</xdr:col>
      <xdr:colOff>165100</xdr:colOff>
      <xdr:row>38</xdr:row>
      <xdr:rowOff>48997</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6921500" y="646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40123</xdr:rowOff>
    </xdr:from>
    <xdr:ext cx="378565"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83017" y="6555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xmlns=""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xmlns=""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38" name="農林水産業費最小値テキスト">
          <a:extLst>
            <a:ext uri="{FF2B5EF4-FFF2-40B4-BE49-F238E27FC236}">
              <a16:creationId xmlns:a16="http://schemas.microsoft.com/office/drawing/2014/main" xmlns="" id="{00000000-0008-0000-0700-000052010000}"/>
            </a:ext>
          </a:extLst>
        </xdr:cNvPr>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0" name="農林水産業費最大値テキスト">
          <a:extLst>
            <a:ext uri="{FF2B5EF4-FFF2-40B4-BE49-F238E27FC236}">
              <a16:creationId xmlns:a16="http://schemas.microsoft.com/office/drawing/2014/main" xmlns="" id="{00000000-0008-0000-0700-000054010000}"/>
            </a:ext>
          </a:extLst>
        </xdr:cNvPr>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113894</xdr:rowOff>
    </xdr:from>
    <xdr:to>
      <xdr:col>55</xdr:col>
      <xdr:colOff>0</xdr:colOff>
      <xdr:row>58</xdr:row>
      <xdr:rowOff>135027</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9639300" y="10057994"/>
          <a:ext cx="838200" cy="2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3" name="農林水産業費平均値テキスト">
          <a:extLst>
            <a:ext uri="{FF2B5EF4-FFF2-40B4-BE49-F238E27FC236}">
              <a16:creationId xmlns:a16="http://schemas.microsoft.com/office/drawing/2014/main" xmlns="" id="{00000000-0008-0000-0700-000057010000}"/>
            </a:ext>
          </a:extLst>
        </xdr:cNvPr>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4" name="フローチャート: 判断 343">
          <a:extLst>
            <a:ext uri="{FF2B5EF4-FFF2-40B4-BE49-F238E27FC236}">
              <a16:creationId xmlns:a16="http://schemas.microsoft.com/office/drawing/2014/main" xmlns="" id="{00000000-0008-0000-0700-000058010000}"/>
            </a:ext>
          </a:extLst>
        </xdr:cNvPr>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132512</xdr:rowOff>
    </xdr:from>
    <xdr:to>
      <xdr:col>50</xdr:col>
      <xdr:colOff>114300</xdr:colOff>
      <xdr:row>58</xdr:row>
      <xdr:rowOff>135027</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8750300" y="10076612"/>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46" name="フローチャート: 判断 345">
          <a:extLst>
            <a:ext uri="{FF2B5EF4-FFF2-40B4-BE49-F238E27FC236}">
              <a16:creationId xmlns:a16="http://schemas.microsoft.com/office/drawing/2014/main" xmlns="" id="{00000000-0008-0000-0700-00005A010000}"/>
            </a:ext>
          </a:extLst>
        </xdr:cNvPr>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47" name="テキスト ボックス 346">
          <a:extLst>
            <a:ext uri="{FF2B5EF4-FFF2-40B4-BE49-F238E27FC236}">
              <a16:creationId xmlns:a16="http://schemas.microsoft.com/office/drawing/2014/main" xmlns="" id="{00000000-0008-0000-0700-00005B010000}"/>
            </a:ext>
          </a:extLst>
        </xdr:cNvPr>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117907</xdr:rowOff>
    </xdr:from>
    <xdr:to>
      <xdr:col>45</xdr:col>
      <xdr:colOff>177800</xdr:colOff>
      <xdr:row>58</xdr:row>
      <xdr:rowOff>132512</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7861300" y="10062007"/>
          <a:ext cx="8890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117907</xdr:rowOff>
    </xdr:from>
    <xdr:to>
      <xdr:col>41</xdr:col>
      <xdr:colOff>50800</xdr:colOff>
      <xdr:row>58</xdr:row>
      <xdr:rowOff>127571</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6972300" y="10062007"/>
          <a:ext cx="889000" cy="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5198</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6705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63094</xdr:rowOff>
    </xdr:from>
    <xdr:to>
      <xdr:col>55</xdr:col>
      <xdr:colOff>50800</xdr:colOff>
      <xdr:row>58</xdr:row>
      <xdr:rowOff>164694</xdr:rowOff>
    </xdr:to>
    <xdr:sp macro="" textlink="">
      <xdr:nvSpPr>
        <xdr:cNvPr id="361" name="楕円 360">
          <a:extLst>
            <a:ext uri="{FF2B5EF4-FFF2-40B4-BE49-F238E27FC236}">
              <a16:creationId xmlns:a16="http://schemas.microsoft.com/office/drawing/2014/main" xmlns="" id="{00000000-0008-0000-0700-000069010000}"/>
            </a:ext>
          </a:extLst>
        </xdr:cNvPr>
        <xdr:cNvSpPr/>
      </xdr:nvSpPr>
      <xdr:spPr>
        <a:xfrm>
          <a:off x="10426700" y="1000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149471</xdr:rowOff>
    </xdr:from>
    <xdr:ext cx="469744" cy="259045"/>
    <xdr:sp macro="" textlink="">
      <xdr:nvSpPr>
        <xdr:cNvPr id="362" name="農林水産業費該当値テキスト">
          <a:extLst>
            <a:ext uri="{FF2B5EF4-FFF2-40B4-BE49-F238E27FC236}">
              <a16:creationId xmlns:a16="http://schemas.microsoft.com/office/drawing/2014/main" xmlns="" id="{00000000-0008-0000-0700-00006A010000}"/>
            </a:ext>
          </a:extLst>
        </xdr:cNvPr>
        <xdr:cNvSpPr txBox="1"/>
      </xdr:nvSpPr>
      <xdr:spPr>
        <a:xfrm>
          <a:off x="10528300" y="992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84227</xdr:rowOff>
    </xdr:from>
    <xdr:to>
      <xdr:col>50</xdr:col>
      <xdr:colOff>165100</xdr:colOff>
      <xdr:row>59</xdr:row>
      <xdr:rowOff>14377</xdr:rowOff>
    </xdr:to>
    <xdr:sp macro="" textlink="">
      <xdr:nvSpPr>
        <xdr:cNvPr id="363" name="楕円 362">
          <a:extLst>
            <a:ext uri="{FF2B5EF4-FFF2-40B4-BE49-F238E27FC236}">
              <a16:creationId xmlns:a16="http://schemas.microsoft.com/office/drawing/2014/main" xmlns="" id="{00000000-0008-0000-0700-00006B010000}"/>
            </a:ext>
          </a:extLst>
        </xdr:cNvPr>
        <xdr:cNvSpPr/>
      </xdr:nvSpPr>
      <xdr:spPr>
        <a:xfrm>
          <a:off x="9588500" y="1002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5504</xdr:rowOff>
    </xdr:from>
    <xdr:ext cx="469744"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404428" y="1012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81712</xdr:rowOff>
    </xdr:from>
    <xdr:to>
      <xdr:col>46</xdr:col>
      <xdr:colOff>38100</xdr:colOff>
      <xdr:row>59</xdr:row>
      <xdr:rowOff>11862</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8699500" y="1002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2989</xdr:rowOff>
    </xdr:from>
    <xdr:ext cx="469744"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8515428" y="1011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67107</xdr:rowOff>
    </xdr:from>
    <xdr:to>
      <xdr:col>41</xdr:col>
      <xdr:colOff>101600</xdr:colOff>
      <xdr:row>58</xdr:row>
      <xdr:rowOff>168707</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7810500" y="1001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159834</xdr:rowOff>
    </xdr:from>
    <xdr:ext cx="469744"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7626428" y="1010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76771</xdr:rowOff>
    </xdr:from>
    <xdr:to>
      <xdr:col>36</xdr:col>
      <xdr:colOff>165100</xdr:colOff>
      <xdr:row>59</xdr:row>
      <xdr:rowOff>6921</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6921500" y="1002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169498</xdr:rowOff>
    </xdr:from>
    <xdr:ext cx="469744"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6737428" y="1011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xmlns=""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xmlns=""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397" name="商工費最小値テキスト">
          <a:extLst>
            <a:ext uri="{FF2B5EF4-FFF2-40B4-BE49-F238E27FC236}">
              <a16:creationId xmlns:a16="http://schemas.microsoft.com/office/drawing/2014/main" xmlns="" id="{00000000-0008-0000-0700-00008D010000}"/>
            </a:ext>
          </a:extLst>
        </xdr:cNvPr>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399" name="商工費最大値テキスト">
          <a:extLst>
            <a:ext uri="{FF2B5EF4-FFF2-40B4-BE49-F238E27FC236}">
              <a16:creationId xmlns:a16="http://schemas.microsoft.com/office/drawing/2014/main" xmlns="" id="{00000000-0008-0000-0700-00008F010000}"/>
            </a:ext>
          </a:extLst>
        </xdr:cNvPr>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71762</xdr:rowOff>
    </xdr:from>
    <xdr:to>
      <xdr:col>55</xdr:col>
      <xdr:colOff>0</xdr:colOff>
      <xdr:row>79</xdr:row>
      <xdr:rowOff>86654</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9639300" y="13616312"/>
          <a:ext cx="838200" cy="1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2" name="商工費平均値テキスト">
          <a:extLst>
            <a:ext uri="{FF2B5EF4-FFF2-40B4-BE49-F238E27FC236}">
              <a16:creationId xmlns:a16="http://schemas.microsoft.com/office/drawing/2014/main" xmlns="" id="{00000000-0008-0000-0700-000092010000}"/>
            </a:ext>
          </a:extLst>
        </xdr:cNvPr>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86654</xdr:rowOff>
    </xdr:from>
    <xdr:to>
      <xdr:col>50</xdr:col>
      <xdr:colOff>114300</xdr:colOff>
      <xdr:row>79</xdr:row>
      <xdr:rowOff>88722</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8750300" y="13631204"/>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83018</xdr:rowOff>
    </xdr:from>
    <xdr:to>
      <xdr:col>45</xdr:col>
      <xdr:colOff>177800</xdr:colOff>
      <xdr:row>79</xdr:row>
      <xdr:rowOff>88722</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7861300" y="13627568"/>
          <a:ext cx="889000" cy="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79296</xdr:rowOff>
    </xdr:from>
    <xdr:to>
      <xdr:col>41</xdr:col>
      <xdr:colOff>50800</xdr:colOff>
      <xdr:row>79</xdr:row>
      <xdr:rowOff>83018</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6972300" y="13623846"/>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47747</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05111" y="132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20962</xdr:rowOff>
    </xdr:from>
    <xdr:to>
      <xdr:col>55</xdr:col>
      <xdr:colOff>50800</xdr:colOff>
      <xdr:row>79</xdr:row>
      <xdr:rowOff>122562</xdr:rowOff>
    </xdr:to>
    <xdr:sp macro="" textlink="">
      <xdr:nvSpPr>
        <xdr:cNvPr id="420" name="楕円 419">
          <a:extLst>
            <a:ext uri="{FF2B5EF4-FFF2-40B4-BE49-F238E27FC236}">
              <a16:creationId xmlns:a16="http://schemas.microsoft.com/office/drawing/2014/main" xmlns="" id="{00000000-0008-0000-0700-0000A4010000}"/>
            </a:ext>
          </a:extLst>
        </xdr:cNvPr>
        <xdr:cNvSpPr/>
      </xdr:nvSpPr>
      <xdr:spPr>
        <a:xfrm>
          <a:off x="10426700" y="1356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107339</xdr:rowOff>
    </xdr:from>
    <xdr:ext cx="469744" cy="259045"/>
    <xdr:sp macro="" textlink="">
      <xdr:nvSpPr>
        <xdr:cNvPr id="421" name="商工費該当値テキスト">
          <a:extLst>
            <a:ext uri="{FF2B5EF4-FFF2-40B4-BE49-F238E27FC236}">
              <a16:creationId xmlns:a16="http://schemas.microsoft.com/office/drawing/2014/main" xmlns="" id="{00000000-0008-0000-0700-0000A5010000}"/>
            </a:ext>
          </a:extLst>
        </xdr:cNvPr>
        <xdr:cNvSpPr txBox="1"/>
      </xdr:nvSpPr>
      <xdr:spPr>
        <a:xfrm>
          <a:off x="10528300" y="134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35854</xdr:rowOff>
    </xdr:from>
    <xdr:to>
      <xdr:col>50</xdr:col>
      <xdr:colOff>165100</xdr:colOff>
      <xdr:row>79</xdr:row>
      <xdr:rowOff>137454</xdr:rowOff>
    </xdr:to>
    <xdr:sp macro="" textlink="">
      <xdr:nvSpPr>
        <xdr:cNvPr id="422" name="楕円 421">
          <a:extLst>
            <a:ext uri="{FF2B5EF4-FFF2-40B4-BE49-F238E27FC236}">
              <a16:creationId xmlns:a16="http://schemas.microsoft.com/office/drawing/2014/main" xmlns="" id="{00000000-0008-0000-0700-0000A6010000}"/>
            </a:ext>
          </a:extLst>
        </xdr:cNvPr>
        <xdr:cNvSpPr/>
      </xdr:nvSpPr>
      <xdr:spPr>
        <a:xfrm>
          <a:off x="9588500" y="135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128581</xdr:rowOff>
    </xdr:from>
    <xdr:ext cx="469744"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04428" y="1367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37922</xdr:rowOff>
    </xdr:from>
    <xdr:to>
      <xdr:col>46</xdr:col>
      <xdr:colOff>38100</xdr:colOff>
      <xdr:row>79</xdr:row>
      <xdr:rowOff>139522</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8699500" y="135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130649</xdr:rowOff>
    </xdr:from>
    <xdr:ext cx="378565"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8561017" y="13675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32218</xdr:rowOff>
    </xdr:from>
    <xdr:to>
      <xdr:col>41</xdr:col>
      <xdr:colOff>101600</xdr:colOff>
      <xdr:row>79</xdr:row>
      <xdr:rowOff>133818</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7810500" y="1357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124945</xdr:rowOff>
    </xdr:from>
    <xdr:ext cx="469744"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7626428" y="1366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28496</xdr:rowOff>
    </xdr:from>
    <xdr:to>
      <xdr:col>36</xdr:col>
      <xdr:colOff>165100</xdr:colOff>
      <xdr:row>79</xdr:row>
      <xdr:rowOff>130096</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6921500" y="1357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121223</xdr:rowOff>
    </xdr:from>
    <xdr:ext cx="469744"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6737428" y="1366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xmlns=""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0" name="土木費最小値テキスト">
          <a:extLst>
            <a:ext uri="{FF2B5EF4-FFF2-40B4-BE49-F238E27FC236}">
              <a16:creationId xmlns:a16="http://schemas.microsoft.com/office/drawing/2014/main" xmlns="" id="{00000000-0008-0000-0700-0000C2010000}"/>
            </a:ext>
          </a:extLst>
        </xdr:cNvPr>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2" name="土木費最大値テキスト">
          <a:extLst>
            <a:ext uri="{FF2B5EF4-FFF2-40B4-BE49-F238E27FC236}">
              <a16:creationId xmlns:a16="http://schemas.microsoft.com/office/drawing/2014/main" xmlns="" id="{00000000-0008-0000-0700-0000C4010000}"/>
            </a:ext>
          </a:extLst>
        </xdr:cNvPr>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111885</xdr:rowOff>
    </xdr:from>
    <xdr:to>
      <xdr:col>55</xdr:col>
      <xdr:colOff>0</xdr:colOff>
      <xdr:row>96</xdr:row>
      <xdr:rowOff>114165</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9639300" y="16571085"/>
          <a:ext cx="838200" cy="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5" name="土木費平均値テキスト">
          <a:extLst>
            <a:ext uri="{FF2B5EF4-FFF2-40B4-BE49-F238E27FC236}">
              <a16:creationId xmlns:a16="http://schemas.microsoft.com/office/drawing/2014/main" xmlns="" id="{00000000-0008-0000-0700-0000C7010000}"/>
            </a:ext>
          </a:extLst>
        </xdr:cNvPr>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56" name="フローチャート: 判断 455">
          <a:extLst>
            <a:ext uri="{FF2B5EF4-FFF2-40B4-BE49-F238E27FC236}">
              <a16:creationId xmlns:a16="http://schemas.microsoft.com/office/drawing/2014/main" xmlns="" id="{00000000-0008-0000-0700-0000C8010000}"/>
            </a:ext>
          </a:extLst>
        </xdr:cNvPr>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55918</xdr:rowOff>
    </xdr:from>
    <xdr:to>
      <xdr:col>50</xdr:col>
      <xdr:colOff>114300</xdr:colOff>
      <xdr:row>96</xdr:row>
      <xdr:rowOff>111885</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8750300" y="16515118"/>
          <a:ext cx="889000" cy="5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58" name="フローチャート: 判断 457">
          <a:extLst>
            <a:ext uri="{FF2B5EF4-FFF2-40B4-BE49-F238E27FC236}">
              <a16:creationId xmlns:a16="http://schemas.microsoft.com/office/drawing/2014/main" xmlns="" id="{00000000-0008-0000-0700-0000CA010000}"/>
            </a:ext>
          </a:extLst>
        </xdr:cNvPr>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55918</xdr:rowOff>
    </xdr:from>
    <xdr:to>
      <xdr:col>45</xdr:col>
      <xdr:colOff>177800</xdr:colOff>
      <xdr:row>96</xdr:row>
      <xdr:rowOff>117303</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7861300" y="16515118"/>
          <a:ext cx="889000" cy="6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117303</xdr:rowOff>
    </xdr:from>
    <xdr:to>
      <xdr:col>41</xdr:col>
      <xdr:colOff>50800</xdr:colOff>
      <xdr:row>97</xdr:row>
      <xdr:rowOff>27298</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flipV="1">
          <a:off x="6972300" y="16576503"/>
          <a:ext cx="889000" cy="8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4" name="フローチャート: 判断 463">
          <a:extLst>
            <a:ext uri="{FF2B5EF4-FFF2-40B4-BE49-F238E27FC236}">
              <a16:creationId xmlns:a16="http://schemas.microsoft.com/office/drawing/2014/main" xmlns="" id="{00000000-0008-0000-0700-0000D0010000}"/>
            </a:ext>
          </a:extLst>
        </xdr:cNvPr>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154706</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6705111" y="1627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63365</xdr:rowOff>
    </xdr:from>
    <xdr:to>
      <xdr:col>55</xdr:col>
      <xdr:colOff>50800</xdr:colOff>
      <xdr:row>96</xdr:row>
      <xdr:rowOff>164965</xdr:rowOff>
    </xdr:to>
    <xdr:sp macro="" textlink="">
      <xdr:nvSpPr>
        <xdr:cNvPr id="473" name="楕円 472">
          <a:extLst>
            <a:ext uri="{FF2B5EF4-FFF2-40B4-BE49-F238E27FC236}">
              <a16:creationId xmlns:a16="http://schemas.microsoft.com/office/drawing/2014/main" xmlns="" id="{00000000-0008-0000-0700-0000D9010000}"/>
            </a:ext>
          </a:extLst>
        </xdr:cNvPr>
        <xdr:cNvSpPr/>
      </xdr:nvSpPr>
      <xdr:spPr>
        <a:xfrm>
          <a:off x="10426700" y="1652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41792</xdr:rowOff>
    </xdr:from>
    <xdr:ext cx="534377" cy="259045"/>
    <xdr:sp macro="" textlink="">
      <xdr:nvSpPr>
        <xdr:cNvPr id="474" name="土木費該当値テキスト">
          <a:extLst>
            <a:ext uri="{FF2B5EF4-FFF2-40B4-BE49-F238E27FC236}">
              <a16:creationId xmlns:a16="http://schemas.microsoft.com/office/drawing/2014/main" xmlns="" id="{00000000-0008-0000-0700-0000DA010000}"/>
            </a:ext>
          </a:extLst>
        </xdr:cNvPr>
        <xdr:cNvSpPr txBox="1"/>
      </xdr:nvSpPr>
      <xdr:spPr>
        <a:xfrm>
          <a:off x="10528300" y="1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61085</xdr:rowOff>
    </xdr:from>
    <xdr:to>
      <xdr:col>50</xdr:col>
      <xdr:colOff>165100</xdr:colOff>
      <xdr:row>96</xdr:row>
      <xdr:rowOff>162685</xdr:rowOff>
    </xdr:to>
    <xdr:sp macro="" textlink="">
      <xdr:nvSpPr>
        <xdr:cNvPr id="475" name="楕円 474">
          <a:extLst>
            <a:ext uri="{FF2B5EF4-FFF2-40B4-BE49-F238E27FC236}">
              <a16:creationId xmlns:a16="http://schemas.microsoft.com/office/drawing/2014/main" xmlns="" id="{00000000-0008-0000-0700-0000DB010000}"/>
            </a:ext>
          </a:extLst>
        </xdr:cNvPr>
        <xdr:cNvSpPr/>
      </xdr:nvSpPr>
      <xdr:spPr>
        <a:xfrm>
          <a:off x="9588500" y="1652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153812</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372111" y="1661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5118</xdr:rowOff>
    </xdr:from>
    <xdr:to>
      <xdr:col>46</xdr:col>
      <xdr:colOff>38100</xdr:colOff>
      <xdr:row>96</xdr:row>
      <xdr:rowOff>106718</xdr:rowOff>
    </xdr:to>
    <xdr:sp macro="" textlink="">
      <xdr:nvSpPr>
        <xdr:cNvPr id="477" name="楕円 476">
          <a:extLst>
            <a:ext uri="{FF2B5EF4-FFF2-40B4-BE49-F238E27FC236}">
              <a16:creationId xmlns:a16="http://schemas.microsoft.com/office/drawing/2014/main" xmlns="" id="{00000000-0008-0000-0700-0000DD010000}"/>
            </a:ext>
          </a:extLst>
        </xdr:cNvPr>
        <xdr:cNvSpPr/>
      </xdr:nvSpPr>
      <xdr:spPr>
        <a:xfrm>
          <a:off x="8699500" y="164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97845</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8483111" y="1655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66503</xdr:rowOff>
    </xdr:from>
    <xdr:to>
      <xdr:col>41</xdr:col>
      <xdr:colOff>101600</xdr:colOff>
      <xdr:row>96</xdr:row>
      <xdr:rowOff>168103</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7810500" y="1652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159230</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7594111" y="1661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147948</xdr:rowOff>
    </xdr:from>
    <xdr:to>
      <xdr:col>36</xdr:col>
      <xdr:colOff>165100</xdr:colOff>
      <xdr:row>97</xdr:row>
      <xdr:rowOff>78098</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6921500" y="166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69225</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6705111" y="1669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xmlns=""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0" name="消防費最小値テキスト">
          <a:extLst>
            <a:ext uri="{FF2B5EF4-FFF2-40B4-BE49-F238E27FC236}">
              <a16:creationId xmlns:a16="http://schemas.microsoft.com/office/drawing/2014/main" xmlns="" id="{00000000-0008-0000-0700-0000FE010000}"/>
            </a:ext>
          </a:extLst>
        </xdr:cNvPr>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2" name="消防費最大値テキスト">
          <a:extLst>
            <a:ext uri="{FF2B5EF4-FFF2-40B4-BE49-F238E27FC236}">
              <a16:creationId xmlns:a16="http://schemas.microsoft.com/office/drawing/2014/main" xmlns="" id="{00000000-0008-0000-0700-000000020000}"/>
            </a:ext>
          </a:extLst>
        </xdr:cNvPr>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60833</xdr:rowOff>
    </xdr:from>
    <xdr:to>
      <xdr:col>85</xdr:col>
      <xdr:colOff>127000</xdr:colOff>
      <xdr:row>37</xdr:row>
      <xdr:rowOff>123175</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5481300" y="6404483"/>
          <a:ext cx="838200" cy="6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5" name="消防費平均値テキスト">
          <a:extLst>
            <a:ext uri="{FF2B5EF4-FFF2-40B4-BE49-F238E27FC236}">
              <a16:creationId xmlns:a16="http://schemas.microsoft.com/office/drawing/2014/main" xmlns="" id="{00000000-0008-0000-0700-000003020000}"/>
            </a:ext>
          </a:extLst>
        </xdr:cNvPr>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123175</xdr:rowOff>
    </xdr:from>
    <xdr:to>
      <xdr:col>81</xdr:col>
      <xdr:colOff>50800</xdr:colOff>
      <xdr:row>38</xdr:row>
      <xdr:rowOff>18901</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4592300" y="6466825"/>
          <a:ext cx="889000" cy="6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18901</xdr:rowOff>
    </xdr:from>
    <xdr:to>
      <xdr:col>76</xdr:col>
      <xdr:colOff>114300</xdr:colOff>
      <xdr:row>38</xdr:row>
      <xdr:rowOff>32814</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3703300" y="6534001"/>
          <a:ext cx="889000" cy="1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134377</xdr:rowOff>
    </xdr:from>
    <xdr:to>
      <xdr:col>71</xdr:col>
      <xdr:colOff>177800</xdr:colOff>
      <xdr:row>38</xdr:row>
      <xdr:rowOff>32814</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2814300" y="6478027"/>
          <a:ext cx="889000" cy="6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10033</xdr:rowOff>
    </xdr:from>
    <xdr:to>
      <xdr:col>85</xdr:col>
      <xdr:colOff>177800</xdr:colOff>
      <xdr:row>37</xdr:row>
      <xdr:rowOff>111633</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6268700" y="63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159910</xdr:rowOff>
    </xdr:from>
    <xdr:ext cx="534377" cy="259045"/>
    <xdr:sp macro="" textlink="">
      <xdr:nvSpPr>
        <xdr:cNvPr id="534" name="消防費該当値テキスト">
          <a:extLst>
            <a:ext uri="{FF2B5EF4-FFF2-40B4-BE49-F238E27FC236}">
              <a16:creationId xmlns:a16="http://schemas.microsoft.com/office/drawing/2014/main" xmlns="" id="{00000000-0008-0000-0700-000016020000}"/>
            </a:ext>
          </a:extLst>
        </xdr:cNvPr>
        <xdr:cNvSpPr txBox="1"/>
      </xdr:nvSpPr>
      <xdr:spPr>
        <a:xfrm>
          <a:off x="16370300" y="633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72375</xdr:rowOff>
    </xdr:from>
    <xdr:to>
      <xdr:col>81</xdr:col>
      <xdr:colOff>101600</xdr:colOff>
      <xdr:row>38</xdr:row>
      <xdr:rowOff>2525</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5430500" y="641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165102</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14111" y="65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139551</xdr:rowOff>
    </xdr:from>
    <xdr:to>
      <xdr:col>76</xdr:col>
      <xdr:colOff>165100</xdr:colOff>
      <xdr:row>38</xdr:row>
      <xdr:rowOff>69701</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4541500" y="648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60828</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325111" y="657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153463</xdr:rowOff>
    </xdr:from>
    <xdr:to>
      <xdr:col>72</xdr:col>
      <xdr:colOff>38100</xdr:colOff>
      <xdr:row>38</xdr:row>
      <xdr:rowOff>83614</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3652500" y="64971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74741</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3436111" y="658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83577</xdr:rowOff>
    </xdr:from>
    <xdr:to>
      <xdr:col>67</xdr:col>
      <xdr:colOff>101600</xdr:colOff>
      <xdr:row>38</xdr:row>
      <xdr:rowOff>13727</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2763500" y="642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4854</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2547111" y="651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xmlns=""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67" name="教育費最小値テキスト">
          <a:extLst>
            <a:ext uri="{FF2B5EF4-FFF2-40B4-BE49-F238E27FC236}">
              <a16:creationId xmlns:a16="http://schemas.microsoft.com/office/drawing/2014/main" xmlns="" id="{00000000-0008-0000-0700-000037020000}"/>
            </a:ext>
          </a:extLst>
        </xdr:cNvPr>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69" name="教育費最大値テキスト">
          <a:extLst>
            <a:ext uri="{FF2B5EF4-FFF2-40B4-BE49-F238E27FC236}">
              <a16:creationId xmlns:a16="http://schemas.microsoft.com/office/drawing/2014/main" xmlns="" id="{00000000-0008-0000-0700-000039020000}"/>
            </a:ext>
          </a:extLst>
        </xdr:cNvPr>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92083</xdr:rowOff>
    </xdr:from>
    <xdr:to>
      <xdr:col>85</xdr:col>
      <xdr:colOff>127000</xdr:colOff>
      <xdr:row>57</xdr:row>
      <xdr:rowOff>44488</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5481300" y="9693283"/>
          <a:ext cx="838200" cy="12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2" name="教育費平均値テキスト">
          <a:extLst>
            <a:ext uri="{FF2B5EF4-FFF2-40B4-BE49-F238E27FC236}">
              <a16:creationId xmlns:a16="http://schemas.microsoft.com/office/drawing/2014/main" xmlns="" id="{00000000-0008-0000-0700-00003C020000}"/>
            </a:ext>
          </a:extLst>
        </xdr:cNvPr>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3" name="フローチャート: 判断 572">
          <a:extLst>
            <a:ext uri="{FF2B5EF4-FFF2-40B4-BE49-F238E27FC236}">
              <a16:creationId xmlns:a16="http://schemas.microsoft.com/office/drawing/2014/main" xmlns="" id="{00000000-0008-0000-0700-00003D020000}"/>
            </a:ext>
          </a:extLst>
        </xdr:cNvPr>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37790</xdr:rowOff>
    </xdr:from>
    <xdr:to>
      <xdr:col>81</xdr:col>
      <xdr:colOff>50800</xdr:colOff>
      <xdr:row>57</xdr:row>
      <xdr:rowOff>44488</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4592300" y="9810440"/>
          <a:ext cx="8890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37790</xdr:rowOff>
    </xdr:from>
    <xdr:to>
      <xdr:col>76</xdr:col>
      <xdr:colOff>114300</xdr:colOff>
      <xdr:row>57</xdr:row>
      <xdr:rowOff>76850</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3703300" y="9810440"/>
          <a:ext cx="889000" cy="3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86901</xdr:rowOff>
    </xdr:from>
    <xdr:to>
      <xdr:col>71</xdr:col>
      <xdr:colOff>177800</xdr:colOff>
      <xdr:row>57</xdr:row>
      <xdr:rowOff>76850</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2814300" y="9688101"/>
          <a:ext cx="889000" cy="16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144235</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2547111" y="974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41283</xdr:rowOff>
    </xdr:from>
    <xdr:to>
      <xdr:col>85</xdr:col>
      <xdr:colOff>177800</xdr:colOff>
      <xdr:row>56</xdr:row>
      <xdr:rowOff>142883</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6268700" y="964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19710</xdr:rowOff>
    </xdr:from>
    <xdr:ext cx="534377" cy="259045"/>
    <xdr:sp macro="" textlink="">
      <xdr:nvSpPr>
        <xdr:cNvPr id="591" name="教育費該当値テキスト">
          <a:extLst>
            <a:ext uri="{FF2B5EF4-FFF2-40B4-BE49-F238E27FC236}">
              <a16:creationId xmlns:a16="http://schemas.microsoft.com/office/drawing/2014/main" xmlns="" id="{00000000-0008-0000-0700-00004F020000}"/>
            </a:ext>
          </a:extLst>
        </xdr:cNvPr>
        <xdr:cNvSpPr txBox="1"/>
      </xdr:nvSpPr>
      <xdr:spPr>
        <a:xfrm>
          <a:off x="16370300" y="962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165138</xdr:rowOff>
    </xdr:from>
    <xdr:to>
      <xdr:col>81</xdr:col>
      <xdr:colOff>101600</xdr:colOff>
      <xdr:row>57</xdr:row>
      <xdr:rowOff>95288</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5430500" y="976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86415</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5214111" y="985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158440</xdr:rowOff>
    </xdr:from>
    <xdr:to>
      <xdr:col>76</xdr:col>
      <xdr:colOff>165100</xdr:colOff>
      <xdr:row>57</xdr:row>
      <xdr:rowOff>88590</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4541500" y="975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79717</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4325111" y="985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26050</xdr:rowOff>
    </xdr:from>
    <xdr:to>
      <xdr:col>72</xdr:col>
      <xdr:colOff>38100</xdr:colOff>
      <xdr:row>57</xdr:row>
      <xdr:rowOff>127650</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3652500" y="97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118777</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3436111" y="989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36101</xdr:rowOff>
    </xdr:from>
    <xdr:to>
      <xdr:col>67</xdr:col>
      <xdr:colOff>101600</xdr:colOff>
      <xdr:row>56</xdr:row>
      <xdr:rowOff>137701</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2763500" y="963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154228</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2547111" y="941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xmlns=""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6" name="災害復旧費最小値テキスト">
          <a:extLst>
            <a:ext uri="{FF2B5EF4-FFF2-40B4-BE49-F238E27FC236}">
              <a16:creationId xmlns:a16="http://schemas.microsoft.com/office/drawing/2014/main" xmlns="" id="{00000000-0008-0000-0700-00007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28" name="災害復旧費最大値テキスト">
          <a:extLst>
            <a:ext uri="{FF2B5EF4-FFF2-40B4-BE49-F238E27FC236}">
              <a16:creationId xmlns:a16="http://schemas.microsoft.com/office/drawing/2014/main" xmlns="" id="{00000000-0008-0000-0700-000074020000}"/>
            </a:ext>
          </a:extLst>
        </xdr:cNvPr>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1" name="災害復旧費平均値テキスト">
          <a:extLst>
            <a:ext uri="{FF2B5EF4-FFF2-40B4-BE49-F238E27FC236}">
              <a16:creationId xmlns:a16="http://schemas.microsoft.com/office/drawing/2014/main" xmlns="" id="{00000000-0008-0000-0700-000077020000}"/>
            </a:ext>
          </a:extLst>
        </xdr:cNvPr>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0" name="災害復旧費該当値テキスト">
          <a:extLst>
            <a:ext uri="{FF2B5EF4-FFF2-40B4-BE49-F238E27FC236}">
              <a16:creationId xmlns:a16="http://schemas.microsoft.com/office/drawing/2014/main" xmlns="" id="{00000000-0008-0000-0700-00008A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xmlns=""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1" name="公債費最小値テキスト">
          <a:extLst>
            <a:ext uri="{FF2B5EF4-FFF2-40B4-BE49-F238E27FC236}">
              <a16:creationId xmlns:a16="http://schemas.microsoft.com/office/drawing/2014/main" xmlns="" id="{00000000-0008-0000-0700-0000A9020000}"/>
            </a:ext>
          </a:extLst>
        </xdr:cNvPr>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3" name="公債費最大値テキスト">
          <a:extLst>
            <a:ext uri="{FF2B5EF4-FFF2-40B4-BE49-F238E27FC236}">
              <a16:creationId xmlns:a16="http://schemas.microsoft.com/office/drawing/2014/main" xmlns="" id="{00000000-0008-0000-0700-0000AB020000}"/>
            </a:ext>
          </a:extLst>
        </xdr:cNvPr>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89486</xdr:rowOff>
    </xdr:from>
    <xdr:to>
      <xdr:col>85</xdr:col>
      <xdr:colOff>127000</xdr:colOff>
      <xdr:row>98</xdr:row>
      <xdr:rowOff>89883</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5481300" y="16891586"/>
          <a:ext cx="838200" cy="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86" name="公債費平均値テキスト">
          <a:extLst>
            <a:ext uri="{FF2B5EF4-FFF2-40B4-BE49-F238E27FC236}">
              <a16:creationId xmlns:a16="http://schemas.microsoft.com/office/drawing/2014/main" xmlns="" id="{00000000-0008-0000-0700-0000AE020000}"/>
            </a:ext>
          </a:extLst>
        </xdr:cNvPr>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82431</xdr:rowOff>
    </xdr:from>
    <xdr:to>
      <xdr:col>81</xdr:col>
      <xdr:colOff>50800</xdr:colOff>
      <xdr:row>98</xdr:row>
      <xdr:rowOff>89883</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4592300" y="16884531"/>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81600</xdr:rowOff>
    </xdr:from>
    <xdr:to>
      <xdr:col>76</xdr:col>
      <xdr:colOff>114300</xdr:colOff>
      <xdr:row>98</xdr:row>
      <xdr:rowOff>82431</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3703300" y="16883700"/>
          <a:ext cx="889000" cy="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81600</xdr:rowOff>
    </xdr:from>
    <xdr:to>
      <xdr:col>71</xdr:col>
      <xdr:colOff>177800</xdr:colOff>
      <xdr:row>98</xdr:row>
      <xdr:rowOff>84703</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2814300" y="16883700"/>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38686</xdr:rowOff>
    </xdr:from>
    <xdr:to>
      <xdr:col>85</xdr:col>
      <xdr:colOff>177800</xdr:colOff>
      <xdr:row>98</xdr:row>
      <xdr:rowOff>140286</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6268700" y="1684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125063</xdr:rowOff>
    </xdr:from>
    <xdr:ext cx="534377" cy="259045"/>
    <xdr:sp macro="" textlink="">
      <xdr:nvSpPr>
        <xdr:cNvPr id="705" name="公債費該当値テキスト">
          <a:extLst>
            <a:ext uri="{FF2B5EF4-FFF2-40B4-BE49-F238E27FC236}">
              <a16:creationId xmlns:a16="http://schemas.microsoft.com/office/drawing/2014/main" xmlns="" id="{00000000-0008-0000-0700-0000C1020000}"/>
            </a:ext>
          </a:extLst>
        </xdr:cNvPr>
        <xdr:cNvSpPr txBox="1"/>
      </xdr:nvSpPr>
      <xdr:spPr>
        <a:xfrm>
          <a:off x="16370300" y="1675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39083</xdr:rowOff>
    </xdr:from>
    <xdr:to>
      <xdr:col>81</xdr:col>
      <xdr:colOff>101600</xdr:colOff>
      <xdr:row>98</xdr:row>
      <xdr:rowOff>140683</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5430500" y="1684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131810</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5214111" y="1693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31631</xdr:rowOff>
    </xdr:from>
    <xdr:to>
      <xdr:col>76</xdr:col>
      <xdr:colOff>165100</xdr:colOff>
      <xdr:row>98</xdr:row>
      <xdr:rowOff>133231</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4541500" y="1683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124358</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325111" y="1692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30800</xdr:rowOff>
    </xdr:from>
    <xdr:to>
      <xdr:col>72</xdr:col>
      <xdr:colOff>38100</xdr:colOff>
      <xdr:row>98</xdr:row>
      <xdr:rowOff>132400</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3652500" y="168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123527</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3436111" y="1692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33903</xdr:rowOff>
    </xdr:from>
    <xdr:to>
      <xdr:col>67</xdr:col>
      <xdr:colOff>101600</xdr:colOff>
      <xdr:row>98</xdr:row>
      <xdr:rowOff>135503</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2763500" y="1683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126630</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2547111" y="1692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xmlns=""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6" name="諸支出金最小値テキスト">
          <a:extLst>
            <a:ext uri="{FF2B5EF4-FFF2-40B4-BE49-F238E27FC236}">
              <a16:creationId xmlns:a16="http://schemas.microsoft.com/office/drawing/2014/main" xmlns="" id="{00000000-0008-0000-0700-0000E0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38" name="諸支出金最大値テキスト">
          <a:extLst>
            <a:ext uri="{FF2B5EF4-FFF2-40B4-BE49-F238E27FC236}">
              <a16:creationId xmlns:a16="http://schemas.microsoft.com/office/drawing/2014/main" xmlns="" id="{00000000-0008-0000-0700-0000E2020000}"/>
            </a:ext>
          </a:extLst>
        </xdr:cNvPr>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1" name="諸支出金平均値テキスト">
          <a:extLst>
            <a:ext uri="{FF2B5EF4-FFF2-40B4-BE49-F238E27FC236}">
              <a16:creationId xmlns:a16="http://schemas.microsoft.com/office/drawing/2014/main" xmlns="" id="{00000000-0008-0000-0700-0000E5020000}"/>
            </a:ext>
          </a:extLst>
        </xdr:cNvPr>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2" name="フローチャート: 判断 741">
          <a:extLst>
            <a:ext uri="{FF2B5EF4-FFF2-40B4-BE49-F238E27FC236}">
              <a16:creationId xmlns:a16="http://schemas.microsoft.com/office/drawing/2014/main" xmlns="" id="{00000000-0008-0000-0700-0000E6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0" name="諸支出金該当値テキスト">
          <a:extLst>
            <a:ext uri="{FF2B5EF4-FFF2-40B4-BE49-F238E27FC236}">
              <a16:creationId xmlns:a16="http://schemas.microsoft.com/office/drawing/2014/main" xmlns="" id="{00000000-0008-0000-0700-0000F8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xmlns=""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xmlns=""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xmlns=""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xmlns=""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xmlns=""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xmlns=""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xmlns=""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xmlns=""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・目的別の類似団体と比べて、本町は平均をほぼ下回り、また、横ばいに推移している。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・全体で見た場合、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費は、保育所運営費委託事業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が増額しているもの、保健福祉センター改修事業が減額したことにより減少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している。また、衛生費は、広域で実施している斎場整備費負担金が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額となっているため、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している。土木費は、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都市計画道路の買収が大きく増額となったが、道路橋りょう費における工事費の減額のほか、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区画整理地内における公共施設管理者負担金の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減額により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ほぼ横ばいとなっている。教育費は、０１年度において施設老朽化対策としての小学校改修事業や空調設備設置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増額となっているため、増加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・今後もこうした水準を保ちつつ、経費の抑制に努め、安定的な財政運営を図る。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後年の事業に備え積み残している。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・実質収支額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財政規模に関する率は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％程度で推移し、適正範囲とされる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％を超えている。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年度は学校改修事業に係る国庫補助の関係で、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年度は歳入の増額により本比率が大きくなっ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年度は教育費の歳出が増加したため、実質単年度収支は赤字となっているが、地方債の発行により実質収支は黒字となった。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年度は財政調整基金の積み立てをしなかったこと等によりマイナスとなり、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年度は積み立てを行ったためプラスとなった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財政調整基金の積み立てをしなかったこと等によりマイナスと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全ての会計において黒字である。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一般会計からの繰入金などにより、安定した運営</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を保っている。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年度においては、給付費の減少などにより、比率が上</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がっているが、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は、国保財政の責任主体が県に移行したため、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比率が大きく減少した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年度は繰越金が大きかったことから、比率が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％台となっ</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た。その他の年度は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％前後で推移している。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水道事業会計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一般会計からの補助などにより、安定した運営を保ってい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下水道事業特別会計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独自に調整基金を持たず、一般会計からの繰入金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などにより安定した運営を保っている。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年度は一般会計からの繰入金を減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らしたことから比率が下がり、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年度は事業債が増加したことから、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は事業費が減少したことから比率がさらに上がっている。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年度は公営企業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会計へ移行したため、さらに上がっている。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介護保険特別会計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給付費は増加傾向にあるが、年度によって増減があ</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り、その結果が比率の増減につながっているため、今後も注視する必要が</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後期高齢者医療特別会計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一般会計からの繰入金などにより、安定した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運営を保っている。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6018747</v>
      </c>
      <c r="BO4" s="431"/>
      <c r="BP4" s="431"/>
      <c r="BQ4" s="431"/>
      <c r="BR4" s="431"/>
      <c r="BS4" s="431"/>
      <c r="BT4" s="431"/>
      <c r="BU4" s="432"/>
      <c r="BV4" s="430">
        <v>5843474</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6.6</v>
      </c>
      <c r="CU4" s="437"/>
      <c r="CV4" s="437"/>
      <c r="CW4" s="437"/>
      <c r="CX4" s="437"/>
      <c r="CY4" s="437"/>
      <c r="CZ4" s="437"/>
      <c r="DA4" s="438"/>
      <c r="DB4" s="436">
        <v>8.6</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5681297</v>
      </c>
      <c r="BO5" s="468"/>
      <c r="BP5" s="468"/>
      <c r="BQ5" s="468"/>
      <c r="BR5" s="468"/>
      <c r="BS5" s="468"/>
      <c r="BT5" s="468"/>
      <c r="BU5" s="469"/>
      <c r="BV5" s="467">
        <v>5427444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85</v>
      </c>
      <c r="CU5" s="465"/>
      <c r="CV5" s="465"/>
      <c r="CW5" s="465"/>
      <c r="CX5" s="465"/>
      <c r="CY5" s="465"/>
      <c r="CZ5" s="465"/>
      <c r="DA5" s="466"/>
      <c r="DB5" s="464">
        <v>83.1</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337450</v>
      </c>
      <c r="BO6" s="468"/>
      <c r="BP6" s="468"/>
      <c r="BQ6" s="468"/>
      <c r="BR6" s="468"/>
      <c r="BS6" s="468"/>
      <c r="BT6" s="468"/>
      <c r="BU6" s="469"/>
      <c r="BV6" s="467">
        <v>416030</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90.7</v>
      </c>
      <c r="CU6" s="505"/>
      <c r="CV6" s="505"/>
      <c r="CW6" s="505"/>
      <c r="CX6" s="505"/>
      <c r="CY6" s="505"/>
      <c r="CZ6" s="505"/>
      <c r="DA6" s="506"/>
      <c r="DB6" s="504">
        <v>89.6</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80416</v>
      </c>
      <c r="BO7" s="468"/>
      <c r="BP7" s="468"/>
      <c r="BQ7" s="468"/>
      <c r="BR7" s="468"/>
      <c r="BS7" s="468"/>
      <c r="BT7" s="468"/>
      <c r="BU7" s="469"/>
      <c r="BV7" s="467">
        <v>83010</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3914426</v>
      </c>
      <c r="CU7" s="468"/>
      <c r="CV7" s="468"/>
      <c r="CW7" s="468"/>
      <c r="CX7" s="468"/>
      <c r="CY7" s="468"/>
      <c r="CZ7" s="468"/>
      <c r="DA7" s="469"/>
      <c r="DB7" s="467">
        <v>3883061</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257034</v>
      </c>
      <c r="BO8" s="468"/>
      <c r="BP8" s="468"/>
      <c r="BQ8" s="468"/>
      <c r="BR8" s="468"/>
      <c r="BS8" s="468"/>
      <c r="BT8" s="468"/>
      <c r="BU8" s="469"/>
      <c r="BV8" s="467">
        <v>333020</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0.83</v>
      </c>
      <c r="CU8" s="508"/>
      <c r="CV8" s="508"/>
      <c r="CW8" s="508"/>
      <c r="CX8" s="508"/>
      <c r="CY8" s="508"/>
      <c r="CZ8" s="508"/>
      <c r="DA8" s="509"/>
      <c r="DB8" s="507">
        <v>0.84</v>
      </c>
      <c r="DC8" s="508"/>
      <c r="DD8" s="508"/>
      <c r="DE8" s="508"/>
      <c r="DF8" s="508"/>
      <c r="DG8" s="508"/>
      <c r="DH8" s="508"/>
      <c r="DI8" s="509"/>
      <c r="DJ8" s="186"/>
      <c r="DK8" s="186"/>
      <c r="DL8" s="186"/>
      <c r="DM8" s="186"/>
      <c r="DN8" s="186"/>
      <c r="DO8" s="186"/>
    </row>
    <row r="9" spans="1:119" ht="18.75" customHeight="1" thickBot="1" x14ac:dyDescent="0.25">
      <c r="A9" s="187"/>
      <c r="B9" s="461" t="s">
        <v>113</v>
      </c>
      <c r="C9" s="462"/>
      <c r="D9" s="462"/>
      <c r="E9" s="462"/>
      <c r="F9" s="462"/>
      <c r="G9" s="462"/>
      <c r="H9" s="462"/>
      <c r="I9" s="462"/>
      <c r="J9" s="462"/>
      <c r="K9" s="510"/>
      <c r="L9" s="511" t="s">
        <v>114</v>
      </c>
      <c r="M9" s="512"/>
      <c r="N9" s="512"/>
      <c r="O9" s="512"/>
      <c r="P9" s="512"/>
      <c r="Q9" s="513"/>
      <c r="R9" s="514">
        <v>17033</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94</v>
      </c>
      <c r="AV9" s="500"/>
      <c r="AW9" s="500"/>
      <c r="AX9" s="500"/>
      <c r="AY9" s="501" t="s">
        <v>117</v>
      </c>
      <c r="AZ9" s="502"/>
      <c r="BA9" s="502"/>
      <c r="BB9" s="502"/>
      <c r="BC9" s="502"/>
      <c r="BD9" s="502"/>
      <c r="BE9" s="502"/>
      <c r="BF9" s="502"/>
      <c r="BG9" s="502"/>
      <c r="BH9" s="502"/>
      <c r="BI9" s="502"/>
      <c r="BJ9" s="502"/>
      <c r="BK9" s="502"/>
      <c r="BL9" s="502"/>
      <c r="BM9" s="503"/>
      <c r="BN9" s="467">
        <v>-75986</v>
      </c>
      <c r="BO9" s="468"/>
      <c r="BP9" s="468"/>
      <c r="BQ9" s="468"/>
      <c r="BR9" s="468"/>
      <c r="BS9" s="468"/>
      <c r="BT9" s="468"/>
      <c r="BU9" s="469"/>
      <c r="BV9" s="467">
        <v>49556</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4.0999999999999996</v>
      </c>
      <c r="CU9" s="465"/>
      <c r="CV9" s="465"/>
      <c r="CW9" s="465"/>
      <c r="CX9" s="465"/>
      <c r="CY9" s="465"/>
      <c r="CZ9" s="465"/>
      <c r="DA9" s="466"/>
      <c r="DB9" s="464">
        <v>3.9</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119</v>
      </c>
      <c r="M10" s="497"/>
      <c r="N10" s="497"/>
      <c r="O10" s="497"/>
      <c r="P10" s="497"/>
      <c r="Q10" s="498"/>
      <c r="R10" s="518">
        <v>17972</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94</v>
      </c>
      <c r="AV10" s="500"/>
      <c r="AW10" s="500"/>
      <c r="AX10" s="500"/>
      <c r="AY10" s="501" t="s">
        <v>121</v>
      </c>
      <c r="AZ10" s="502"/>
      <c r="BA10" s="502"/>
      <c r="BB10" s="502"/>
      <c r="BC10" s="502"/>
      <c r="BD10" s="502"/>
      <c r="BE10" s="502"/>
      <c r="BF10" s="502"/>
      <c r="BG10" s="502"/>
      <c r="BH10" s="502"/>
      <c r="BI10" s="502"/>
      <c r="BJ10" s="502"/>
      <c r="BK10" s="502"/>
      <c r="BL10" s="502"/>
      <c r="BM10" s="503"/>
      <c r="BN10" s="467">
        <v>60594</v>
      </c>
      <c r="BO10" s="468"/>
      <c r="BP10" s="468"/>
      <c r="BQ10" s="468"/>
      <c r="BR10" s="468"/>
      <c r="BS10" s="468"/>
      <c r="BT10" s="468"/>
      <c r="BU10" s="469"/>
      <c r="BV10" s="467">
        <v>30408</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94</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2">
      <c r="A12" s="187"/>
      <c r="B12" s="527" t="s">
        <v>129</v>
      </c>
      <c r="C12" s="528"/>
      <c r="D12" s="528"/>
      <c r="E12" s="528"/>
      <c r="F12" s="528"/>
      <c r="G12" s="528"/>
      <c r="H12" s="528"/>
      <c r="I12" s="528"/>
      <c r="J12" s="528"/>
      <c r="K12" s="529"/>
      <c r="L12" s="536" t="s">
        <v>130</v>
      </c>
      <c r="M12" s="537"/>
      <c r="N12" s="537"/>
      <c r="O12" s="537"/>
      <c r="P12" s="537"/>
      <c r="Q12" s="538"/>
      <c r="R12" s="539">
        <v>17326</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94</v>
      </c>
      <c r="AV12" s="500"/>
      <c r="AW12" s="500"/>
      <c r="AX12" s="500"/>
      <c r="AY12" s="501" t="s">
        <v>134</v>
      </c>
      <c r="AZ12" s="502"/>
      <c r="BA12" s="502"/>
      <c r="BB12" s="502"/>
      <c r="BC12" s="502"/>
      <c r="BD12" s="502"/>
      <c r="BE12" s="502"/>
      <c r="BF12" s="502"/>
      <c r="BG12" s="502"/>
      <c r="BH12" s="502"/>
      <c r="BI12" s="502"/>
      <c r="BJ12" s="502"/>
      <c r="BK12" s="502"/>
      <c r="BL12" s="502"/>
      <c r="BM12" s="503"/>
      <c r="BN12" s="467">
        <v>60000</v>
      </c>
      <c r="BO12" s="468"/>
      <c r="BP12" s="468"/>
      <c r="BQ12" s="468"/>
      <c r="BR12" s="468"/>
      <c r="BS12" s="468"/>
      <c r="BT12" s="468"/>
      <c r="BU12" s="469"/>
      <c r="BV12" s="467">
        <v>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137</v>
      </c>
      <c r="N13" s="559"/>
      <c r="O13" s="559"/>
      <c r="P13" s="559"/>
      <c r="Q13" s="560"/>
      <c r="R13" s="551">
        <v>17202</v>
      </c>
      <c r="S13" s="552"/>
      <c r="T13" s="552"/>
      <c r="U13" s="552"/>
      <c r="V13" s="553"/>
      <c r="W13" s="483" t="s">
        <v>138</v>
      </c>
      <c r="X13" s="484"/>
      <c r="Y13" s="484"/>
      <c r="Z13" s="484"/>
      <c r="AA13" s="484"/>
      <c r="AB13" s="474"/>
      <c r="AC13" s="518">
        <v>356</v>
      </c>
      <c r="AD13" s="519"/>
      <c r="AE13" s="519"/>
      <c r="AF13" s="519"/>
      <c r="AG13" s="561"/>
      <c r="AH13" s="518">
        <v>345</v>
      </c>
      <c r="AI13" s="519"/>
      <c r="AJ13" s="519"/>
      <c r="AK13" s="519"/>
      <c r="AL13" s="520"/>
      <c r="AM13" s="496" t="s">
        <v>139</v>
      </c>
      <c r="AN13" s="497"/>
      <c r="AO13" s="497"/>
      <c r="AP13" s="497"/>
      <c r="AQ13" s="497"/>
      <c r="AR13" s="497"/>
      <c r="AS13" s="497"/>
      <c r="AT13" s="498"/>
      <c r="AU13" s="499" t="s">
        <v>106</v>
      </c>
      <c r="AV13" s="500"/>
      <c r="AW13" s="500"/>
      <c r="AX13" s="500"/>
      <c r="AY13" s="501" t="s">
        <v>140</v>
      </c>
      <c r="AZ13" s="502"/>
      <c r="BA13" s="502"/>
      <c r="BB13" s="502"/>
      <c r="BC13" s="502"/>
      <c r="BD13" s="502"/>
      <c r="BE13" s="502"/>
      <c r="BF13" s="502"/>
      <c r="BG13" s="502"/>
      <c r="BH13" s="502"/>
      <c r="BI13" s="502"/>
      <c r="BJ13" s="502"/>
      <c r="BK13" s="502"/>
      <c r="BL13" s="502"/>
      <c r="BM13" s="503"/>
      <c r="BN13" s="467">
        <v>-75392</v>
      </c>
      <c r="BO13" s="468"/>
      <c r="BP13" s="468"/>
      <c r="BQ13" s="468"/>
      <c r="BR13" s="468"/>
      <c r="BS13" s="468"/>
      <c r="BT13" s="468"/>
      <c r="BU13" s="469"/>
      <c r="BV13" s="467">
        <v>79964</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-2.2999999999999998</v>
      </c>
      <c r="CU13" s="465"/>
      <c r="CV13" s="465"/>
      <c r="CW13" s="465"/>
      <c r="CX13" s="465"/>
      <c r="CY13" s="465"/>
      <c r="CZ13" s="465"/>
      <c r="DA13" s="466"/>
      <c r="DB13" s="464">
        <v>-1.4</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142</v>
      </c>
      <c r="M14" s="549"/>
      <c r="N14" s="549"/>
      <c r="O14" s="549"/>
      <c r="P14" s="549"/>
      <c r="Q14" s="550"/>
      <c r="R14" s="551">
        <v>17280</v>
      </c>
      <c r="S14" s="552"/>
      <c r="T14" s="552"/>
      <c r="U14" s="552"/>
      <c r="V14" s="553"/>
      <c r="W14" s="457"/>
      <c r="X14" s="458"/>
      <c r="Y14" s="458"/>
      <c r="Z14" s="458"/>
      <c r="AA14" s="458"/>
      <c r="AB14" s="447"/>
      <c r="AC14" s="554">
        <v>4.4000000000000004</v>
      </c>
      <c r="AD14" s="555"/>
      <c r="AE14" s="555"/>
      <c r="AF14" s="555"/>
      <c r="AG14" s="556"/>
      <c r="AH14" s="554">
        <v>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t="s">
        <v>136</v>
      </c>
      <c r="CU14" s="566"/>
      <c r="CV14" s="566"/>
      <c r="CW14" s="566"/>
      <c r="CX14" s="566"/>
      <c r="CY14" s="566"/>
      <c r="CZ14" s="566"/>
      <c r="DA14" s="567"/>
      <c r="DB14" s="565" t="s">
        <v>128</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137</v>
      </c>
      <c r="N15" s="559"/>
      <c r="O15" s="559"/>
      <c r="P15" s="559"/>
      <c r="Q15" s="560"/>
      <c r="R15" s="551">
        <v>17165</v>
      </c>
      <c r="S15" s="552"/>
      <c r="T15" s="552"/>
      <c r="U15" s="552"/>
      <c r="V15" s="553"/>
      <c r="W15" s="483" t="s">
        <v>144</v>
      </c>
      <c r="X15" s="484"/>
      <c r="Y15" s="484"/>
      <c r="Z15" s="484"/>
      <c r="AA15" s="484"/>
      <c r="AB15" s="474"/>
      <c r="AC15" s="518">
        <v>2257</v>
      </c>
      <c r="AD15" s="519"/>
      <c r="AE15" s="519"/>
      <c r="AF15" s="519"/>
      <c r="AG15" s="561"/>
      <c r="AH15" s="518">
        <v>2528</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2466785</v>
      </c>
      <c r="BO15" s="431"/>
      <c r="BP15" s="431"/>
      <c r="BQ15" s="431"/>
      <c r="BR15" s="431"/>
      <c r="BS15" s="431"/>
      <c r="BT15" s="431"/>
      <c r="BU15" s="432"/>
      <c r="BV15" s="430">
        <v>2344604</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27.8</v>
      </c>
      <c r="AD16" s="555"/>
      <c r="AE16" s="555"/>
      <c r="AF16" s="555"/>
      <c r="AG16" s="556"/>
      <c r="AH16" s="554">
        <v>29.2</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2955771</v>
      </c>
      <c r="BO16" s="468"/>
      <c r="BP16" s="468"/>
      <c r="BQ16" s="468"/>
      <c r="BR16" s="468"/>
      <c r="BS16" s="468"/>
      <c r="BT16" s="468"/>
      <c r="BU16" s="469"/>
      <c r="BV16" s="467">
        <v>2867266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150</v>
      </c>
      <c r="N17" s="575"/>
      <c r="O17" s="575"/>
      <c r="P17" s="575"/>
      <c r="Q17" s="576"/>
      <c r="R17" s="571" t="s">
        <v>151</v>
      </c>
      <c r="S17" s="572"/>
      <c r="T17" s="572"/>
      <c r="U17" s="572"/>
      <c r="V17" s="573"/>
      <c r="W17" s="483" t="s">
        <v>152</v>
      </c>
      <c r="X17" s="484"/>
      <c r="Y17" s="484"/>
      <c r="Z17" s="484"/>
      <c r="AA17" s="484"/>
      <c r="AB17" s="474"/>
      <c r="AC17" s="518">
        <v>5496</v>
      </c>
      <c r="AD17" s="519"/>
      <c r="AE17" s="519"/>
      <c r="AF17" s="519"/>
      <c r="AG17" s="561"/>
      <c r="AH17" s="518">
        <v>5789</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3163176</v>
      </c>
      <c r="BO17" s="468"/>
      <c r="BP17" s="468"/>
      <c r="BQ17" s="468"/>
      <c r="BR17" s="468"/>
      <c r="BS17" s="468"/>
      <c r="BT17" s="468"/>
      <c r="BU17" s="469"/>
      <c r="BV17" s="467">
        <v>2998373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154</v>
      </c>
      <c r="C18" s="510"/>
      <c r="D18" s="510"/>
      <c r="E18" s="582"/>
      <c r="F18" s="582"/>
      <c r="G18" s="582"/>
      <c r="H18" s="582"/>
      <c r="I18" s="582"/>
      <c r="J18" s="582"/>
      <c r="K18" s="582"/>
      <c r="L18" s="583">
        <v>14.38</v>
      </c>
      <c r="M18" s="583"/>
      <c r="N18" s="583"/>
      <c r="O18" s="583"/>
      <c r="P18" s="583"/>
      <c r="Q18" s="583"/>
      <c r="R18" s="584"/>
      <c r="S18" s="584"/>
      <c r="T18" s="584"/>
      <c r="U18" s="584"/>
      <c r="V18" s="585"/>
      <c r="W18" s="485"/>
      <c r="X18" s="486"/>
      <c r="Y18" s="486"/>
      <c r="Z18" s="486"/>
      <c r="AA18" s="486"/>
      <c r="AB18" s="477"/>
      <c r="AC18" s="586">
        <v>67.8</v>
      </c>
      <c r="AD18" s="587"/>
      <c r="AE18" s="587"/>
      <c r="AF18" s="587"/>
      <c r="AG18" s="588"/>
      <c r="AH18" s="586">
        <v>66.8</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3341464</v>
      </c>
      <c r="BO18" s="468"/>
      <c r="BP18" s="468"/>
      <c r="BQ18" s="468"/>
      <c r="BR18" s="468"/>
      <c r="BS18" s="468"/>
      <c r="BT18" s="468"/>
      <c r="BU18" s="469"/>
      <c r="BV18" s="467">
        <v>3346346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156</v>
      </c>
      <c r="C19" s="510"/>
      <c r="D19" s="510"/>
      <c r="E19" s="582"/>
      <c r="F19" s="582"/>
      <c r="G19" s="582"/>
      <c r="H19" s="582"/>
      <c r="I19" s="582"/>
      <c r="J19" s="582"/>
      <c r="K19" s="582"/>
      <c r="L19" s="590">
        <v>1184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4439362</v>
      </c>
      <c r="BO19" s="468"/>
      <c r="BP19" s="468"/>
      <c r="BQ19" s="468"/>
      <c r="BR19" s="468"/>
      <c r="BS19" s="468"/>
      <c r="BT19" s="468"/>
      <c r="BU19" s="469"/>
      <c r="BV19" s="467">
        <v>4650387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158</v>
      </c>
      <c r="C20" s="510"/>
      <c r="D20" s="510"/>
      <c r="E20" s="582"/>
      <c r="F20" s="582"/>
      <c r="G20" s="582"/>
      <c r="H20" s="582"/>
      <c r="I20" s="582"/>
      <c r="J20" s="582"/>
      <c r="K20" s="582"/>
      <c r="L20" s="590">
        <v>6178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2" t="s">
        <v>164</v>
      </c>
      <c r="AI22" s="484"/>
      <c r="AJ22" s="484"/>
      <c r="AK22" s="484"/>
      <c r="AL22" s="474"/>
      <c r="AM22" s="632" t="s">
        <v>165</v>
      </c>
      <c r="AN22" s="633"/>
      <c r="AO22" s="633"/>
      <c r="AP22" s="633"/>
      <c r="AQ22" s="633"/>
      <c r="AR22" s="634"/>
      <c r="AS22" s="613" t="s">
        <v>162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166</v>
      </c>
      <c r="AZ23" s="428"/>
      <c r="BA23" s="428"/>
      <c r="BB23" s="428"/>
      <c r="BC23" s="428"/>
      <c r="BD23" s="428"/>
      <c r="BE23" s="428"/>
      <c r="BF23" s="428"/>
      <c r="BG23" s="428"/>
      <c r="BH23" s="428"/>
      <c r="BI23" s="428"/>
      <c r="BJ23" s="428"/>
      <c r="BK23" s="428"/>
      <c r="BL23" s="428"/>
      <c r="BM23" s="429"/>
      <c r="BN23" s="467">
        <v>2755795</v>
      </c>
      <c r="BO23" s="468"/>
      <c r="BP23" s="468"/>
      <c r="BQ23" s="468"/>
      <c r="BR23" s="468"/>
      <c r="BS23" s="468"/>
      <c r="BT23" s="468"/>
      <c r="BU23" s="469"/>
      <c r="BV23" s="467">
        <v>2310854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167</v>
      </c>
      <c r="F24" s="497"/>
      <c r="G24" s="497"/>
      <c r="H24" s="497"/>
      <c r="I24" s="497"/>
      <c r="J24" s="497"/>
      <c r="K24" s="498"/>
      <c r="L24" s="518">
        <v>1</v>
      </c>
      <c r="M24" s="519"/>
      <c r="N24" s="519"/>
      <c r="O24" s="519"/>
      <c r="P24" s="561"/>
      <c r="Q24" s="518">
        <v>7930</v>
      </c>
      <c r="R24" s="519"/>
      <c r="S24" s="519"/>
      <c r="T24" s="519"/>
      <c r="U24" s="519"/>
      <c r="V24" s="561"/>
      <c r="W24" s="620"/>
      <c r="X24" s="608"/>
      <c r="Y24" s="609"/>
      <c r="Z24" s="517" t="s">
        <v>168</v>
      </c>
      <c r="AA24" s="497"/>
      <c r="AB24" s="497"/>
      <c r="AC24" s="497"/>
      <c r="AD24" s="497"/>
      <c r="AE24" s="497"/>
      <c r="AF24" s="497"/>
      <c r="AG24" s="498"/>
      <c r="AH24" s="518">
        <v>112</v>
      </c>
      <c r="AI24" s="519"/>
      <c r="AJ24" s="519"/>
      <c r="AK24" s="519"/>
      <c r="AL24" s="561"/>
      <c r="AM24" s="518">
        <v>365792</v>
      </c>
      <c r="AN24" s="519"/>
      <c r="AO24" s="519"/>
      <c r="AP24" s="519"/>
      <c r="AQ24" s="519"/>
      <c r="AR24" s="561"/>
      <c r="AS24" s="518">
        <v>3266</v>
      </c>
      <c r="AT24" s="519"/>
      <c r="AU24" s="519"/>
      <c r="AV24" s="519"/>
      <c r="AW24" s="519"/>
      <c r="AX24" s="520"/>
      <c r="AY24" s="640" t="s">
        <v>169</v>
      </c>
      <c r="AZ24" s="641"/>
      <c r="BA24" s="641"/>
      <c r="BB24" s="641"/>
      <c r="BC24" s="641"/>
      <c r="BD24" s="641"/>
      <c r="BE24" s="641"/>
      <c r="BF24" s="641"/>
      <c r="BG24" s="641"/>
      <c r="BH24" s="641"/>
      <c r="BI24" s="641"/>
      <c r="BJ24" s="641"/>
      <c r="BK24" s="641"/>
      <c r="BL24" s="641"/>
      <c r="BM24" s="642"/>
      <c r="BN24" s="467">
        <v>2679694</v>
      </c>
      <c r="BO24" s="468"/>
      <c r="BP24" s="468"/>
      <c r="BQ24" s="468"/>
      <c r="BR24" s="468"/>
      <c r="BS24" s="468"/>
      <c r="BT24" s="468"/>
      <c r="BU24" s="469"/>
      <c r="BV24" s="467">
        <v>2242726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170</v>
      </c>
      <c r="F25" s="497"/>
      <c r="G25" s="497"/>
      <c r="H25" s="497"/>
      <c r="I25" s="497"/>
      <c r="J25" s="497"/>
      <c r="K25" s="498"/>
      <c r="L25" s="518">
        <v>1</v>
      </c>
      <c r="M25" s="519"/>
      <c r="N25" s="519"/>
      <c r="O25" s="519"/>
      <c r="P25" s="561"/>
      <c r="Q25" s="518">
        <v>6350</v>
      </c>
      <c r="R25" s="519"/>
      <c r="S25" s="519"/>
      <c r="T25" s="519"/>
      <c r="U25" s="519"/>
      <c r="V25" s="561"/>
      <c r="W25" s="620"/>
      <c r="X25" s="608"/>
      <c r="Y25" s="609"/>
      <c r="Z25" s="517" t="s">
        <v>171</v>
      </c>
      <c r="AA25" s="497"/>
      <c r="AB25" s="497"/>
      <c r="AC25" s="497"/>
      <c r="AD25" s="497"/>
      <c r="AE25" s="497"/>
      <c r="AF25" s="497"/>
      <c r="AG25" s="498"/>
      <c r="AH25" s="518" t="s">
        <v>136</v>
      </c>
      <c r="AI25" s="519"/>
      <c r="AJ25" s="519"/>
      <c r="AK25" s="519"/>
      <c r="AL25" s="561"/>
      <c r="AM25" s="518" t="s">
        <v>128</v>
      </c>
      <c r="AN25" s="519"/>
      <c r="AO25" s="519"/>
      <c r="AP25" s="519"/>
      <c r="AQ25" s="519"/>
      <c r="AR25" s="561"/>
      <c r="AS25" s="518" t="s">
        <v>128</v>
      </c>
      <c r="AT25" s="519"/>
      <c r="AU25" s="519"/>
      <c r="AV25" s="519"/>
      <c r="AW25" s="519"/>
      <c r="AX25" s="520"/>
      <c r="AY25" s="427" t="s">
        <v>172</v>
      </c>
      <c r="AZ25" s="428"/>
      <c r="BA25" s="428"/>
      <c r="BB25" s="428"/>
      <c r="BC25" s="428"/>
      <c r="BD25" s="428"/>
      <c r="BE25" s="428"/>
      <c r="BF25" s="428"/>
      <c r="BG25" s="428"/>
      <c r="BH25" s="428"/>
      <c r="BI25" s="428"/>
      <c r="BJ25" s="428"/>
      <c r="BK25" s="428"/>
      <c r="BL25" s="428"/>
      <c r="BM25" s="429"/>
      <c r="BN25" s="430">
        <v>22587</v>
      </c>
      <c r="BO25" s="431"/>
      <c r="BP25" s="431"/>
      <c r="BQ25" s="431"/>
      <c r="BR25" s="431"/>
      <c r="BS25" s="431"/>
      <c r="BT25" s="431"/>
      <c r="BU25" s="432"/>
      <c r="BV25" s="430" t="s">
        <v>128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173</v>
      </c>
      <c r="F26" s="497"/>
      <c r="G26" s="497"/>
      <c r="H26" s="497"/>
      <c r="I26" s="497"/>
      <c r="J26" s="497"/>
      <c r="K26" s="498"/>
      <c r="L26" s="518">
        <v>1</v>
      </c>
      <c r="M26" s="519"/>
      <c r="N26" s="519"/>
      <c r="O26" s="519"/>
      <c r="P26" s="561"/>
      <c r="Q26" s="518">
        <v>5890</v>
      </c>
      <c r="R26" s="519"/>
      <c r="S26" s="519"/>
      <c r="T26" s="519"/>
      <c r="U26" s="519"/>
      <c r="V26" s="561"/>
      <c r="W26" s="620"/>
      <c r="X26" s="608"/>
      <c r="Y26" s="609"/>
      <c r="Z26" s="517" t="s">
        <v>174</v>
      </c>
      <c r="AA26" s="630"/>
      <c r="AB26" s="630"/>
      <c r="AC26" s="630"/>
      <c r="AD26" s="630"/>
      <c r="AE26" s="630"/>
      <c r="AF26" s="630"/>
      <c r="AG26" s="631"/>
      <c r="AH26" s="518" t="s">
        <v>128</v>
      </c>
      <c r="AI26" s="519"/>
      <c r="AJ26" s="519"/>
      <c r="AK26" s="519"/>
      <c r="AL26" s="561"/>
      <c r="AM26" s="518" t="s">
        <v>136</v>
      </c>
      <c r="AN26" s="519"/>
      <c r="AO26" s="519"/>
      <c r="AP26" s="519"/>
      <c r="AQ26" s="519"/>
      <c r="AR26" s="561"/>
      <c r="AS26" s="518" t="s">
        <v>128</v>
      </c>
      <c r="AT26" s="519"/>
      <c r="AU26" s="519"/>
      <c r="AV26" s="519"/>
      <c r="AW26" s="519"/>
      <c r="AX26" s="520"/>
      <c r="AY26" s="470" t="s">
        <v>175</v>
      </c>
      <c r="AZ26" s="471"/>
      <c r="BA26" s="471"/>
      <c r="BB26" s="471"/>
      <c r="BC26" s="471"/>
      <c r="BD26" s="471"/>
      <c r="BE26" s="471"/>
      <c r="BF26" s="471"/>
      <c r="BG26" s="471"/>
      <c r="BH26" s="471"/>
      <c r="BI26" s="471"/>
      <c r="BJ26" s="471"/>
      <c r="BK26" s="471"/>
      <c r="BL26" s="471"/>
      <c r="BM26" s="472"/>
      <c r="BN26" s="467" t="s">
        <v>128</v>
      </c>
      <c r="BO26" s="468"/>
      <c r="BP26" s="468"/>
      <c r="BQ26" s="468"/>
      <c r="BR26" s="468"/>
      <c r="BS26" s="468"/>
      <c r="BT26" s="468"/>
      <c r="BU26" s="469"/>
      <c r="BV26" s="467" t="s">
        <v>136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176</v>
      </c>
      <c r="F27" s="497"/>
      <c r="G27" s="497"/>
      <c r="H27" s="497"/>
      <c r="I27" s="497"/>
      <c r="J27" s="497"/>
      <c r="K27" s="498"/>
      <c r="L27" s="518">
        <v>1</v>
      </c>
      <c r="M27" s="519"/>
      <c r="N27" s="519"/>
      <c r="O27" s="519"/>
      <c r="P27" s="561"/>
      <c r="Q27" s="518">
        <v>3640</v>
      </c>
      <c r="R27" s="519"/>
      <c r="S27" s="519"/>
      <c r="T27" s="519"/>
      <c r="U27" s="519"/>
      <c r="V27" s="561"/>
      <c r="W27" s="620"/>
      <c r="X27" s="608"/>
      <c r="Y27" s="609"/>
      <c r="Z27" s="517" t="s">
        <v>177</v>
      </c>
      <c r="AA27" s="497"/>
      <c r="AB27" s="497"/>
      <c r="AC27" s="497"/>
      <c r="AD27" s="497"/>
      <c r="AE27" s="497"/>
      <c r="AF27" s="497"/>
      <c r="AG27" s="498"/>
      <c r="AH27" s="518">
        <v>14</v>
      </c>
      <c r="AI27" s="519"/>
      <c r="AJ27" s="519"/>
      <c r="AK27" s="519"/>
      <c r="AL27" s="561"/>
      <c r="AM27" s="518">
        <v>43502</v>
      </c>
      <c r="AN27" s="519"/>
      <c r="AO27" s="519"/>
      <c r="AP27" s="519"/>
      <c r="AQ27" s="519"/>
      <c r="AR27" s="561"/>
      <c r="AS27" s="518">
        <v>3107</v>
      </c>
      <c r="AT27" s="519"/>
      <c r="AU27" s="519"/>
      <c r="AV27" s="519"/>
      <c r="AW27" s="519"/>
      <c r="AX27" s="520"/>
      <c r="AY27" s="562" t="s">
        <v>178</v>
      </c>
      <c r="AZ27" s="563"/>
      <c r="BA27" s="563"/>
      <c r="BB27" s="563"/>
      <c r="BC27" s="563"/>
      <c r="BD27" s="563"/>
      <c r="BE27" s="563"/>
      <c r="BF27" s="563"/>
      <c r="BG27" s="563"/>
      <c r="BH27" s="563"/>
      <c r="BI27" s="563"/>
      <c r="BJ27" s="563"/>
      <c r="BK27" s="563"/>
      <c r="BL27" s="563"/>
      <c r="BM27" s="564"/>
      <c r="BN27" s="643" t="s">
        <v>136</v>
      </c>
      <c r="BO27" s="644"/>
      <c r="BP27" s="644"/>
      <c r="BQ27" s="644"/>
      <c r="BR27" s="644"/>
      <c r="BS27" s="644"/>
      <c r="BT27" s="644"/>
      <c r="BU27" s="645"/>
      <c r="BV27" s="643" t="s">
        <v>128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179</v>
      </c>
      <c r="F28" s="497"/>
      <c r="G28" s="497"/>
      <c r="H28" s="497"/>
      <c r="I28" s="497"/>
      <c r="J28" s="497"/>
      <c r="K28" s="498"/>
      <c r="L28" s="518">
        <v>1</v>
      </c>
      <c r="M28" s="519"/>
      <c r="N28" s="519"/>
      <c r="O28" s="519"/>
      <c r="P28" s="561"/>
      <c r="Q28" s="518">
        <v>2810</v>
      </c>
      <c r="R28" s="519"/>
      <c r="S28" s="519"/>
      <c r="T28" s="519"/>
      <c r="U28" s="519"/>
      <c r="V28" s="561"/>
      <c r="W28" s="620"/>
      <c r="X28" s="608"/>
      <c r="Y28" s="609"/>
      <c r="Z28" s="517" t="s">
        <v>180</v>
      </c>
      <c r="AA28" s="497"/>
      <c r="AB28" s="497"/>
      <c r="AC28" s="497"/>
      <c r="AD28" s="497"/>
      <c r="AE28" s="497"/>
      <c r="AF28" s="497"/>
      <c r="AG28" s="498"/>
      <c r="AH28" s="518" t="s">
        <v>128</v>
      </c>
      <c r="AI28" s="519"/>
      <c r="AJ28" s="519"/>
      <c r="AK28" s="519"/>
      <c r="AL28" s="561"/>
      <c r="AM28" s="518" t="s">
        <v>136</v>
      </c>
      <c r="AN28" s="519"/>
      <c r="AO28" s="519"/>
      <c r="AP28" s="519"/>
      <c r="AQ28" s="519"/>
      <c r="AR28" s="561"/>
      <c r="AS28" s="518" t="s">
        <v>181</v>
      </c>
      <c r="AT28" s="519"/>
      <c r="AU28" s="519"/>
      <c r="AV28" s="519"/>
      <c r="AW28" s="519"/>
      <c r="AX28" s="520"/>
      <c r="AY28" s="646" t="s">
        <v>182</v>
      </c>
      <c r="AZ28" s="647"/>
      <c r="BA28" s="647"/>
      <c r="BB28" s="648"/>
      <c r="BC28" s="427" t="s">
        <v>48</v>
      </c>
      <c r="BD28" s="428"/>
      <c r="BE28" s="428"/>
      <c r="BF28" s="428"/>
      <c r="BG28" s="428"/>
      <c r="BH28" s="428"/>
      <c r="BI28" s="428"/>
      <c r="BJ28" s="428"/>
      <c r="BK28" s="428"/>
      <c r="BL28" s="428"/>
      <c r="BM28" s="429"/>
      <c r="BN28" s="430">
        <v>1332557</v>
      </c>
      <c r="BO28" s="431"/>
      <c r="BP28" s="431"/>
      <c r="BQ28" s="431"/>
      <c r="BR28" s="431"/>
      <c r="BS28" s="431"/>
      <c r="BT28" s="431"/>
      <c r="BU28" s="432"/>
      <c r="BV28" s="430">
        <v>1331963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183</v>
      </c>
      <c r="F29" s="497"/>
      <c r="G29" s="497"/>
      <c r="H29" s="497"/>
      <c r="I29" s="497"/>
      <c r="J29" s="497"/>
      <c r="K29" s="498"/>
      <c r="L29" s="518">
        <v>12</v>
      </c>
      <c r="M29" s="519"/>
      <c r="N29" s="519"/>
      <c r="O29" s="519"/>
      <c r="P29" s="561"/>
      <c r="Q29" s="518">
        <v>2570</v>
      </c>
      <c r="R29" s="519"/>
      <c r="S29" s="519"/>
      <c r="T29" s="519"/>
      <c r="U29" s="519"/>
      <c r="V29" s="561"/>
      <c r="W29" s="621"/>
      <c r="X29" s="622"/>
      <c r="Y29" s="623"/>
      <c r="Z29" s="517" t="s">
        <v>184</v>
      </c>
      <c r="AA29" s="497"/>
      <c r="AB29" s="497"/>
      <c r="AC29" s="497"/>
      <c r="AD29" s="497"/>
      <c r="AE29" s="497"/>
      <c r="AF29" s="497"/>
      <c r="AG29" s="498"/>
      <c r="AH29" s="518">
        <v>126</v>
      </c>
      <c r="AI29" s="519"/>
      <c r="AJ29" s="519"/>
      <c r="AK29" s="519"/>
      <c r="AL29" s="561"/>
      <c r="AM29" s="518">
        <v>409294</v>
      </c>
      <c r="AN29" s="519"/>
      <c r="AO29" s="519"/>
      <c r="AP29" s="519"/>
      <c r="AQ29" s="519"/>
      <c r="AR29" s="561"/>
      <c r="AS29" s="518">
        <v>3248</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t="s">
        <v>128</v>
      </c>
      <c r="BO29" s="468"/>
      <c r="BP29" s="468"/>
      <c r="BQ29" s="468"/>
      <c r="BR29" s="468"/>
      <c r="BS29" s="468"/>
      <c r="BT29" s="468"/>
      <c r="BU29" s="469"/>
      <c r="BV29" s="467" t="s">
        <v>128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96.8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386775</v>
      </c>
      <c r="BO30" s="644"/>
      <c r="BP30" s="644"/>
      <c r="BQ30" s="644"/>
      <c r="BR30" s="644"/>
      <c r="BS30" s="644"/>
      <c r="BT30" s="644"/>
      <c r="BU30" s="645"/>
      <c r="BV30" s="643">
        <v>415903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193</v>
      </c>
      <c r="AN33" s="491"/>
      <c r="AO33" s="456" t="s">
        <v>196</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193</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小田原市外二ヶ市町組合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大井町土地開発公社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〇</v>
      </c>
      <c r="DH34" s="658"/>
      <c r="DI34" s="218"/>
      <c r="DJ34" s="186"/>
      <c r="DK34" s="186"/>
      <c r="DL34" s="186"/>
      <c r="DM34" s="186"/>
      <c r="DN34" s="186"/>
      <c r="DO34" s="186"/>
    </row>
    <row r="35" spans="1:119" ht="32.25" customHeight="1" x14ac:dyDescent="0.2">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南足柄市外五ヶ市町組合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（公財）かながわ健康財団</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南足柄市外二ヶ市町組合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南足柄市外四ヶ市町組合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松田町外三ヶ町組合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松田町外二ヶ町組合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足柄上衛生組合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足柄東部清掃組合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15</v>
      </c>
      <c r="BX42" s="656"/>
      <c r="BY42" s="657" t="str">
        <f>IF('各会計、関係団体の財政状況及び健全化判断比率'!B76="","",'各会計、関係団体の財政状況及び健全化判断比率'!B76)</f>
        <v>神奈川県市町村職員退職手当組合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16</v>
      </c>
      <c r="BX43" s="656"/>
      <c r="BY43" s="657" t="str">
        <f>IF('各会計、関係団体の財政状況及び健全化判断比率'!B77="","",'各会計、関係団体の財政状況及び健全化判断比率'!B77)</f>
        <v>神奈川県後期高齢者医療広域連合（一般会計）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206</v>
      </c>
    </row>
    <row r="50" spans="5:5" x14ac:dyDescent="0.2">
      <c r="E50" s="188" t="s">
        <v>207</v>
      </c>
    </row>
    <row r="51" spans="5:5" x14ac:dyDescent="0.2">
      <c r="E51" s="188" t="s">
        <v>208</v>
      </c>
    </row>
    <row r="52" spans="5:5" x14ac:dyDescent="0.2">
      <c r="E52" s="188" t="s">
        <v>209</v>
      </c>
    </row>
    <row r="53" spans="5:5" x14ac:dyDescent="0.2"/>
    <row r="54" spans="5:5" x14ac:dyDescent="0.2"/>
    <row r="55" spans="5:5" x14ac:dyDescent="0.2"/>
    <row r="56" spans="5:5" x14ac:dyDescent="0.2"/>
  </sheetData>
  <sheetProtection algorithmName="SHA-512" hashValue="nKDYPR1vHw2SZVrjhCc59tVzctBPe9SBPO/wcgNESHFUf+U0MxIAEMYDFrqa9Q/cIEHIHcJY6sSlIRJzkvdUOQ==" saltValue="Ubp7lv3Jml/zrNtumV9F5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248" t="s">
        <v>559</v>
      </c>
      <c r="D34" s="1248"/>
      <c r="E34" s="1249"/>
      <c r="F34" s="32">
        <v>10.210000000000001</v>
      </c>
      <c r="G34" s="33">
        <v>8.17</v>
      </c>
      <c r="H34" s="33">
        <v>7.33</v>
      </c>
      <c r="I34" s="33">
        <v>8.92</v>
      </c>
      <c r="J34" s="34">
        <v>6.9</v>
      </c>
      <c r="K34" s="22"/>
      <c r="L34" s="22"/>
      <c r="M34" s="22"/>
      <c r="N34" s="22"/>
      <c r="O34" s="22"/>
      <c r="P34" s="22"/>
    </row>
    <row r="35" spans="1:16" ht="39" customHeight="1" x14ac:dyDescent="0.2">
      <c r="A35" s="22"/>
      <c r="B35" s="35"/>
      <c r="C35" s="1242" t="s">
        <v>560</v>
      </c>
      <c r="D35" s="1243"/>
      <c r="E35" s="1244"/>
      <c r="F35" s="36">
        <v>1.69</v>
      </c>
      <c r="G35" s="37">
        <v>1.85</v>
      </c>
      <c r="H35" s="37">
        <v>1.75</v>
      </c>
      <c r="I35" s="37">
        <v>2.5499999999999998</v>
      </c>
      <c r="J35" s="38">
        <v>3.47</v>
      </c>
      <c r="K35" s="22"/>
      <c r="L35" s="22"/>
      <c r="M35" s="22"/>
      <c r="N35" s="22"/>
      <c r="O35" s="22"/>
      <c r="P35" s="22"/>
    </row>
    <row r="36" spans="1:16" ht="39" customHeight="1" x14ac:dyDescent="0.2">
      <c r="A36" s="22"/>
      <c r="B36" s="35"/>
      <c r="C36" s="1242" t="s">
        <v>561</v>
      </c>
      <c r="D36" s="1243"/>
      <c r="E36" s="1244"/>
      <c r="F36" s="36">
        <v>0.15</v>
      </c>
      <c r="G36" s="37">
        <v>0.33</v>
      </c>
      <c r="H36" s="37">
        <v>1.05</v>
      </c>
      <c r="I36" s="37">
        <v>1.67</v>
      </c>
      <c r="J36" s="38">
        <v>2.84</v>
      </c>
      <c r="K36" s="22"/>
      <c r="L36" s="22"/>
      <c r="M36" s="22"/>
      <c r="N36" s="22"/>
      <c r="O36" s="22"/>
      <c r="P36" s="22"/>
    </row>
    <row r="37" spans="1:16" ht="39" customHeight="1" x14ac:dyDescent="0.2">
      <c r="A37" s="22"/>
      <c r="B37" s="35"/>
      <c r="C37" s="1242" t="s">
        <v>562</v>
      </c>
      <c r="D37" s="1243"/>
      <c r="E37" s="1244"/>
      <c r="F37" s="36">
        <v>4.6100000000000003</v>
      </c>
      <c r="G37" s="37">
        <v>7.01</v>
      </c>
      <c r="H37" s="37">
        <v>7.85</v>
      </c>
      <c r="I37" s="37">
        <v>1.61</v>
      </c>
      <c r="J37" s="38">
        <v>1.94</v>
      </c>
      <c r="K37" s="22"/>
      <c r="L37" s="22"/>
      <c r="M37" s="22"/>
      <c r="N37" s="22"/>
      <c r="O37" s="22"/>
      <c r="P37" s="22"/>
    </row>
    <row r="38" spans="1:16" ht="39" customHeight="1" x14ac:dyDescent="0.2">
      <c r="A38" s="22"/>
      <c r="B38" s="35"/>
      <c r="C38" s="1242" t="s">
        <v>563</v>
      </c>
      <c r="D38" s="1243"/>
      <c r="E38" s="1244"/>
      <c r="F38" s="36">
        <v>0.44</v>
      </c>
      <c r="G38" s="37">
        <v>1.1100000000000001</v>
      </c>
      <c r="H38" s="37">
        <v>0.63</v>
      </c>
      <c r="I38" s="37">
        <v>1.49</v>
      </c>
      <c r="J38" s="38">
        <v>1</v>
      </c>
      <c r="K38" s="22"/>
      <c r="L38" s="22"/>
      <c r="M38" s="22"/>
      <c r="N38" s="22"/>
      <c r="O38" s="22"/>
      <c r="P38" s="22"/>
    </row>
    <row r="39" spans="1:16" ht="39" customHeight="1" x14ac:dyDescent="0.2">
      <c r="A39" s="22"/>
      <c r="B39" s="35"/>
      <c r="C39" s="1242" t="s">
        <v>564</v>
      </c>
      <c r="D39" s="1243"/>
      <c r="E39" s="1244"/>
      <c r="F39" s="36">
        <v>0.32</v>
      </c>
      <c r="G39" s="37">
        <v>0.42</v>
      </c>
      <c r="H39" s="37">
        <v>0.56999999999999995</v>
      </c>
      <c r="I39" s="37">
        <v>0.36</v>
      </c>
      <c r="J39" s="38">
        <v>0.41</v>
      </c>
      <c r="K39" s="22"/>
      <c r="L39" s="22"/>
      <c r="M39" s="22"/>
      <c r="N39" s="22"/>
      <c r="O39" s="22"/>
      <c r="P39" s="22"/>
    </row>
    <row r="40" spans="1:16" ht="39" customHeight="1" x14ac:dyDescent="0.2">
      <c r="A40" s="22"/>
      <c r="B40" s="35"/>
      <c r="C40" s="1242"/>
      <c r="D40" s="1243"/>
      <c r="E40" s="1244"/>
      <c r="F40" s="36"/>
      <c r="G40" s="37"/>
      <c r="H40" s="37"/>
      <c r="I40" s="37"/>
      <c r="J40" s="38"/>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565</v>
      </c>
      <c r="D42" s="1243"/>
      <c r="E42" s="1244"/>
      <c r="F42" s="36" t="s">
        <v>509</v>
      </c>
      <c r="G42" s="37" t="s">
        <v>509</v>
      </c>
      <c r="H42" s="37" t="s">
        <v>509</v>
      </c>
      <c r="I42" s="37" t="s">
        <v>509</v>
      </c>
      <c r="J42" s="38" t="s">
        <v>509</v>
      </c>
      <c r="K42" s="22"/>
      <c r="L42" s="22"/>
      <c r="M42" s="22"/>
      <c r="N42" s="22"/>
      <c r="O42" s="22"/>
      <c r="P42" s="22"/>
    </row>
    <row r="43" spans="1:16" ht="39" customHeight="1" thickBot="1" x14ac:dyDescent="0.25">
      <c r="A43" s="22"/>
      <c r="B43" s="40"/>
      <c r="C43" s="1245" t="s">
        <v>566</v>
      </c>
      <c r="D43" s="1246"/>
      <c r="E43" s="1247"/>
      <c r="F43" s="41" t="s">
        <v>509</v>
      </c>
      <c r="G43" s="42" t="s">
        <v>509</v>
      </c>
      <c r="H43" s="42" t="s">
        <v>509</v>
      </c>
      <c r="I43" s="42" t="s">
        <v>509</v>
      </c>
      <c r="J43" s="43" t="s">
        <v>509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wkUzcRS0Aev182DKyHksHGVyrodhFTBG/WW/gxLa8t48xDPhAb4wmdg8DiV1KmNRAQP+SwIv3sOlG1ajZ49Hbg==" saltValue="jku6U5FronHHn6ED5Vbz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208</v>
      </c>
      <c r="L45" s="60">
        <v>218</v>
      </c>
      <c r="M45" s="60">
        <v>216</v>
      </c>
      <c r="N45" s="60">
        <v>188</v>
      </c>
      <c r="O45" s="61">
        <v>190</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509</v>
      </c>
      <c r="L46" s="64" t="s">
        <v>509</v>
      </c>
      <c r="M46" s="64" t="s">
        <v>509</v>
      </c>
      <c r="N46" s="64" t="s">
        <v>509</v>
      </c>
      <c r="O46" s="65" t="s">
        <v>509</v>
      </c>
      <c r="P46" s="48"/>
      <c r="Q46" s="48"/>
      <c r="R46" s="48"/>
      <c r="S46" s="48"/>
      <c r="T46" s="48"/>
      <c r="U46" s="48"/>
    </row>
    <row r="47" spans="1:21" ht="30.75" customHeight="1" x14ac:dyDescent="0.2">
      <c r="A47" s="48"/>
      <c r="B47" s="1252"/>
      <c r="C47" s="1253"/>
      <c r="D47" s="62"/>
      <c r="E47" s="1258" t="s">
        <v>14</v>
      </c>
      <c r="F47" s="1258"/>
      <c r="G47" s="1258"/>
      <c r="H47" s="1258"/>
      <c r="I47" s="1258"/>
      <c r="J47" s="1259"/>
      <c r="K47" s="63" t="s">
        <v>509</v>
      </c>
      <c r="L47" s="64" t="s">
        <v>509</v>
      </c>
      <c r="M47" s="64" t="s">
        <v>509</v>
      </c>
      <c r="N47" s="64" t="s">
        <v>509</v>
      </c>
      <c r="O47" s="65" t="s">
        <v>509</v>
      </c>
      <c r="P47" s="48"/>
      <c r="Q47" s="48"/>
      <c r="R47" s="48"/>
      <c r="S47" s="48"/>
      <c r="T47" s="48"/>
      <c r="U47" s="48"/>
    </row>
    <row r="48" spans="1:21" ht="30.75" customHeight="1" x14ac:dyDescent="0.2">
      <c r="A48" s="48"/>
      <c r="B48" s="1252"/>
      <c r="C48" s="1253"/>
      <c r="D48" s="62"/>
      <c r="E48" s="1258" t="s">
        <v>15</v>
      </c>
      <c r="F48" s="1258"/>
      <c r="G48" s="1258"/>
      <c r="H48" s="1258"/>
      <c r="I48" s="1258"/>
      <c r="J48" s="1259"/>
      <c r="K48" s="63">
        <v>253</v>
      </c>
      <c r="L48" s="64">
        <v>249</v>
      </c>
      <c r="M48" s="64">
        <v>245</v>
      </c>
      <c r="N48" s="64">
        <v>210</v>
      </c>
      <c r="O48" s="65">
        <v>187</v>
      </c>
      <c r="P48" s="48"/>
      <c r="Q48" s="48"/>
      <c r="R48" s="48"/>
      <c r="S48" s="48"/>
      <c r="T48" s="48"/>
      <c r="U48" s="48"/>
    </row>
    <row r="49" spans="1:21" ht="30.75" customHeight="1" x14ac:dyDescent="0.2">
      <c r="A49" s="48"/>
      <c r="B49" s="1252"/>
      <c r="C49" s="1253"/>
      <c r="D49" s="62"/>
      <c r="E49" s="1258" t="s">
        <v>16</v>
      </c>
      <c r="F49" s="1258"/>
      <c r="G49" s="1258"/>
      <c r="H49" s="1258"/>
      <c r="I49" s="1258"/>
      <c r="J49" s="1259"/>
      <c r="K49" s="63" t="s">
        <v>509</v>
      </c>
      <c r="L49" s="64" t="s">
        <v>509</v>
      </c>
      <c r="M49" s="64" t="s">
        <v>509</v>
      </c>
      <c r="N49" s="64" t="s">
        <v>509</v>
      </c>
      <c r="O49" s="65" t="s">
        <v>509</v>
      </c>
      <c r="P49" s="48"/>
      <c r="Q49" s="48"/>
      <c r="R49" s="48"/>
      <c r="S49" s="48"/>
      <c r="T49" s="48"/>
      <c r="U49" s="48"/>
    </row>
    <row r="50" spans="1:21" ht="30.75" customHeight="1" x14ac:dyDescent="0.2">
      <c r="A50" s="48"/>
      <c r="B50" s="1252"/>
      <c r="C50" s="1253"/>
      <c r="D50" s="62"/>
      <c r="E50" s="1258" t="s">
        <v>17</v>
      </c>
      <c r="F50" s="1258"/>
      <c r="G50" s="1258"/>
      <c r="H50" s="1258"/>
      <c r="I50" s="1258"/>
      <c r="J50" s="1259"/>
      <c r="K50" s="63" t="s">
        <v>509</v>
      </c>
      <c r="L50" s="64" t="s">
        <v>509</v>
      </c>
      <c r="M50" s="64" t="s">
        <v>509</v>
      </c>
      <c r="N50" s="64" t="s">
        <v>509</v>
      </c>
      <c r="O50" s="65" t="s">
        <v>509</v>
      </c>
      <c r="P50" s="48"/>
      <c r="Q50" s="48"/>
      <c r="R50" s="48"/>
      <c r="S50" s="48"/>
      <c r="T50" s="48"/>
      <c r="U50" s="48"/>
    </row>
    <row r="51" spans="1:21" ht="30.75" customHeight="1" x14ac:dyDescent="0.2">
      <c r="A51" s="48"/>
      <c r="B51" s="1254"/>
      <c r="C51" s="1255"/>
      <c r="D51" s="66"/>
      <c r="E51" s="1258" t="s">
        <v>18</v>
      </c>
      <c r="F51" s="1258"/>
      <c r="G51" s="1258"/>
      <c r="H51" s="1258"/>
      <c r="I51" s="1258"/>
      <c r="J51" s="1259"/>
      <c r="K51" s="63" t="s">
        <v>509</v>
      </c>
      <c r="L51" s="64" t="s">
        <v>509</v>
      </c>
      <c r="M51" s="64" t="s">
        <v>509</v>
      </c>
      <c r="N51" s="64" t="s">
        <v>509</v>
      </c>
      <c r="O51" s="65" t="s">
        <v>509</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467</v>
      </c>
      <c r="L52" s="64">
        <v>486</v>
      </c>
      <c r="M52" s="64">
        <v>489</v>
      </c>
      <c r="N52" s="64">
        <v>500</v>
      </c>
      <c r="O52" s="65">
        <v>485</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-6</v>
      </c>
      <c r="L53" s="69">
        <v>-19</v>
      </c>
      <c r="M53" s="69">
        <v>-28</v>
      </c>
      <c r="N53" s="69">
        <v>-102</v>
      </c>
      <c r="O53" s="70">
        <v>-108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3">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2">
      <c r="B57" s="1266" t="s">
        <v>25</v>
      </c>
      <c r="C57" s="1267"/>
      <c r="D57" s="1270" t="s">
        <v>26</v>
      </c>
      <c r="E57" s="1271"/>
      <c r="F57" s="1271"/>
      <c r="G57" s="1271"/>
      <c r="H57" s="1271"/>
      <c r="I57" s="1271"/>
      <c r="J57" s="1272"/>
      <c r="K57" s="83" t="s">
        <v>590</v>
      </c>
      <c r="L57" s="84" t="s">
        <v>590</v>
      </c>
      <c r="M57" s="84" t="s">
        <v>590</v>
      </c>
      <c r="N57" s="84" t="s">
        <v>590</v>
      </c>
      <c r="O57" s="85" t="s">
        <v>590</v>
      </c>
    </row>
    <row r="58" spans="1:21" ht="31.5" customHeight="1" thickBot="1" x14ac:dyDescent="0.25">
      <c r="B58" s="1268"/>
      <c r="C58" s="1269"/>
      <c r="D58" s="1273" t="s">
        <v>27</v>
      </c>
      <c r="E58" s="1274"/>
      <c r="F58" s="1274"/>
      <c r="G58" s="1274"/>
      <c r="H58" s="1274"/>
      <c r="I58" s="1274"/>
      <c r="J58" s="1275"/>
      <c r="K58" s="86" t="s">
        <v>590</v>
      </c>
      <c r="L58" s="87" t="s">
        <v>590</v>
      </c>
      <c r="M58" s="87" t="s">
        <v>590</v>
      </c>
      <c r="N58" s="87" t="s">
        <v>590</v>
      </c>
      <c r="O58" s="88" t="s">
        <v>590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TllCDd0xVt+/4kTugaMuAJwT88wGeXOf5xqJPHZ8uuSb3iquFDxEOoQt9mIGjSOu6q/ccfnFXoqQz52wdQmmw==" saltValue="Yu9Xk2amkaU6dvFM4zEbe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551</v>
      </c>
      <c r="J40" s="100" t="s">
        <v>552</v>
      </c>
      <c r="K40" s="100" t="s">
        <v>553</v>
      </c>
      <c r="L40" s="100" t="s">
        <v>554</v>
      </c>
      <c r="M40" s="101" t="s">
        <v>555</v>
      </c>
    </row>
    <row r="41" spans="2:13" ht="27.75" customHeight="1" x14ac:dyDescent="0.2">
      <c r="B41" s="1276" t="s">
        <v>30</v>
      </c>
      <c r="C41" s="1277"/>
      <c r="D41" s="102"/>
      <c r="E41" s="1282" t="s">
        <v>31</v>
      </c>
      <c r="F41" s="1282"/>
      <c r="G41" s="1282"/>
      <c r="H41" s="1283"/>
      <c r="I41" s="103">
        <v>1992</v>
      </c>
      <c r="J41" s="104">
        <v>1970</v>
      </c>
      <c r="K41" s="104">
        <v>2156</v>
      </c>
      <c r="L41" s="104">
        <v>2311</v>
      </c>
      <c r="M41" s="105">
        <v>2756</v>
      </c>
    </row>
    <row r="42" spans="2:13" ht="27.75" customHeight="1" x14ac:dyDescent="0.2">
      <c r="B42" s="1278"/>
      <c r="C42" s="1279"/>
      <c r="D42" s="106"/>
      <c r="E42" s="1284" t="s">
        <v>32</v>
      </c>
      <c r="F42" s="1284"/>
      <c r="G42" s="1284"/>
      <c r="H42" s="1285"/>
      <c r="I42" s="107" t="s">
        <v>509</v>
      </c>
      <c r="J42" s="108" t="s">
        <v>509</v>
      </c>
      <c r="K42" s="108" t="s">
        <v>509</v>
      </c>
      <c r="L42" s="108" t="s">
        <v>509</v>
      </c>
      <c r="M42" s="109" t="s">
        <v>509</v>
      </c>
    </row>
    <row r="43" spans="2:13" ht="27.75" customHeight="1" x14ac:dyDescent="0.2">
      <c r="B43" s="1278"/>
      <c r="C43" s="1279"/>
      <c r="D43" s="106"/>
      <c r="E43" s="1284" t="s">
        <v>33</v>
      </c>
      <c r="F43" s="1284"/>
      <c r="G43" s="1284"/>
      <c r="H43" s="1285"/>
      <c r="I43" s="107">
        <v>1658</v>
      </c>
      <c r="J43" s="108">
        <v>1485</v>
      </c>
      <c r="K43" s="108">
        <v>1401</v>
      </c>
      <c r="L43" s="108">
        <v>1293</v>
      </c>
      <c r="M43" s="109">
        <v>1167</v>
      </c>
    </row>
    <row r="44" spans="2:13" ht="27.75" customHeight="1" x14ac:dyDescent="0.2">
      <c r="B44" s="1278"/>
      <c r="C44" s="1279"/>
      <c r="D44" s="106"/>
      <c r="E44" s="1284" t="s">
        <v>34</v>
      </c>
      <c r="F44" s="1284"/>
      <c r="G44" s="1284"/>
      <c r="H44" s="1285"/>
      <c r="I44" s="107" t="s">
        <v>509</v>
      </c>
      <c r="J44" s="108" t="s">
        <v>509</v>
      </c>
      <c r="K44" s="108" t="s">
        <v>509</v>
      </c>
      <c r="L44" s="108" t="s">
        <v>509</v>
      </c>
      <c r="M44" s="109" t="s">
        <v>509</v>
      </c>
    </row>
    <row r="45" spans="2:13" ht="27.75" customHeight="1" x14ac:dyDescent="0.2">
      <c r="B45" s="1278"/>
      <c r="C45" s="1279"/>
      <c r="D45" s="106"/>
      <c r="E45" s="1284" t="s">
        <v>35</v>
      </c>
      <c r="F45" s="1284"/>
      <c r="G45" s="1284"/>
      <c r="H45" s="1285"/>
      <c r="I45" s="107">
        <v>1343</v>
      </c>
      <c r="J45" s="108">
        <v>1193</v>
      </c>
      <c r="K45" s="108">
        <v>1111</v>
      </c>
      <c r="L45" s="108">
        <v>1026</v>
      </c>
      <c r="M45" s="109">
        <v>1038</v>
      </c>
    </row>
    <row r="46" spans="2:13" ht="27.75" customHeight="1" x14ac:dyDescent="0.2">
      <c r="B46" s="1278"/>
      <c r="C46" s="1279"/>
      <c r="D46" s="110"/>
      <c r="E46" s="1284" t="s">
        <v>36</v>
      </c>
      <c r="F46" s="1284"/>
      <c r="G46" s="1284"/>
      <c r="H46" s="1285"/>
      <c r="I46" s="107" t="s">
        <v>509</v>
      </c>
      <c r="J46" s="108" t="s">
        <v>509</v>
      </c>
      <c r="K46" s="108" t="s">
        <v>509</v>
      </c>
      <c r="L46" s="108" t="s">
        <v>509</v>
      </c>
      <c r="M46" s="109" t="s">
        <v>509</v>
      </c>
    </row>
    <row r="47" spans="2:13" ht="27.75" customHeight="1" x14ac:dyDescent="0.2">
      <c r="B47" s="1278"/>
      <c r="C47" s="1279"/>
      <c r="D47" s="111"/>
      <c r="E47" s="1286" t="s">
        <v>37</v>
      </c>
      <c r="F47" s="1287"/>
      <c r="G47" s="1287"/>
      <c r="H47" s="1288"/>
      <c r="I47" s="107" t="s">
        <v>509</v>
      </c>
      <c r="J47" s="108" t="s">
        <v>509</v>
      </c>
      <c r="K47" s="108" t="s">
        <v>509</v>
      </c>
      <c r="L47" s="108" t="s">
        <v>509</v>
      </c>
      <c r="M47" s="109" t="s">
        <v>509</v>
      </c>
    </row>
    <row r="48" spans="2:13" ht="27.75" customHeight="1" x14ac:dyDescent="0.2">
      <c r="B48" s="1278"/>
      <c r="C48" s="1279"/>
      <c r="D48" s="106"/>
      <c r="E48" s="1284" t="s">
        <v>38</v>
      </c>
      <c r="F48" s="1284"/>
      <c r="G48" s="1284"/>
      <c r="H48" s="1285"/>
      <c r="I48" s="107" t="s">
        <v>509</v>
      </c>
      <c r="J48" s="108" t="s">
        <v>509</v>
      </c>
      <c r="K48" s="108" t="s">
        <v>509</v>
      </c>
      <c r="L48" s="108" t="s">
        <v>509</v>
      </c>
      <c r="M48" s="109" t="s">
        <v>509</v>
      </c>
    </row>
    <row r="49" spans="2:13" ht="27.75" customHeight="1" x14ac:dyDescent="0.2">
      <c r="B49" s="1280"/>
      <c r="C49" s="1281"/>
      <c r="D49" s="106"/>
      <c r="E49" s="1284" t="s">
        <v>39</v>
      </c>
      <c r="F49" s="1284"/>
      <c r="G49" s="1284"/>
      <c r="H49" s="1285"/>
      <c r="I49" s="107" t="s">
        <v>509</v>
      </c>
      <c r="J49" s="108" t="s">
        <v>509</v>
      </c>
      <c r="K49" s="108" t="s">
        <v>509</v>
      </c>
      <c r="L49" s="108" t="s">
        <v>509</v>
      </c>
      <c r="M49" s="109" t="s">
        <v>509</v>
      </c>
    </row>
    <row r="50" spans="2:13" ht="27.75" customHeight="1" x14ac:dyDescent="0.2">
      <c r="B50" s="1289" t="s">
        <v>40</v>
      </c>
      <c r="C50" s="1290"/>
      <c r="D50" s="112"/>
      <c r="E50" s="1284" t="s">
        <v>41</v>
      </c>
      <c r="F50" s="1284"/>
      <c r="G50" s="1284"/>
      <c r="H50" s="1285"/>
      <c r="I50" s="107">
        <v>1948</v>
      </c>
      <c r="J50" s="108">
        <v>1931</v>
      </c>
      <c r="K50" s="108">
        <v>1939</v>
      </c>
      <c r="L50" s="108">
        <v>2181</v>
      </c>
      <c r="M50" s="109">
        <v>2204</v>
      </c>
    </row>
    <row r="51" spans="2:13" ht="27.75" customHeight="1" x14ac:dyDescent="0.2">
      <c r="B51" s="1278"/>
      <c r="C51" s="1279"/>
      <c r="D51" s="106"/>
      <c r="E51" s="1284" t="s">
        <v>42</v>
      </c>
      <c r="F51" s="1284"/>
      <c r="G51" s="1284"/>
      <c r="H51" s="1285"/>
      <c r="I51" s="107">
        <v>40</v>
      </c>
      <c r="J51" s="108">
        <v>34</v>
      </c>
      <c r="K51" s="108">
        <v>27</v>
      </c>
      <c r="L51" s="108">
        <v>21</v>
      </c>
      <c r="M51" s="109">
        <v>14</v>
      </c>
    </row>
    <row r="52" spans="2:13" ht="27.75" customHeight="1" x14ac:dyDescent="0.2">
      <c r="B52" s="1280"/>
      <c r="C52" s="1281"/>
      <c r="D52" s="106"/>
      <c r="E52" s="1284" t="s">
        <v>43</v>
      </c>
      <c r="F52" s="1284"/>
      <c r="G52" s="1284"/>
      <c r="H52" s="1285"/>
      <c r="I52" s="107">
        <v>5739</v>
      </c>
      <c r="J52" s="108">
        <v>5590</v>
      </c>
      <c r="K52" s="108">
        <v>5589</v>
      </c>
      <c r="L52" s="108">
        <v>5559</v>
      </c>
      <c r="M52" s="109">
        <v>5606</v>
      </c>
    </row>
    <row r="53" spans="2:13" ht="27.75" customHeight="1" thickBot="1" x14ac:dyDescent="0.25">
      <c r="B53" s="1291" t="s">
        <v>44</v>
      </c>
      <c r="C53" s="1292"/>
      <c r="D53" s="113"/>
      <c r="E53" s="1293" t="s">
        <v>45</v>
      </c>
      <c r="F53" s="1293"/>
      <c r="G53" s="1293"/>
      <c r="H53" s="1294"/>
      <c r="I53" s="114">
        <v>-2734</v>
      </c>
      <c r="J53" s="115">
        <v>-2907</v>
      </c>
      <c r="K53" s="115">
        <v>-2887</v>
      </c>
      <c r="L53" s="115">
        <v>-3130</v>
      </c>
      <c r="M53" s="116">
        <v>-2862</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Ku6flO4LvuI0zDb7rFljhGuvfmTX1IHBp35dlXReTOEPvAqieYpUA19TrG0nw8a3iUwL/0SXpvCenC8PhSgg==" saltValue="6Oc+Wv+s4AttUxxpqPxF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553</v>
      </c>
      <c r="G54" s="125" t="s">
        <v>554</v>
      </c>
      <c r="H54" s="126" t="s">
        <v>555</v>
      </c>
    </row>
    <row r="55" spans="2:8" ht="52.5" customHeight="1" x14ac:dyDescent="0.2">
      <c r="B55" s="127"/>
      <c r="C55" s="1303" t="s">
        <v>48</v>
      </c>
      <c r="D55" s="1303"/>
      <c r="E55" s="1304"/>
      <c r="F55" s="128">
        <v>1302</v>
      </c>
      <c r="G55" s="128">
        <v>1332</v>
      </c>
      <c r="H55" s="129">
        <v>1333</v>
      </c>
    </row>
    <row r="56" spans="2:8" ht="52.5" customHeight="1" x14ac:dyDescent="0.2">
      <c r="B56" s="130"/>
      <c r="C56" s="1305" t="s">
        <v>49</v>
      </c>
      <c r="D56" s="1305"/>
      <c r="E56" s="1306"/>
      <c r="F56" s="131" t="s">
        <v>509</v>
      </c>
      <c r="G56" s="131" t="s">
        <v>509</v>
      </c>
      <c r="H56" s="132" t="s">
        <v>509</v>
      </c>
    </row>
    <row r="57" spans="2:8" ht="53.25" customHeight="1" x14ac:dyDescent="0.2">
      <c r="B57" s="130"/>
      <c r="C57" s="1307" t="s">
        <v>50</v>
      </c>
      <c r="D57" s="1307"/>
      <c r="E57" s="1308"/>
      <c r="F57" s="133">
        <v>442</v>
      </c>
      <c r="G57" s="133">
        <v>416</v>
      </c>
      <c r="H57" s="134">
        <v>387</v>
      </c>
    </row>
    <row r="58" spans="2:8" ht="45.75" customHeight="1" x14ac:dyDescent="0.2">
      <c r="B58" s="135"/>
      <c r="C58" s="1295" t="s">
        <v>588</v>
      </c>
      <c r="D58" s="1296"/>
      <c r="E58" s="1297"/>
      <c r="F58" s="136">
        <v>442</v>
      </c>
      <c r="G58" s="136">
        <v>416</v>
      </c>
      <c r="H58" s="137">
        <v>386</v>
      </c>
    </row>
    <row r="59" spans="2:8" ht="45.75" customHeight="1" x14ac:dyDescent="0.2">
      <c r="B59" s="135"/>
      <c r="C59" s="1295" t="s">
        <v>589</v>
      </c>
      <c r="D59" s="1296"/>
      <c r="E59" s="1297"/>
      <c r="F59" s="136" t="s">
        <v>509</v>
      </c>
      <c r="G59" s="136" t="s">
        <v>509</v>
      </c>
      <c r="H59" s="137">
        <v>1</v>
      </c>
    </row>
    <row r="60" spans="2:8" ht="45.75" customHeight="1" x14ac:dyDescent="0.2">
      <c r="B60" s="135"/>
      <c r="C60" s="1295"/>
      <c r="D60" s="1296"/>
      <c r="E60" s="1297"/>
      <c r="F60" s="136"/>
      <c r="G60" s="136"/>
      <c r="H60" s="137"/>
    </row>
    <row r="61" spans="2:8" ht="45.75" customHeight="1" x14ac:dyDescent="0.2">
      <c r="B61" s="135"/>
      <c r="C61" s="1295"/>
      <c r="D61" s="1296"/>
      <c r="E61" s="1297"/>
      <c r="F61" s="136"/>
      <c r="G61" s="136"/>
      <c r="H61" s="137"/>
    </row>
    <row r="62" spans="2:8" ht="45.75" customHeight="1" thickBot="1" x14ac:dyDescent="0.25">
      <c r="B62" s="138"/>
      <c r="C62" s="1298"/>
      <c r="D62" s="1299"/>
      <c r="E62" s="1300"/>
      <c r="F62" s="139"/>
      <c r="G62" s="139"/>
      <c r="H62" s="140"/>
    </row>
    <row r="63" spans="2:8" ht="52.5" customHeight="1" thickBot="1" x14ac:dyDescent="0.25">
      <c r="B63" s="141"/>
      <c r="C63" s="1301" t="s">
        <v>51</v>
      </c>
      <c r="D63" s="1301"/>
      <c r="E63" s="1302"/>
      <c r="F63" s="142">
        <v>1743</v>
      </c>
      <c r="G63" s="142">
        <v>1748</v>
      </c>
      <c r="H63" s="143">
        <v>1719</v>
      </c>
    </row>
    <row r="64" spans="2:8" ht="15" customHeight="1" x14ac:dyDescent="0.2"/>
  </sheetData>
  <sheetProtection algorithmName="SHA-512" hashValue="fvCj80VrD8Ovuy5+BiQWhppXH3dHRO7Iz+NFPVeWc2eUatZFsuia+EHZRItJav5kDVqXSSzrezBnjxffztLOQw==" saltValue="O/PsSI62WBmx9JjsKDpd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591</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591</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592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593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0" t="s">
        <v>601</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 x14ac:dyDescent="0.2">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 x14ac:dyDescent="0.2">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 x14ac:dyDescent="0.2">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 x14ac:dyDescent="0.2">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594</v>
      </c>
    </row>
    <row r="50" spans="1:109" ht="13" x14ac:dyDescent="0.2">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551</v>
      </c>
      <c r="BQ50" s="1323"/>
      <c r="BR50" s="1323"/>
      <c r="BS50" s="1323"/>
      <c r="BT50" s="1323"/>
      <c r="BU50" s="1323"/>
      <c r="BV50" s="1323"/>
      <c r="BW50" s="1323"/>
      <c r="BX50" s="1323" t="s">
        <v>552</v>
      </c>
      <c r="BY50" s="1323"/>
      <c r="BZ50" s="1323"/>
      <c r="CA50" s="1323"/>
      <c r="CB50" s="1323"/>
      <c r="CC50" s="1323"/>
      <c r="CD50" s="1323"/>
      <c r="CE50" s="1323"/>
      <c r="CF50" s="1323" t="s">
        <v>553</v>
      </c>
      <c r="CG50" s="1323"/>
      <c r="CH50" s="1323"/>
      <c r="CI50" s="1323"/>
      <c r="CJ50" s="1323"/>
      <c r="CK50" s="1323"/>
      <c r="CL50" s="1323"/>
      <c r="CM50" s="1323"/>
      <c r="CN50" s="1323" t="s">
        <v>554</v>
      </c>
      <c r="CO50" s="1323"/>
      <c r="CP50" s="1323"/>
      <c r="CQ50" s="1323"/>
      <c r="CR50" s="1323"/>
      <c r="CS50" s="1323"/>
      <c r="CT50" s="1323"/>
      <c r="CU50" s="1323"/>
      <c r="CV50" s="1323" t="s">
        <v>555</v>
      </c>
      <c r="CW50" s="1323"/>
      <c r="CX50" s="1323"/>
      <c r="CY50" s="1323"/>
      <c r="CZ50" s="1323"/>
      <c r="DA50" s="1323"/>
      <c r="DB50" s="1323"/>
      <c r="DC50" s="1323"/>
    </row>
    <row r="51" spans="1:109" ht="13.5" customHeight="1" x14ac:dyDescent="0.2">
      <c r="B51" s="395"/>
      <c r="G51" s="1324"/>
      <c r="H51" s="1324"/>
      <c r="I51" s="1328"/>
      <c r="J51" s="1328"/>
      <c r="K51" s="1325"/>
      <c r="L51" s="1325"/>
      <c r="M51" s="1325"/>
      <c r="N51" s="1325"/>
      <c r="AM51" s="404"/>
      <c r="AN51" s="1326" t="s">
        <v>595</v>
      </c>
      <c r="AO51" s="1326"/>
      <c r="AP51" s="1326"/>
      <c r="AQ51" s="1326"/>
      <c r="AR51" s="1326"/>
      <c r="AS51" s="1326"/>
      <c r="AT51" s="1326"/>
      <c r="AU51" s="1326"/>
      <c r="AV51" s="1326"/>
      <c r="AW51" s="1326"/>
      <c r="AX51" s="1326"/>
      <c r="AY51" s="1326"/>
      <c r="AZ51" s="1326"/>
      <c r="BA51" s="1326"/>
      <c r="BB51" s="1326" t="s">
        <v>596</v>
      </c>
      <c r="BC51" s="1326"/>
      <c r="BD51" s="1326"/>
      <c r="BE51" s="1326"/>
      <c r="BF51" s="1326"/>
      <c r="BG51" s="1326"/>
      <c r="BH51" s="1326"/>
      <c r="BI51" s="1326"/>
      <c r="BJ51" s="1326"/>
      <c r="BK51" s="1326"/>
      <c r="BL51" s="1326"/>
      <c r="BM51" s="1326"/>
      <c r="BN51" s="1326"/>
      <c r="BO51" s="1326"/>
      <c r="BP51" s="1327"/>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 x14ac:dyDescent="0.2">
      <c r="B52" s="395"/>
      <c r="G52" s="1324"/>
      <c r="H52" s="1324"/>
      <c r="I52" s="1328"/>
      <c r="J52" s="1328"/>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 x14ac:dyDescent="0.2">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597</v>
      </c>
      <c r="BC53" s="1326"/>
      <c r="BD53" s="1326"/>
      <c r="BE53" s="1326"/>
      <c r="BF53" s="1326"/>
      <c r="BG53" s="1326"/>
      <c r="BH53" s="1326"/>
      <c r="BI53" s="1326"/>
      <c r="BJ53" s="1326"/>
      <c r="BK53" s="1326"/>
      <c r="BL53" s="1326"/>
      <c r="BM53" s="1326"/>
      <c r="BN53" s="1326"/>
      <c r="BO53" s="1326"/>
      <c r="BP53" s="1327"/>
      <c r="BQ53" s="1309"/>
      <c r="BR53" s="1309"/>
      <c r="BS53" s="1309"/>
      <c r="BT53" s="1309"/>
      <c r="BU53" s="1309"/>
      <c r="BV53" s="1309"/>
      <c r="BW53" s="1309"/>
      <c r="BX53" s="1309">
        <v>62.8</v>
      </c>
      <c r="BY53" s="1309"/>
      <c r="BZ53" s="1309"/>
      <c r="CA53" s="1309"/>
      <c r="CB53" s="1309"/>
      <c r="CC53" s="1309"/>
      <c r="CD53" s="1309"/>
      <c r="CE53" s="1309"/>
      <c r="CF53" s="1309">
        <v>63.9</v>
      </c>
      <c r="CG53" s="1309"/>
      <c r="CH53" s="1309"/>
      <c r="CI53" s="1309"/>
      <c r="CJ53" s="1309"/>
      <c r="CK53" s="1309"/>
      <c r="CL53" s="1309"/>
      <c r="CM53" s="1309"/>
      <c r="CN53" s="1309">
        <v>65.2</v>
      </c>
      <c r="CO53" s="1309"/>
      <c r="CP53" s="1309"/>
      <c r="CQ53" s="1309"/>
      <c r="CR53" s="1309"/>
      <c r="CS53" s="1309"/>
      <c r="CT53" s="1309"/>
      <c r="CU53" s="1309"/>
      <c r="CV53" s="1309">
        <v>66.099999999999994</v>
      </c>
      <c r="CW53" s="1309"/>
      <c r="CX53" s="1309"/>
      <c r="CY53" s="1309"/>
      <c r="CZ53" s="1309"/>
      <c r="DA53" s="1309"/>
      <c r="DB53" s="1309"/>
      <c r="DC53" s="1309"/>
    </row>
    <row r="54" spans="1:109" ht="13" x14ac:dyDescent="0.2">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 x14ac:dyDescent="0.2">
      <c r="A55" s="403"/>
      <c r="B55" s="395"/>
      <c r="G55" s="1319"/>
      <c r="H55" s="1319"/>
      <c r="I55" s="1319"/>
      <c r="J55" s="1319"/>
      <c r="K55" s="1325"/>
      <c r="L55" s="1325"/>
      <c r="M55" s="1325"/>
      <c r="N55" s="1325"/>
      <c r="AN55" s="1323" t="s">
        <v>598</v>
      </c>
      <c r="AO55" s="1323"/>
      <c r="AP55" s="1323"/>
      <c r="AQ55" s="1323"/>
      <c r="AR55" s="1323"/>
      <c r="AS55" s="1323"/>
      <c r="AT55" s="1323"/>
      <c r="AU55" s="1323"/>
      <c r="AV55" s="1323"/>
      <c r="AW55" s="1323"/>
      <c r="AX55" s="1323"/>
      <c r="AY55" s="1323"/>
      <c r="AZ55" s="1323"/>
      <c r="BA55" s="1323"/>
      <c r="BB55" s="1326" t="s">
        <v>596</v>
      </c>
      <c r="BC55" s="1326"/>
      <c r="BD55" s="1326"/>
      <c r="BE55" s="1326"/>
      <c r="BF55" s="1326"/>
      <c r="BG55" s="1326"/>
      <c r="BH55" s="1326"/>
      <c r="BI55" s="1326"/>
      <c r="BJ55" s="1326"/>
      <c r="BK55" s="1326"/>
      <c r="BL55" s="1326"/>
      <c r="BM55" s="1326"/>
      <c r="BN55" s="1326"/>
      <c r="BO55" s="1326"/>
      <c r="BP55" s="1327"/>
      <c r="BQ55" s="1309"/>
      <c r="BR55" s="1309"/>
      <c r="BS55" s="1309"/>
      <c r="BT55" s="1309"/>
      <c r="BU55" s="1309"/>
      <c r="BV55" s="1309"/>
      <c r="BW55" s="1309"/>
      <c r="BX55" s="1309">
        <v>32.9</v>
      </c>
      <c r="BY55" s="1309"/>
      <c r="BZ55" s="1309"/>
      <c r="CA55" s="1309"/>
      <c r="CB55" s="1309"/>
      <c r="CC55" s="1309"/>
      <c r="CD55" s="1309"/>
      <c r="CE55" s="1309"/>
      <c r="CF55" s="1309">
        <v>28.5</v>
      </c>
      <c r="CG55" s="1309"/>
      <c r="CH55" s="1309"/>
      <c r="CI55" s="1309"/>
      <c r="CJ55" s="1309"/>
      <c r="CK55" s="1309"/>
      <c r="CL55" s="1309"/>
      <c r="CM55" s="1309"/>
      <c r="CN55" s="1309">
        <v>20.5</v>
      </c>
      <c r="CO55" s="1309"/>
      <c r="CP55" s="1309"/>
      <c r="CQ55" s="1309"/>
      <c r="CR55" s="1309"/>
      <c r="CS55" s="1309"/>
      <c r="CT55" s="1309"/>
      <c r="CU55" s="1309"/>
      <c r="CV55" s="1309">
        <v>21.4</v>
      </c>
      <c r="CW55" s="1309"/>
      <c r="CX55" s="1309"/>
      <c r="CY55" s="1309"/>
      <c r="CZ55" s="1309"/>
      <c r="DA55" s="1309"/>
      <c r="DB55" s="1309"/>
      <c r="DC55" s="1309"/>
    </row>
    <row r="56" spans="1:109" ht="13" x14ac:dyDescent="0.2">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 x14ac:dyDescent="0.2">
      <c r="B57" s="407"/>
      <c r="G57" s="1319"/>
      <c r="H57" s="1319"/>
      <c r="I57" s="1329"/>
      <c r="J57" s="1329"/>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597</v>
      </c>
      <c r="BC57" s="1326"/>
      <c r="BD57" s="1326"/>
      <c r="BE57" s="1326"/>
      <c r="BF57" s="1326"/>
      <c r="BG57" s="1326"/>
      <c r="BH57" s="1326"/>
      <c r="BI57" s="1326"/>
      <c r="BJ57" s="1326"/>
      <c r="BK57" s="1326"/>
      <c r="BL57" s="1326"/>
      <c r="BM57" s="1326"/>
      <c r="BN57" s="1326"/>
      <c r="BO57" s="1326"/>
      <c r="BP57" s="1327"/>
      <c r="BQ57" s="1309"/>
      <c r="BR57" s="1309"/>
      <c r="BS57" s="1309"/>
      <c r="BT57" s="1309"/>
      <c r="BU57" s="1309"/>
      <c r="BV57" s="1309"/>
      <c r="BW57" s="1309"/>
      <c r="BX57" s="1309">
        <v>57</v>
      </c>
      <c r="BY57" s="1309"/>
      <c r="BZ57" s="1309"/>
      <c r="CA57" s="1309"/>
      <c r="CB57" s="1309"/>
      <c r="CC57" s="1309"/>
      <c r="CD57" s="1309"/>
      <c r="CE57" s="1309"/>
      <c r="CF57" s="1309">
        <v>59.7</v>
      </c>
      <c r="CG57" s="1309"/>
      <c r="CH57" s="1309"/>
      <c r="CI57" s="1309"/>
      <c r="CJ57" s="1309"/>
      <c r="CK57" s="1309"/>
      <c r="CL57" s="1309"/>
      <c r="CM57" s="1309"/>
      <c r="CN57" s="1309">
        <v>60</v>
      </c>
      <c r="CO57" s="1309"/>
      <c r="CP57" s="1309"/>
      <c r="CQ57" s="1309"/>
      <c r="CR57" s="1309"/>
      <c r="CS57" s="1309"/>
      <c r="CT57" s="1309"/>
      <c r="CU57" s="1309"/>
      <c r="CV57" s="1309">
        <v>60.2</v>
      </c>
      <c r="CW57" s="1309"/>
      <c r="CX57" s="1309"/>
      <c r="CY57" s="1309"/>
      <c r="CZ57" s="1309"/>
      <c r="DA57" s="1309"/>
      <c r="DB57" s="1309"/>
      <c r="DC57" s="1309"/>
      <c r="DD57" s="408"/>
      <c r="DE57" s="407"/>
    </row>
    <row r="58" spans="1:109" s="403" customFormat="1" ht="13" x14ac:dyDescent="0.2">
      <c r="A58" s="388"/>
      <c r="B58" s="407"/>
      <c r="G58" s="1319"/>
      <c r="H58" s="1319"/>
      <c r="I58" s="1329"/>
      <c r="J58" s="1329"/>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599</v>
      </c>
    </row>
    <row r="64" spans="1:109" ht="13" x14ac:dyDescent="0.2">
      <c r="B64" s="395"/>
      <c r="G64" s="402"/>
      <c r="I64" s="415"/>
      <c r="J64" s="415"/>
      <c r="K64" s="415"/>
      <c r="L64" s="415"/>
      <c r="M64" s="415"/>
      <c r="N64" s="416"/>
      <c r="AM64" s="402"/>
      <c r="AN64" s="402" t="s">
        <v>593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10" t="s">
        <v>602</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ht="13" x14ac:dyDescent="0.2">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ht="13" x14ac:dyDescent="0.2">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ht="13" x14ac:dyDescent="0.2">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ht="13" x14ac:dyDescent="0.2">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594</v>
      </c>
    </row>
    <row r="72" spans="2:107" ht="13" x14ac:dyDescent="0.2">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551</v>
      </c>
      <c r="BQ72" s="1323"/>
      <c r="BR72" s="1323"/>
      <c r="BS72" s="1323"/>
      <c r="BT72" s="1323"/>
      <c r="BU72" s="1323"/>
      <c r="BV72" s="1323"/>
      <c r="BW72" s="1323"/>
      <c r="BX72" s="1323" t="s">
        <v>552</v>
      </c>
      <c r="BY72" s="1323"/>
      <c r="BZ72" s="1323"/>
      <c r="CA72" s="1323"/>
      <c r="CB72" s="1323"/>
      <c r="CC72" s="1323"/>
      <c r="CD72" s="1323"/>
      <c r="CE72" s="1323"/>
      <c r="CF72" s="1323" t="s">
        <v>553</v>
      </c>
      <c r="CG72" s="1323"/>
      <c r="CH72" s="1323"/>
      <c r="CI72" s="1323"/>
      <c r="CJ72" s="1323"/>
      <c r="CK72" s="1323"/>
      <c r="CL72" s="1323"/>
      <c r="CM72" s="1323"/>
      <c r="CN72" s="1323" t="s">
        <v>554</v>
      </c>
      <c r="CO72" s="1323"/>
      <c r="CP72" s="1323"/>
      <c r="CQ72" s="1323"/>
      <c r="CR72" s="1323"/>
      <c r="CS72" s="1323"/>
      <c r="CT72" s="1323"/>
      <c r="CU72" s="1323"/>
      <c r="CV72" s="1323" t="s">
        <v>555</v>
      </c>
      <c r="CW72" s="1323"/>
      <c r="CX72" s="1323"/>
      <c r="CY72" s="1323"/>
      <c r="CZ72" s="1323"/>
      <c r="DA72" s="1323"/>
      <c r="DB72" s="1323"/>
      <c r="DC72" s="1323"/>
    </row>
    <row r="73" spans="2:107" ht="13" x14ac:dyDescent="0.2">
      <c r="B73" s="395"/>
      <c r="G73" s="1324"/>
      <c r="H73" s="1324"/>
      <c r="I73" s="1324"/>
      <c r="J73" s="1324"/>
      <c r="K73" s="1330"/>
      <c r="L73" s="1330"/>
      <c r="M73" s="1330"/>
      <c r="N73" s="1330"/>
      <c r="AM73" s="404"/>
      <c r="AN73" s="1326" t="s">
        <v>595</v>
      </c>
      <c r="AO73" s="1326"/>
      <c r="AP73" s="1326"/>
      <c r="AQ73" s="1326"/>
      <c r="AR73" s="1326"/>
      <c r="AS73" s="1326"/>
      <c r="AT73" s="1326"/>
      <c r="AU73" s="1326"/>
      <c r="AV73" s="1326"/>
      <c r="AW73" s="1326"/>
      <c r="AX73" s="1326"/>
      <c r="AY73" s="1326"/>
      <c r="AZ73" s="1326"/>
      <c r="BA73" s="1326"/>
      <c r="BB73" s="1326" t="s">
        <v>596</v>
      </c>
      <c r="BC73" s="1326"/>
      <c r="BD73" s="1326"/>
      <c r="BE73" s="1326"/>
      <c r="BF73" s="1326"/>
      <c r="BG73" s="1326"/>
      <c r="BH73" s="1326"/>
      <c r="BI73" s="1326"/>
      <c r="BJ73" s="1326"/>
      <c r="BK73" s="1326"/>
      <c r="BL73" s="1326"/>
      <c r="BM73" s="1326"/>
      <c r="BN73" s="1326"/>
      <c r="BO73" s="1326"/>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 x14ac:dyDescent="0.2">
      <c r="B74" s="395"/>
      <c r="G74" s="1324"/>
      <c r="H74" s="1324"/>
      <c r="I74" s="1324"/>
      <c r="J74" s="1324"/>
      <c r="K74" s="1330"/>
      <c r="L74" s="1330"/>
      <c r="M74" s="1330"/>
      <c r="N74" s="1330"/>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 x14ac:dyDescent="0.2">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600</v>
      </c>
      <c r="BC75" s="1326"/>
      <c r="BD75" s="1326"/>
      <c r="BE75" s="1326"/>
      <c r="BF75" s="1326"/>
      <c r="BG75" s="1326"/>
      <c r="BH75" s="1326"/>
      <c r="BI75" s="1326"/>
      <c r="BJ75" s="1326"/>
      <c r="BK75" s="1326"/>
      <c r="BL75" s="1326"/>
      <c r="BM75" s="1326"/>
      <c r="BN75" s="1326"/>
      <c r="BO75" s="1326"/>
      <c r="BP75" s="1309">
        <v>0.2</v>
      </c>
      <c r="BQ75" s="1309"/>
      <c r="BR75" s="1309"/>
      <c r="BS75" s="1309"/>
      <c r="BT75" s="1309"/>
      <c r="BU75" s="1309"/>
      <c r="BV75" s="1309"/>
      <c r="BW75" s="1309"/>
      <c r="BX75" s="1309">
        <v>-0.3</v>
      </c>
      <c r="BY75" s="1309"/>
      <c r="BZ75" s="1309"/>
      <c r="CA75" s="1309"/>
      <c r="CB75" s="1309"/>
      <c r="CC75" s="1309"/>
      <c r="CD75" s="1309"/>
      <c r="CE75" s="1309"/>
      <c r="CF75" s="1309">
        <v>-0.5</v>
      </c>
      <c r="CG75" s="1309"/>
      <c r="CH75" s="1309"/>
      <c r="CI75" s="1309"/>
      <c r="CJ75" s="1309"/>
      <c r="CK75" s="1309"/>
      <c r="CL75" s="1309"/>
      <c r="CM75" s="1309"/>
      <c r="CN75" s="1309">
        <v>-1.4</v>
      </c>
      <c r="CO75" s="1309"/>
      <c r="CP75" s="1309"/>
      <c r="CQ75" s="1309"/>
      <c r="CR75" s="1309"/>
      <c r="CS75" s="1309"/>
      <c r="CT75" s="1309"/>
      <c r="CU75" s="1309"/>
      <c r="CV75" s="1309">
        <v>-2.2999999999999998</v>
      </c>
      <c r="CW75" s="1309"/>
      <c r="CX75" s="1309"/>
      <c r="CY75" s="1309"/>
      <c r="CZ75" s="1309"/>
      <c r="DA75" s="1309"/>
      <c r="DB75" s="1309"/>
      <c r="DC75" s="1309"/>
    </row>
    <row r="76" spans="2:107" ht="13" x14ac:dyDescent="0.2">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 x14ac:dyDescent="0.2">
      <c r="B77" s="395"/>
      <c r="G77" s="1319"/>
      <c r="H77" s="1319"/>
      <c r="I77" s="1319"/>
      <c r="J77" s="1319"/>
      <c r="K77" s="1330"/>
      <c r="L77" s="1330"/>
      <c r="M77" s="1330"/>
      <c r="N77" s="1330"/>
      <c r="AN77" s="1323" t="s">
        <v>598</v>
      </c>
      <c r="AO77" s="1323"/>
      <c r="AP77" s="1323"/>
      <c r="AQ77" s="1323"/>
      <c r="AR77" s="1323"/>
      <c r="AS77" s="1323"/>
      <c r="AT77" s="1323"/>
      <c r="AU77" s="1323"/>
      <c r="AV77" s="1323"/>
      <c r="AW77" s="1323"/>
      <c r="AX77" s="1323"/>
      <c r="AY77" s="1323"/>
      <c r="AZ77" s="1323"/>
      <c r="BA77" s="1323"/>
      <c r="BB77" s="1326" t="s">
        <v>596</v>
      </c>
      <c r="BC77" s="1326"/>
      <c r="BD77" s="1326"/>
      <c r="BE77" s="1326"/>
      <c r="BF77" s="1326"/>
      <c r="BG77" s="1326"/>
      <c r="BH77" s="1326"/>
      <c r="BI77" s="1326"/>
      <c r="BJ77" s="1326"/>
      <c r="BK77" s="1326"/>
      <c r="BL77" s="1326"/>
      <c r="BM77" s="1326"/>
      <c r="BN77" s="1326"/>
      <c r="BO77" s="1326"/>
      <c r="BP77" s="1309">
        <v>36.5</v>
      </c>
      <c r="BQ77" s="1309"/>
      <c r="BR77" s="1309"/>
      <c r="BS77" s="1309"/>
      <c r="BT77" s="1309"/>
      <c r="BU77" s="1309"/>
      <c r="BV77" s="1309"/>
      <c r="BW77" s="1309"/>
      <c r="BX77" s="1309">
        <v>32.9</v>
      </c>
      <c r="BY77" s="1309"/>
      <c r="BZ77" s="1309"/>
      <c r="CA77" s="1309"/>
      <c r="CB77" s="1309"/>
      <c r="CC77" s="1309"/>
      <c r="CD77" s="1309"/>
      <c r="CE77" s="1309"/>
      <c r="CF77" s="1309">
        <v>28.5</v>
      </c>
      <c r="CG77" s="1309"/>
      <c r="CH77" s="1309"/>
      <c r="CI77" s="1309"/>
      <c r="CJ77" s="1309"/>
      <c r="CK77" s="1309"/>
      <c r="CL77" s="1309"/>
      <c r="CM77" s="1309"/>
      <c r="CN77" s="1309">
        <v>20.5</v>
      </c>
      <c r="CO77" s="1309"/>
      <c r="CP77" s="1309"/>
      <c r="CQ77" s="1309"/>
      <c r="CR77" s="1309"/>
      <c r="CS77" s="1309"/>
      <c r="CT77" s="1309"/>
      <c r="CU77" s="1309"/>
      <c r="CV77" s="1309">
        <v>21.4</v>
      </c>
      <c r="CW77" s="1309"/>
      <c r="CX77" s="1309"/>
      <c r="CY77" s="1309"/>
      <c r="CZ77" s="1309"/>
      <c r="DA77" s="1309"/>
      <c r="DB77" s="1309"/>
      <c r="DC77" s="1309"/>
    </row>
    <row r="78" spans="2:107" ht="13" x14ac:dyDescent="0.2">
      <c r="B78" s="395"/>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 x14ac:dyDescent="0.2">
      <c r="B79" s="395"/>
      <c r="G79" s="1319"/>
      <c r="H79" s="1319"/>
      <c r="I79" s="1329"/>
      <c r="J79" s="1329"/>
      <c r="K79" s="1331"/>
      <c r="L79" s="1331"/>
      <c r="M79" s="1331"/>
      <c r="N79" s="1331"/>
      <c r="AN79" s="1323"/>
      <c r="AO79" s="1323"/>
      <c r="AP79" s="1323"/>
      <c r="AQ79" s="1323"/>
      <c r="AR79" s="1323"/>
      <c r="AS79" s="1323"/>
      <c r="AT79" s="1323"/>
      <c r="AU79" s="1323"/>
      <c r="AV79" s="1323"/>
      <c r="AW79" s="1323"/>
      <c r="AX79" s="1323"/>
      <c r="AY79" s="1323"/>
      <c r="AZ79" s="1323"/>
      <c r="BA79" s="1323"/>
      <c r="BB79" s="1326" t="s">
        <v>600</v>
      </c>
      <c r="BC79" s="1326"/>
      <c r="BD79" s="1326"/>
      <c r="BE79" s="1326"/>
      <c r="BF79" s="1326"/>
      <c r="BG79" s="1326"/>
      <c r="BH79" s="1326"/>
      <c r="BI79" s="1326"/>
      <c r="BJ79" s="1326"/>
      <c r="BK79" s="1326"/>
      <c r="BL79" s="1326"/>
      <c r="BM79" s="1326"/>
      <c r="BN79" s="1326"/>
      <c r="BO79" s="1326"/>
      <c r="BP79" s="1309">
        <v>9</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7.9</v>
      </c>
      <c r="CO79" s="1309"/>
      <c r="CP79" s="1309"/>
      <c r="CQ79" s="1309"/>
      <c r="CR79" s="1309"/>
      <c r="CS79" s="1309"/>
      <c r="CT79" s="1309"/>
      <c r="CU79" s="1309"/>
      <c r="CV79" s="1309">
        <v>7.7</v>
      </c>
      <c r="CW79" s="1309"/>
      <c r="CX79" s="1309"/>
      <c r="CY79" s="1309"/>
      <c r="CZ79" s="1309"/>
      <c r="DA79" s="1309"/>
      <c r="DB79" s="1309"/>
      <c r="DC79" s="1309"/>
    </row>
    <row r="80" spans="2:107" ht="13" x14ac:dyDescent="0.2">
      <c r="B80" s="395"/>
      <c r="G80" s="1319"/>
      <c r="H80" s="1319"/>
      <c r="I80" s="1329"/>
      <c r="J80" s="1329"/>
      <c r="K80" s="1331"/>
      <c r="L80" s="1331"/>
      <c r="M80" s="1331"/>
      <c r="N80" s="1331"/>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PqKuHmZ8/NXqbOH/SmhNnLeuzcKk8FbidGgphuw7K9wGYKCdGxm/uf7r8T7LzjOLoWiVZuP/lYF534688QKeDg==" saltValue="Zkhe+2IhvI2UcLt11DBd7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497</v>
      </c>
    </row>
  </sheetData>
  <sheetProtection algorithmName="SHA-512" hashValue="xeNkXOq5DT7rb4p6hEhuNWeFZBjWHEBE39bIuvBAeqcKcJmMS+Gb2Famkib7UvWT4Q5fUwjzGjXEISHUzI2LKA==" saltValue="uga4qf1cEnR1umGpVKzcI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497</v>
      </c>
    </row>
  </sheetData>
  <sheetProtection algorithmName="SHA-512" hashValue="mcOqiudiwufoGDVL0cUGPCspbNpsllRwFVj2pJFDxKngiYj6OVQreixjDDQYX7t1Vxj0e+nYWXPWQyEuBqz4ew==" saltValue="spRKTI8caCjcJcWclnCyX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548</v>
      </c>
      <c r="G2" s="157"/>
      <c r="H2" s="158"/>
    </row>
    <row r="3" spans="1:8" x14ac:dyDescent="0.2">
      <c r="A3" s="154" t="s">
        <v>541</v>
      </c>
      <c r="B3" s="159"/>
      <c r="C3" s="160"/>
      <c r="D3" s="161">
        <v>32607</v>
      </c>
      <c r="E3" s="162"/>
      <c r="F3" s="163">
        <v>69469</v>
      </c>
      <c r="G3" s="164"/>
      <c r="H3" s="165"/>
    </row>
    <row r="4" spans="1:8" x14ac:dyDescent="0.2">
      <c r="A4" s="166"/>
      <c r="B4" s="167"/>
      <c r="C4" s="168"/>
      <c r="D4" s="169">
        <v>13712</v>
      </c>
      <c r="E4" s="170"/>
      <c r="F4" s="171">
        <v>38215</v>
      </c>
      <c r="G4" s="172"/>
      <c r="H4" s="173"/>
    </row>
    <row r="5" spans="1:8" x14ac:dyDescent="0.2">
      <c r="A5" s="154" t="s">
        <v>543</v>
      </c>
      <c r="B5" s="159"/>
      <c r="C5" s="160"/>
      <c r="D5" s="161">
        <v>30438</v>
      </c>
      <c r="E5" s="162"/>
      <c r="F5" s="163">
        <v>67293</v>
      </c>
      <c r="G5" s="164"/>
      <c r="H5" s="165"/>
    </row>
    <row r="6" spans="1:8" x14ac:dyDescent="0.2">
      <c r="A6" s="166"/>
      <c r="B6" s="167"/>
      <c r="C6" s="168"/>
      <c r="D6" s="169">
        <v>28626</v>
      </c>
      <c r="E6" s="170"/>
      <c r="F6" s="171">
        <v>35076</v>
      </c>
      <c r="G6" s="172"/>
      <c r="H6" s="173"/>
    </row>
    <row r="7" spans="1:8" x14ac:dyDescent="0.2">
      <c r="A7" s="154" t="s">
        <v>544</v>
      </c>
      <c r="B7" s="159"/>
      <c r="C7" s="160"/>
      <c r="D7" s="161">
        <v>41225</v>
      </c>
      <c r="E7" s="162"/>
      <c r="F7" s="163">
        <v>67343</v>
      </c>
      <c r="G7" s="164"/>
      <c r="H7" s="165"/>
    </row>
    <row r="8" spans="1:8" x14ac:dyDescent="0.2">
      <c r="A8" s="166"/>
      <c r="B8" s="167"/>
      <c r="C8" s="168"/>
      <c r="D8" s="169">
        <v>16633</v>
      </c>
      <c r="E8" s="170"/>
      <c r="F8" s="171">
        <v>32865</v>
      </c>
      <c r="G8" s="172"/>
      <c r="H8" s="173"/>
    </row>
    <row r="9" spans="1:8" x14ac:dyDescent="0.2">
      <c r="A9" s="154" t="s">
        <v>545</v>
      </c>
      <c r="B9" s="159"/>
      <c r="C9" s="160"/>
      <c r="D9" s="161">
        <v>48093</v>
      </c>
      <c r="E9" s="162"/>
      <c r="F9" s="163">
        <v>73475</v>
      </c>
      <c r="G9" s="164"/>
      <c r="H9" s="165"/>
    </row>
    <row r="10" spans="1:8" x14ac:dyDescent="0.2">
      <c r="A10" s="166"/>
      <c r="B10" s="167"/>
      <c r="C10" s="168"/>
      <c r="D10" s="169">
        <v>23614</v>
      </c>
      <c r="E10" s="170"/>
      <c r="F10" s="171">
        <v>43072</v>
      </c>
      <c r="G10" s="172"/>
      <c r="H10" s="173"/>
    </row>
    <row r="11" spans="1:8" x14ac:dyDescent="0.2">
      <c r="A11" s="154" t="s">
        <v>546</v>
      </c>
      <c r="B11" s="159"/>
      <c r="C11" s="160"/>
      <c r="D11" s="161">
        <v>57797</v>
      </c>
      <c r="E11" s="162"/>
      <c r="F11" s="163">
        <v>87464</v>
      </c>
      <c r="G11" s="164"/>
      <c r="H11" s="165"/>
    </row>
    <row r="12" spans="1:8" x14ac:dyDescent="0.2">
      <c r="A12" s="166"/>
      <c r="B12" s="167"/>
      <c r="C12" s="174"/>
      <c r="D12" s="169">
        <v>30541</v>
      </c>
      <c r="E12" s="170"/>
      <c r="F12" s="171">
        <v>47479</v>
      </c>
      <c r="G12" s="172"/>
      <c r="H12" s="173"/>
    </row>
    <row r="13" spans="1:8" x14ac:dyDescent="0.2">
      <c r="A13" s="154"/>
      <c r="B13" s="159"/>
      <c r="C13" s="175"/>
      <c r="D13" s="176">
        <v>42032</v>
      </c>
      <c r="E13" s="177"/>
      <c r="F13" s="178">
        <v>73009</v>
      </c>
      <c r="G13" s="179"/>
      <c r="H13" s="165"/>
    </row>
    <row r="14" spans="1:8" x14ac:dyDescent="0.2">
      <c r="A14" s="166"/>
      <c r="B14" s="167"/>
      <c r="C14" s="168"/>
      <c r="D14" s="169">
        <v>22625</v>
      </c>
      <c r="E14" s="170"/>
      <c r="F14" s="171">
        <v>39341</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9.8699999999999992</v>
      </c>
      <c r="C19" s="180">
        <f>ROUND(VALUE(SUBSTITUTE(実質収支比率等に係る経年分析!G$48,"▲","-")),2)</f>
        <v>7.83</v>
      </c>
      <c r="D19" s="180">
        <f>ROUND(VALUE(SUBSTITUTE(実質収支比率等に係る経年分析!H$48,"▲","-")),2)</f>
        <v>7.33</v>
      </c>
      <c r="E19" s="180">
        <f>ROUND(VALUE(SUBSTITUTE(実質収支比率等に係る経年分析!I$48,"▲","-")),2)</f>
        <v>8.58</v>
      </c>
      <c r="F19" s="180">
        <f>ROUND(VALUE(SUBSTITUTE(実質収支比率等に係る経年分析!J$48,"▲","-")),2)</f>
        <v>6.57</v>
      </c>
    </row>
    <row r="20" spans="1:11" x14ac:dyDescent="0.2">
      <c r="A20" s="180" t="s">
        <v>55</v>
      </c>
      <c r="B20" s="180">
        <f>ROUND(VALUE(SUBSTITUTE(実質収支比率等に係る経年分析!F$47,"▲","-")),2)</f>
        <v>32.75</v>
      </c>
      <c r="C20" s="180">
        <f>ROUND(VALUE(SUBSTITUTE(実質収支比率等に係る経年分析!G$47,"▲","-")),2)</f>
        <v>33.299999999999997</v>
      </c>
      <c r="D20" s="180">
        <f>ROUND(VALUE(SUBSTITUTE(実質収支比率等に係る経年分析!H$47,"▲","-")),2)</f>
        <v>33.659999999999997</v>
      </c>
      <c r="E20" s="180">
        <f>ROUND(VALUE(SUBSTITUTE(実質収支比率等に係る経年分析!I$47,"▲","-")),2)</f>
        <v>34.299999999999997</v>
      </c>
      <c r="F20" s="180">
        <f>ROUND(VALUE(SUBSTITUTE(実質収支比率等に係る経年分析!J$47,"▲","-")),2)</f>
        <v>34.04</v>
      </c>
    </row>
    <row r="21" spans="1:11" x14ac:dyDescent="0.2">
      <c r="A21" s="180" t="s">
        <v>56</v>
      </c>
      <c r="B21" s="180">
        <f>IF(ISNUMBER(VALUE(SUBSTITUTE(実質収支比率等に係る経年分析!F$49,"▲","-"))),ROUND(VALUE(SUBSTITUTE(実質収支比率等に係る経年分析!F$49,"▲","-")),2),NA())</f>
        <v>5.33</v>
      </c>
      <c r="C21" s="180">
        <f>IF(ISNUMBER(VALUE(SUBSTITUTE(実質収支比率等に係る経年分析!G$49,"▲","-"))),ROUND(VALUE(SUBSTITUTE(実質収支比率等に係る経年分析!G$49,"▲","-")),2),NA())</f>
        <v>-2.19</v>
      </c>
      <c r="D21" s="180">
        <f>IF(ISNUMBER(VALUE(SUBSTITUTE(実質収支比率等に係る経年分析!H$49,"▲","-"))),ROUND(VALUE(SUBSTITUTE(実質収支比率等に係る経年分析!H$49,"▲","-")),2),NA())</f>
        <v>-0.56999999999999995</v>
      </c>
      <c r="E21" s="180">
        <f>IF(ISNUMBER(VALUE(SUBSTITUTE(実質収支比率等に係る経年分析!I$49,"▲","-"))),ROUND(VALUE(SUBSTITUTE(実質収支比率等に係る経年分析!I$49,"▲","-")),2),NA())</f>
        <v>2.06</v>
      </c>
      <c r="F21" s="180">
        <f>IF(ISNUMBER(VALUE(SUBSTITUTE(実質収支比率等に係る経年分析!J$49,"▲","-"))),ROUND(VALUE(SUBSTITUTE(実質収支比率等に係る経年分析!J$49,"▲","-")),2),NA())</f>
        <v>-1.93</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0.56999999999999995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0.41</v>
      </c>
    </row>
    <row r="32" spans="1:11" x14ac:dyDescent="0.2">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1.1100000000000001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4.6100000000000003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7.85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1.94</v>
      </c>
    </row>
    <row r="34" spans="1:16" x14ac:dyDescent="0.2">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2.84</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2.5499999999999998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3.47</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10.210000000000001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8.17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7.33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8.92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6.9</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467</v>
      </c>
      <c r="E42" s="182"/>
      <c r="F42" s="182"/>
      <c r="G42" s="182">
        <f>'実質公債費比率（分子）の構造'!L$52</f>
        <v>486</v>
      </c>
      <c r="H42" s="182"/>
      <c r="I42" s="182"/>
      <c r="J42" s="182">
        <f>'実質公債費比率（分子）の構造'!M$52</f>
        <v>489</v>
      </c>
      <c r="K42" s="182"/>
      <c r="L42" s="182"/>
      <c r="M42" s="182">
        <f>'実質公債費比率（分子）の構造'!N$52</f>
        <v>500</v>
      </c>
      <c r="N42" s="182"/>
      <c r="O42" s="182"/>
      <c r="P42" s="182">
        <f>'実質公債費比率（分子）の構造'!O$52</f>
        <v>485</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253</v>
      </c>
      <c r="C46" s="182"/>
      <c r="D46" s="182"/>
      <c r="E46" s="182">
        <f>'実質公債費比率（分子）の構造'!L$48</f>
        <v>249</v>
      </c>
      <c r="F46" s="182"/>
      <c r="G46" s="182"/>
      <c r="H46" s="182">
        <f>'実質公債費比率（分子）の構造'!M$48</f>
        <v>245</v>
      </c>
      <c r="I46" s="182"/>
      <c r="J46" s="182"/>
      <c r="K46" s="182">
        <f>'実質公債費比率（分子）の構造'!N$48</f>
        <v>210</v>
      </c>
      <c r="L46" s="182"/>
      <c r="M46" s="182"/>
      <c r="N46" s="182">
        <f>'実質公債費比率（分子）の構造'!O$48</f>
        <v>187</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208</v>
      </c>
      <c r="C49" s="182"/>
      <c r="D49" s="182"/>
      <c r="E49" s="182">
        <f>'実質公債費比率（分子）の構造'!L$45</f>
        <v>218</v>
      </c>
      <c r="F49" s="182"/>
      <c r="G49" s="182"/>
      <c r="H49" s="182">
        <f>'実質公債費比率（分子）の構造'!M$45</f>
        <v>216</v>
      </c>
      <c r="I49" s="182"/>
      <c r="J49" s="182"/>
      <c r="K49" s="182">
        <f>'実質公債費比率（分子）の構造'!N$45</f>
        <v>188</v>
      </c>
      <c r="L49" s="182"/>
      <c r="M49" s="182"/>
      <c r="N49" s="182">
        <f>'実質公債費比率（分子）の構造'!O$45</f>
        <v>190</v>
      </c>
      <c r="O49" s="182"/>
      <c r="P49" s="182"/>
    </row>
    <row r="50" spans="1:16" x14ac:dyDescent="0.2">
      <c r="A50" s="182" t="s">
        <v>71</v>
      </c>
      <c r="B50" s="182" t="e">
        <f>NA()</f>
        <v>#N/A</v>
      </c>
      <c r="C50" s="182">
        <f>IF(ISNUMBER('実質公債費比率（分子）の構造'!K$53),'実質公債費比率（分子）の構造'!K$53,NA())</f>
        <v>-6</v>
      </c>
      <c r="D50" s="182" t="e">
        <f>NA()</f>
        <v>#N/A</v>
      </c>
      <c r="E50" s="182" t="e">
        <f>NA()</f>
        <v>#N/A</v>
      </c>
      <c r="F50" s="182">
        <f>IF(ISNUMBER('実質公債費比率（分子）の構造'!L$53),'実質公債費比率（分子）の構造'!L$53,NA())</f>
        <v>-19</v>
      </c>
      <c r="G50" s="182" t="e">
        <f>NA()</f>
        <v>#N/A</v>
      </c>
      <c r="H50" s="182" t="e">
        <f>NA()</f>
        <v>#N/A</v>
      </c>
      <c r="I50" s="182">
        <f>IF(ISNUMBER('実質公債費比率（分子）の構造'!M$53),'実質公債費比率（分子）の構造'!M$53,NA())</f>
        <v>-28</v>
      </c>
      <c r="J50" s="182" t="e">
        <f>NA()</f>
        <v>#N/A</v>
      </c>
      <c r="K50" s="182" t="e">
        <f>NA()</f>
        <v>#N/A</v>
      </c>
      <c r="L50" s="182">
        <f>IF(ISNUMBER('実質公債費比率（分子）の構造'!N$53),'実質公債費比率（分子）の構造'!N$53,NA())</f>
        <v>-102</v>
      </c>
      <c r="M50" s="182" t="e">
        <f>NA()</f>
        <v>#N/A</v>
      </c>
      <c r="N50" s="182" t="e">
        <f>NA()</f>
        <v>#N/A</v>
      </c>
      <c r="O50" s="182">
        <f>IF(ISNUMBER('実質公債費比率（分子）の構造'!O$53),'実質公債費比率（分子）の構造'!O$53,NA())</f>
        <v>-108</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5739</v>
      </c>
      <c r="E56" s="181"/>
      <c r="F56" s="181"/>
      <c r="G56" s="181">
        <f>'将来負担比率（分子）の構造'!J$52</f>
        <v>5590</v>
      </c>
      <c r="H56" s="181"/>
      <c r="I56" s="181"/>
      <c r="J56" s="181">
        <f>'将来負担比率（分子）の構造'!K$52</f>
        <v>5589</v>
      </c>
      <c r="K56" s="181"/>
      <c r="L56" s="181"/>
      <c r="M56" s="181">
        <f>'将来負担比率（分子）の構造'!L$52</f>
        <v>5559</v>
      </c>
      <c r="N56" s="181"/>
      <c r="O56" s="181"/>
      <c r="P56" s="181">
        <f>'将来負担比率（分子）の構造'!M$52</f>
        <v>5606</v>
      </c>
    </row>
    <row r="57" spans="1:16" x14ac:dyDescent="0.2">
      <c r="A57" s="181" t="s">
        <v>42</v>
      </c>
      <c r="B57" s="181"/>
      <c r="C57" s="181"/>
      <c r="D57" s="181">
        <f>'将来負担比率（分子）の構造'!I$51</f>
        <v>40</v>
      </c>
      <c r="E57" s="181"/>
      <c r="F57" s="181"/>
      <c r="G57" s="181">
        <f>'将来負担比率（分子）の構造'!J$51</f>
        <v>34</v>
      </c>
      <c r="H57" s="181"/>
      <c r="I57" s="181"/>
      <c r="J57" s="181">
        <f>'将来負担比率（分子）の構造'!K$51</f>
        <v>27</v>
      </c>
      <c r="K57" s="181"/>
      <c r="L57" s="181"/>
      <c r="M57" s="181">
        <f>'将来負担比率（分子）の構造'!L$51</f>
        <v>21</v>
      </c>
      <c r="N57" s="181"/>
      <c r="O57" s="181"/>
      <c r="P57" s="181">
        <f>'将来負担比率（分子）の構造'!M$51</f>
        <v>14</v>
      </c>
    </row>
    <row r="58" spans="1:16" x14ac:dyDescent="0.2">
      <c r="A58" s="181" t="s">
        <v>41</v>
      </c>
      <c r="B58" s="181"/>
      <c r="C58" s="181"/>
      <c r="D58" s="181">
        <f>'将来負担比率（分子）の構造'!I$50</f>
        <v>1948</v>
      </c>
      <c r="E58" s="181"/>
      <c r="F58" s="181"/>
      <c r="G58" s="181">
        <f>'将来負担比率（分子）の構造'!J$50</f>
        <v>1931</v>
      </c>
      <c r="H58" s="181"/>
      <c r="I58" s="181"/>
      <c r="J58" s="181">
        <f>'将来負担比率（分子）の構造'!K$50</f>
        <v>1939</v>
      </c>
      <c r="K58" s="181"/>
      <c r="L58" s="181"/>
      <c r="M58" s="181">
        <f>'将来負担比率（分子）の構造'!L$50</f>
        <v>2181</v>
      </c>
      <c r="N58" s="181"/>
      <c r="O58" s="181"/>
      <c r="P58" s="181">
        <f>'将来負担比率（分子）の構造'!M$50</f>
        <v>2204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1343</v>
      </c>
      <c r="C62" s="181"/>
      <c r="D62" s="181"/>
      <c r="E62" s="181">
        <f>'将来負担比率（分子）の構造'!J$45</f>
        <v>1193</v>
      </c>
      <c r="F62" s="181"/>
      <c r="G62" s="181"/>
      <c r="H62" s="181">
        <f>'将来負担比率（分子）の構造'!K$45</f>
        <v>1111</v>
      </c>
      <c r="I62" s="181"/>
      <c r="J62" s="181"/>
      <c r="K62" s="181">
        <f>'将来負担比率（分子）の構造'!L$45</f>
        <v>1026</v>
      </c>
      <c r="L62" s="181"/>
      <c r="M62" s="181"/>
      <c r="N62" s="181">
        <f>'将来負担比率（分子）の構造'!M$45</f>
        <v>1038</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1658</v>
      </c>
      <c r="C64" s="181"/>
      <c r="D64" s="181"/>
      <c r="E64" s="181">
        <f>'将来負担比率（分子）の構造'!J$43</f>
        <v>1485</v>
      </c>
      <c r="F64" s="181"/>
      <c r="G64" s="181"/>
      <c r="H64" s="181">
        <f>'将来負担比率（分子）の構造'!K$43</f>
        <v>1401</v>
      </c>
      <c r="I64" s="181"/>
      <c r="J64" s="181"/>
      <c r="K64" s="181">
        <f>'将来負担比率（分子）の構造'!L$43</f>
        <v>1293</v>
      </c>
      <c r="L64" s="181"/>
      <c r="M64" s="181"/>
      <c r="N64" s="181">
        <f>'将来負担比率（分子）の構造'!M$43</f>
        <v>1167</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1992</v>
      </c>
      <c r="C66" s="181"/>
      <c r="D66" s="181"/>
      <c r="E66" s="181">
        <f>'将来負担比率（分子）の構造'!J$41</f>
        <v>1970</v>
      </c>
      <c r="F66" s="181"/>
      <c r="G66" s="181"/>
      <c r="H66" s="181">
        <f>'将来負担比率（分子）の構造'!K$41</f>
        <v>2156</v>
      </c>
      <c r="I66" s="181"/>
      <c r="J66" s="181"/>
      <c r="K66" s="181">
        <f>'将来負担比率（分子）の構造'!L$41</f>
        <v>2311</v>
      </c>
      <c r="L66" s="181"/>
      <c r="M66" s="181"/>
      <c r="N66" s="181">
        <f>'将来負担比率（分子）の構造'!M$41</f>
        <v>2756</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1302</v>
      </c>
      <c r="C72" s="185">
        <f>基金残高に係る経年分析!G55</f>
        <v>1332</v>
      </c>
      <c r="D72" s="185">
        <f>基金残高に係る経年分析!H55</f>
        <v>1333</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442</v>
      </c>
      <c r="C74" s="185">
        <f>基金残高に係る経年分析!G57</f>
        <v>416</v>
      </c>
      <c r="D74" s="185">
        <f>基金残高に係る経年分析!H57</f>
        <v>387</v>
      </c>
    </row>
  </sheetData>
  <sheetProtection algorithmName="SHA-512" hashValue="lirMd/shCxarfh2O7NmtWixIClfIPBE6T4juq28wSDKXrsFlYBB60w7xdXyKO99RV9PktzJp1v6aL+Iz5IHXKA==" saltValue="klkqBsb8IWjxn2ZoXoGy2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223</v>
      </c>
      <c r="C5" s="670"/>
      <c r="D5" s="670"/>
      <c r="E5" s="670"/>
      <c r="F5" s="670"/>
      <c r="G5" s="670"/>
      <c r="H5" s="670"/>
      <c r="I5" s="670"/>
      <c r="J5" s="670"/>
      <c r="K5" s="670"/>
      <c r="L5" s="670"/>
      <c r="M5" s="670"/>
      <c r="N5" s="670"/>
      <c r="O5" s="670"/>
      <c r="P5" s="670"/>
      <c r="Q5" s="671"/>
      <c r="R5" s="672">
        <v>2749802</v>
      </c>
      <c r="S5" s="673"/>
      <c r="T5" s="673"/>
      <c r="U5" s="673"/>
      <c r="V5" s="673"/>
      <c r="W5" s="673"/>
      <c r="X5" s="673"/>
      <c r="Y5" s="674"/>
      <c r="Z5" s="675">
        <v>45.7</v>
      </c>
      <c r="AA5" s="675"/>
      <c r="AB5" s="675"/>
      <c r="AC5" s="675"/>
      <c r="AD5" s="676">
        <v>2749802</v>
      </c>
      <c r="AE5" s="676"/>
      <c r="AF5" s="676"/>
      <c r="AG5" s="676"/>
      <c r="AH5" s="676"/>
      <c r="AI5" s="676"/>
      <c r="AJ5" s="676"/>
      <c r="AK5" s="676"/>
      <c r="AL5" s="677">
        <v>74.7</v>
      </c>
      <c r="AM5" s="678"/>
      <c r="AN5" s="678"/>
      <c r="AO5" s="679"/>
      <c r="AP5" s="669" t="s">
        <v>224</v>
      </c>
      <c r="AQ5" s="670"/>
      <c r="AR5" s="670"/>
      <c r="AS5" s="670"/>
      <c r="AT5" s="670"/>
      <c r="AU5" s="670"/>
      <c r="AV5" s="670"/>
      <c r="AW5" s="670"/>
      <c r="AX5" s="670"/>
      <c r="AY5" s="670"/>
      <c r="AZ5" s="670"/>
      <c r="BA5" s="670"/>
      <c r="BB5" s="670"/>
      <c r="BC5" s="670"/>
      <c r="BD5" s="670"/>
      <c r="BE5" s="670"/>
      <c r="BF5" s="671"/>
      <c r="BG5" s="683">
        <v>2746782</v>
      </c>
      <c r="BH5" s="684"/>
      <c r="BI5" s="684"/>
      <c r="BJ5" s="684"/>
      <c r="BK5" s="684"/>
      <c r="BL5" s="684"/>
      <c r="BM5" s="684"/>
      <c r="BN5" s="685"/>
      <c r="BO5" s="686">
        <v>99.9</v>
      </c>
      <c r="BP5" s="686"/>
      <c r="BQ5" s="686"/>
      <c r="BR5" s="686"/>
      <c r="BS5" s="687">
        <v>6432</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2">
      <c r="B6" s="680" t="s">
        <v>228</v>
      </c>
      <c r="C6" s="681"/>
      <c r="D6" s="681"/>
      <c r="E6" s="681"/>
      <c r="F6" s="681"/>
      <c r="G6" s="681"/>
      <c r="H6" s="681"/>
      <c r="I6" s="681"/>
      <c r="J6" s="681"/>
      <c r="K6" s="681"/>
      <c r="L6" s="681"/>
      <c r="M6" s="681"/>
      <c r="N6" s="681"/>
      <c r="O6" s="681"/>
      <c r="P6" s="681"/>
      <c r="Q6" s="682"/>
      <c r="R6" s="683">
        <v>45461</v>
      </c>
      <c r="S6" s="684"/>
      <c r="T6" s="684"/>
      <c r="U6" s="684"/>
      <c r="V6" s="684"/>
      <c r="W6" s="684"/>
      <c r="X6" s="684"/>
      <c r="Y6" s="685"/>
      <c r="Z6" s="686">
        <v>0.8</v>
      </c>
      <c r="AA6" s="686"/>
      <c r="AB6" s="686"/>
      <c r="AC6" s="686"/>
      <c r="AD6" s="687">
        <v>45461</v>
      </c>
      <c r="AE6" s="687"/>
      <c r="AF6" s="687"/>
      <c r="AG6" s="687"/>
      <c r="AH6" s="687"/>
      <c r="AI6" s="687"/>
      <c r="AJ6" s="687"/>
      <c r="AK6" s="687"/>
      <c r="AL6" s="688">
        <v>1.2</v>
      </c>
      <c r="AM6" s="689"/>
      <c r="AN6" s="689"/>
      <c r="AO6" s="690"/>
      <c r="AP6" s="680" t="s">
        <v>229</v>
      </c>
      <c r="AQ6" s="681"/>
      <c r="AR6" s="681"/>
      <c r="AS6" s="681"/>
      <c r="AT6" s="681"/>
      <c r="AU6" s="681"/>
      <c r="AV6" s="681"/>
      <c r="AW6" s="681"/>
      <c r="AX6" s="681"/>
      <c r="AY6" s="681"/>
      <c r="AZ6" s="681"/>
      <c r="BA6" s="681"/>
      <c r="BB6" s="681"/>
      <c r="BC6" s="681"/>
      <c r="BD6" s="681"/>
      <c r="BE6" s="681"/>
      <c r="BF6" s="682"/>
      <c r="BG6" s="683">
        <v>2746782</v>
      </c>
      <c r="BH6" s="684"/>
      <c r="BI6" s="684"/>
      <c r="BJ6" s="684"/>
      <c r="BK6" s="684"/>
      <c r="BL6" s="684"/>
      <c r="BM6" s="684"/>
      <c r="BN6" s="685"/>
      <c r="BO6" s="686">
        <v>99.9</v>
      </c>
      <c r="BP6" s="686"/>
      <c r="BQ6" s="686"/>
      <c r="BR6" s="686"/>
      <c r="BS6" s="687">
        <v>6432</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101757</v>
      </c>
      <c r="CS6" s="684"/>
      <c r="CT6" s="684"/>
      <c r="CU6" s="684"/>
      <c r="CV6" s="684"/>
      <c r="CW6" s="684"/>
      <c r="CX6" s="684"/>
      <c r="CY6" s="685"/>
      <c r="CZ6" s="677">
        <v>1.8</v>
      </c>
      <c r="DA6" s="678"/>
      <c r="DB6" s="678"/>
      <c r="DC6" s="697"/>
      <c r="DD6" s="692" t="s">
        <v>231</v>
      </c>
      <c r="DE6" s="684"/>
      <c r="DF6" s="684"/>
      <c r="DG6" s="684"/>
      <c r="DH6" s="684"/>
      <c r="DI6" s="684"/>
      <c r="DJ6" s="684"/>
      <c r="DK6" s="684"/>
      <c r="DL6" s="684"/>
      <c r="DM6" s="684"/>
      <c r="DN6" s="684"/>
      <c r="DO6" s="684"/>
      <c r="DP6" s="685"/>
      <c r="DQ6" s="692">
        <v>101757</v>
      </c>
      <c r="DR6" s="684"/>
      <c r="DS6" s="684"/>
      <c r="DT6" s="684"/>
      <c r="DU6" s="684"/>
      <c r="DV6" s="684"/>
      <c r="DW6" s="684"/>
      <c r="DX6" s="684"/>
      <c r="DY6" s="684"/>
      <c r="DZ6" s="684"/>
      <c r="EA6" s="684"/>
      <c r="EB6" s="684"/>
      <c r="EC6" s="693"/>
    </row>
    <row r="7" spans="2:143" ht="11.25" customHeight="1" x14ac:dyDescent="0.2">
      <c r="B7" s="680" t="s">
        <v>232</v>
      </c>
      <c r="C7" s="681"/>
      <c r="D7" s="681"/>
      <c r="E7" s="681"/>
      <c r="F7" s="681"/>
      <c r="G7" s="681"/>
      <c r="H7" s="681"/>
      <c r="I7" s="681"/>
      <c r="J7" s="681"/>
      <c r="K7" s="681"/>
      <c r="L7" s="681"/>
      <c r="M7" s="681"/>
      <c r="N7" s="681"/>
      <c r="O7" s="681"/>
      <c r="P7" s="681"/>
      <c r="Q7" s="682"/>
      <c r="R7" s="683">
        <v>1315</v>
      </c>
      <c r="S7" s="684"/>
      <c r="T7" s="684"/>
      <c r="U7" s="684"/>
      <c r="V7" s="684"/>
      <c r="W7" s="684"/>
      <c r="X7" s="684"/>
      <c r="Y7" s="685"/>
      <c r="Z7" s="686">
        <v>0</v>
      </c>
      <c r="AA7" s="686"/>
      <c r="AB7" s="686"/>
      <c r="AC7" s="686"/>
      <c r="AD7" s="687">
        <v>1315</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1054294</v>
      </c>
      <c r="BH7" s="684"/>
      <c r="BI7" s="684"/>
      <c r="BJ7" s="684"/>
      <c r="BK7" s="684"/>
      <c r="BL7" s="684"/>
      <c r="BM7" s="684"/>
      <c r="BN7" s="685"/>
      <c r="BO7" s="686">
        <v>38.299999999999997</v>
      </c>
      <c r="BP7" s="686"/>
      <c r="BQ7" s="686"/>
      <c r="BR7" s="686"/>
      <c r="BS7" s="687">
        <v>6432</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849865</v>
      </c>
      <c r="CS7" s="684"/>
      <c r="CT7" s="684"/>
      <c r="CU7" s="684"/>
      <c r="CV7" s="684"/>
      <c r="CW7" s="684"/>
      <c r="CX7" s="684"/>
      <c r="CY7" s="685"/>
      <c r="CZ7" s="686">
        <v>15</v>
      </c>
      <c r="DA7" s="686"/>
      <c r="DB7" s="686"/>
      <c r="DC7" s="686"/>
      <c r="DD7" s="692">
        <v>9545</v>
      </c>
      <c r="DE7" s="684"/>
      <c r="DF7" s="684"/>
      <c r="DG7" s="684"/>
      <c r="DH7" s="684"/>
      <c r="DI7" s="684"/>
      <c r="DJ7" s="684"/>
      <c r="DK7" s="684"/>
      <c r="DL7" s="684"/>
      <c r="DM7" s="684"/>
      <c r="DN7" s="684"/>
      <c r="DO7" s="684"/>
      <c r="DP7" s="685"/>
      <c r="DQ7" s="692">
        <v>764660</v>
      </c>
      <c r="DR7" s="684"/>
      <c r="DS7" s="684"/>
      <c r="DT7" s="684"/>
      <c r="DU7" s="684"/>
      <c r="DV7" s="684"/>
      <c r="DW7" s="684"/>
      <c r="DX7" s="684"/>
      <c r="DY7" s="684"/>
      <c r="DZ7" s="684"/>
      <c r="EA7" s="684"/>
      <c r="EB7" s="684"/>
      <c r="EC7" s="693"/>
    </row>
    <row r="8" spans="2:143" ht="11.25" customHeight="1" x14ac:dyDescent="0.2">
      <c r="B8" s="680" t="s">
        <v>235</v>
      </c>
      <c r="C8" s="681"/>
      <c r="D8" s="681"/>
      <c r="E8" s="681"/>
      <c r="F8" s="681"/>
      <c r="G8" s="681"/>
      <c r="H8" s="681"/>
      <c r="I8" s="681"/>
      <c r="J8" s="681"/>
      <c r="K8" s="681"/>
      <c r="L8" s="681"/>
      <c r="M8" s="681"/>
      <c r="N8" s="681"/>
      <c r="O8" s="681"/>
      <c r="P8" s="681"/>
      <c r="Q8" s="682"/>
      <c r="R8" s="683">
        <v>12099</v>
      </c>
      <c r="S8" s="684"/>
      <c r="T8" s="684"/>
      <c r="U8" s="684"/>
      <c r="V8" s="684"/>
      <c r="W8" s="684"/>
      <c r="X8" s="684"/>
      <c r="Y8" s="685"/>
      <c r="Z8" s="686">
        <v>0.2</v>
      </c>
      <c r="AA8" s="686"/>
      <c r="AB8" s="686"/>
      <c r="AC8" s="686"/>
      <c r="AD8" s="687">
        <v>12099</v>
      </c>
      <c r="AE8" s="687"/>
      <c r="AF8" s="687"/>
      <c r="AG8" s="687"/>
      <c r="AH8" s="687"/>
      <c r="AI8" s="687"/>
      <c r="AJ8" s="687"/>
      <c r="AK8" s="687"/>
      <c r="AL8" s="688">
        <v>0.3</v>
      </c>
      <c r="AM8" s="689"/>
      <c r="AN8" s="689"/>
      <c r="AO8" s="690"/>
      <c r="AP8" s="680" t="s">
        <v>236</v>
      </c>
      <c r="AQ8" s="681"/>
      <c r="AR8" s="681"/>
      <c r="AS8" s="681"/>
      <c r="AT8" s="681"/>
      <c r="AU8" s="681"/>
      <c r="AV8" s="681"/>
      <c r="AW8" s="681"/>
      <c r="AX8" s="681"/>
      <c r="AY8" s="681"/>
      <c r="AZ8" s="681"/>
      <c r="BA8" s="681"/>
      <c r="BB8" s="681"/>
      <c r="BC8" s="681"/>
      <c r="BD8" s="681"/>
      <c r="BE8" s="681"/>
      <c r="BF8" s="682"/>
      <c r="BG8" s="683">
        <v>31078</v>
      </c>
      <c r="BH8" s="684"/>
      <c r="BI8" s="684"/>
      <c r="BJ8" s="684"/>
      <c r="BK8" s="684"/>
      <c r="BL8" s="684"/>
      <c r="BM8" s="684"/>
      <c r="BN8" s="685"/>
      <c r="BO8" s="686">
        <v>1.1000000000000001</v>
      </c>
      <c r="BP8" s="686"/>
      <c r="BQ8" s="686"/>
      <c r="BR8" s="686"/>
      <c r="BS8" s="692" t="s">
        <v>128</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1630956</v>
      </c>
      <c r="CS8" s="684"/>
      <c r="CT8" s="684"/>
      <c r="CU8" s="684"/>
      <c r="CV8" s="684"/>
      <c r="CW8" s="684"/>
      <c r="CX8" s="684"/>
      <c r="CY8" s="685"/>
      <c r="CZ8" s="686">
        <v>28.7</v>
      </c>
      <c r="DA8" s="686"/>
      <c r="DB8" s="686"/>
      <c r="DC8" s="686"/>
      <c r="DD8" s="692">
        <v>1518</v>
      </c>
      <c r="DE8" s="684"/>
      <c r="DF8" s="684"/>
      <c r="DG8" s="684"/>
      <c r="DH8" s="684"/>
      <c r="DI8" s="684"/>
      <c r="DJ8" s="684"/>
      <c r="DK8" s="684"/>
      <c r="DL8" s="684"/>
      <c r="DM8" s="684"/>
      <c r="DN8" s="684"/>
      <c r="DO8" s="684"/>
      <c r="DP8" s="685"/>
      <c r="DQ8" s="692">
        <v>870116</v>
      </c>
      <c r="DR8" s="684"/>
      <c r="DS8" s="684"/>
      <c r="DT8" s="684"/>
      <c r="DU8" s="684"/>
      <c r="DV8" s="684"/>
      <c r="DW8" s="684"/>
      <c r="DX8" s="684"/>
      <c r="DY8" s="684"/>
      <c r="DZ8" s="684"/>
      <c r="EA8" s="684"/>
      <c r="EB8" s="684"/>
      <c r="EC8" s="693"/>
    </row>
    <row r="9" spans="2:143" ht="11.25" customHeight="1" x14ac:dyDescent="0.2">
      <c r="B9" s="680" t="s">
        <v>238</v>
      </c>
      <c r="C9" s="681"/>
      <c r="D9" s="681"/>
      <c r="E9" s="681"/>
      <c r="F9" s="681"/>
      <c r="G9" s="681"/>
      <c r="H9" s="681"/>
      <c r="I9" s="681"/>
      <c r="J9" s="681"/>
      <c r="K9" s="681"/>
      <c r="L9" s="681"/>
      <c r="M9" s="681"/>
      <c r="N9" s="681"/>
      <c r="O9" s="681"/>
      <c r="P9" s="681"/>
      <c r="Q9" s="682"/>
      <c r="R9" s="683">
        <v>7242</v>
      </c>
      <c r="S9" s="684"/>
      <c r="T9" s="684"/>
      <c r="U9" s="684"/>
      <c r="V9" s="684"/>
      <c r="W9" s="684"/>
      <c r="X9" s="684"/>
      <c r="Y9" s="685"/>
      <c r="Z9" s="686">
        <v>0.1</v>
      </c>
      <c r="AA9" s="686"/>
      <c r="AB9" s="686"/>
      <c r="AC9" s="686"/>
      <c r="AD9" s="687">
        <v>7242</v>
      </c>
      <c r="AE9" s="687"/>
      <c r="AF9" s="687"/>
      <c r="AG9" s="687"/>
      <c r="AH9" s="687"/>
      <c r="AI9" s="687"/>
      <c r="AJ9" s="687"/>
      <c r="AK9" s="687"/>
      <c r="AL9" s="688">
        <v>0.2</v>
      </c>
      <c r="AM9" s="689"/>
      <c r="AN9" s="689"/>
      <c r="AO9" s="690"/>
      <c r="AP9" s="680" t="s">
        <v>239</v>
      </c>
      <c r="AQ9" s="681"/>
      <c r="AR9" s="681"/>
      <c r="AS9" s="681"/>
      <c r="AT9" s="681"/>
      <c r="AU9" s="681"/>
      <c r="AV9" s="681"/>
      <c r="AW9" s="681"/>
      <c r="AX9" s="681"/>
      <c r="AY9" s="681"/>
      <c r="AZ9" s="681"/>
      <c r="BA9" s="681"/>
      <c r="BB9" s="681"/>
      <c r="BC9" s="681"/>
      <c r="BD9" s="681"/>
      <c r="BE9" s="681"/>
      <c r="BF9" s="682"/>
      <c r="BG9" s="683">
        <v>886328</v>
      </c>
      <c r="BH9" s="684"/>
      <c r="BI9" s="684"/>
      <c r="BJ9" s="684"/>
      <c r="BK9" s="684"/>
      <c r="BL9" s="684"/>
      <c r="BM9" s="684"/>
      <c r="BN9" s="685"/>
      <c r="BO9" s="686">
        <v>32.200000000000003</v>
      </c>
      <c r="BP9" s="686"/>
      <c r="BQ9" s="686"/>
      <c r="BR9" s="686"/>
      <c r="BS9" s="692" t="s">
        <v>231</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508118</v>
      </c>
      <c r="CS9" s="684"/>
      <c r="CT9" s="684"/>
      <c r="CU9" s="684"/>
      <c r="CV9" s="684"/>
      <c r="CW9" s="684"/>
      <c r="CX9" s="684"/>
      <c r="CY9" s="685"/>
      <c r="CZ9" s="686">
        <v>8.9</v>
      </c>
      <c r="DA9" s="686"/>
      <c r="DB9" s="686"/>
      <c r="DC9" s="686"/>
      <c r="DD9" s="692">
        <v>60840</v>
      </c>
      <c r="DE9" s="684"/>
      <c r="DF9" s="684"/>
      <c r="DG9" s="684"/>
      <c r="DH9" s="684"/>
      <c r="DI9" s="684"/>
      <c r="DJ9" s="684"/>
      <c r="DK9" s="684"/>
      <c r="DL9" s="684"/>
      <c r="DM9" s="684"/>
      <c r="DN9" s="684"/>
      <c r="DO9" s="684"/>
      <c r="DP9" s="685"/>
      <c r="DQ9" s="692">
        <v>470866</v>
      </c>
      <c r="DR9" s="684"/>
      <c r="DS9" s="684"/>
      <c r="DT9" s="684"/>
      <c r="DU9" s="684"/>
      <c r="DV9" s="684"/>
      <c r="DW9" s="684"/>
      <c r="DX9" s="684"/>
      <c r="DY9" s="684"/>
      <c r="DZ9" s="684"/>
      <c r="EA9" s="684"/>
      <c r="EB9" s="684"/>
      <c r="EC9" s="693"/>
    </row>
    <row r="10" spans="2:143" ht="11.25" customHeight="1" x14ac:dyDescent="0.2">
      <c r="B10" s="680" t="s">
        <v>241</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231</v>
      </c>
      <c r="AA10" s="686"/>
      <c r="AB10" s="686"/>
      <c r="AC10" s="686"/>
      <c r="AD10" s="687" t="s">
        <v>128</v>
      </c>
      <c r="AE10" s="687"/>
      <c r="AF10" s="687"/>
      <c r="AG10" s="687"/>
      <c r="AH10" s="687"/>
      <c r="AI10" s="687"/>
      <c r="AJ10" s="687"/>
      <c r="AK10" s="687"/>
      <c r="AL10" s="688" t="s">
        <v>128</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56964</v>
      </c>
      <c r="BH10" s="684"/>
      <c r="BI10" s="684"/>
      <c r="BJ10" s="684"/>
      <c r="BK10" s="684"/>
      <c r="BL10" s="684"/>
      <c r="BM10" s="684"/>
      <c r="BN10" s="685"/>
      <c r="BO10" s="686">
        <v>2.1</v>
      </c>
      <c r="BP10" s="686"/>
      <c r="BQ10" s="686"/>
      <c r="BR10" s="686"/>
      <c r="BS10" s="692" t="s">
        <v>128</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10952</v>
      </c>
      <c r="CS10" s="684"/>
      <c r="CT10" s="684"/>
      <c r="CU10" s="684"/>
      <c r="CV10" s="684"/>
      <c r="CW10" s="684"/>
      <c r="CX10" s="684"/>
      <c r="CY10" s="685"/>
      <c r="CZ10" s="686">
        <v>0.2</v>
      </c>
      <c r="DA10" s="686"/>
      <c r="DB10" s="686"/>
      <c r="DC10" s="686"/>
      <c r="DD10" s="692" t="s">
        <v>128</v>
      </c>
      <c r="DE10" s="684"/>
      <c r="DF10" s="684"/>
      <c r="DG10" s="684"/>
      <c r="DH10" s="684"/>
      <c r="DI10" s="684"/>
      <c r="DJ10" s="684"/>
      <c r="DK10" s="684"/>
      <c r="DL10" s="684"/>
      <c r="DM10" s="684"/>
      <c r="DN10" s="684"/>
      <c r="DO10" s="684"/>
      <c r="DP10" s="685"/>
      <c r="DQ10" s="692">
        <v>952</v>
      </c>
      <c r="DR10" s="684"/>
      <c r="DS10" s="684"/>
      <c r="DT10" s="684"/>
      <c r="DU10" s="684"/>
      <c r="DV10" s="684"/>
      <c r="DW10" s="684"/>
      <c r="DX10" s="684"/>
      <c r="DY10" s="684"/>
      <c r="DZ10" s="684"/>
      <c r="EA10" s="684"/>
      <c r="EB10" s="684"/>
      <c r="EC10" s="693"/>
    </row>
    <row r="11" spans="2:143" ht="11.25" customHeight="1" x14ac:dyDescent="0.2">
      <c r="B11" s="680" t="s">
        <v>244</v>
      </c>
      <c r="C11" s="681"/>
      <c r="D11" s="681"/>
      <c r="E11" s="681"/>
      <c r="F11" s="681"/>
      <c r="G11" s="681"/>
      <c r="H11" s="681"/>
      <c r="I11" s="681"/>
      <c r="J11" s="681"/>
      <c r="K11" s="681"/>
      <c r="L11" s="681"/>
      <c r="M11" s="681"/>
      <c r="N11" s="681"/>
      <c r="O11" s="681"/>
      <c r="P11" s="681"/>
      <c r="Q11" s="682"/>
      <c r="R11" s="683">
        <v>285686</v>
      </c>
      <c r="S11" s="684"/>
      <c r="T11" s="684"/>
      <c r="U11" s="684"/>
      <c r="V11" s="684"/>
      <c r="W11" s="684"/>
      <c r="X11" s="684"/>
      <c r="Y11" s="685"/>
      <c r="Z11" s="688">
        <v>4.7</v>
      </c>
      <c r="AA11" s="689"/>
      <c r="AB11" s="689"/>
      <c r="AC11" s="701"/>
      <c r="AD11" s="692">
        <v>285686</v>
      </c>
      <c r="AE11" s="684"/>
      <c r="AF11" s="684"/>
      <c r="AG11" s="684"/>
      <c r="AH11" s="684"/>
      <c r="AI11" s="684"/>
      <c r="AJ11" s="684"/>
      <c r="AK11" s="685"/>
      <c r="AL11" s="688">
        <v>7.8</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79924</v>
      </c>
      <c r="BH11" s="684"/>
      <c r="BI11" s="684"/>
      <c r="BJ11" s="684"/>
      <c r="BK11" s="684"/>
      <c r="BL11" s="684"/>
      <c r="BM11" s="684"/>
      <c r="BN11" s="685"/>
      <c r="BO11" s="686">
        <v>2.9</v>
      </c>
      <c r="BP11" s="686"/>
      <c r="BQ11" s="686"/>
      <c r="BR11" s="686"/>
      <c r="BS11" s="692">
        <v>6432</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139155</v>
      </c>
      <c r="CS11" s="684"/>
      <c r="CT11" s="684"/>
      <c r="CU11" s="684"/>
      <c r="CV11" s="684"/>
      <c r="CW11" s="684"/>
      <c r="CX11" s="684"/>
      <c r="CY11" s="685"/>
      <c r="CZ11" s="686">
        <v>2.4</v>
      </c>
      <c r="DA11" s="686"/>
      <c r="DB11" s="686"/>
      <c r="DC11" s="686"/>
      <c r="DD11" s="692">
        <v>12254</v>
      </c>
      <c r="DE11" s="684"/>
      <c r="DF11" s="684"/>
      <c r="DG11" s="684"/>
      <c r="DH11" s="684"/>
      <c r="DI11" s="684"/>
      <c r="DJ11" s="684"/>
      <c r="DK11" s="684"/>
      <c r="DL11" s="684"/>
      <c r="DM11" s="684"/>
      <c r="DN11" s="684"/>
      <c r="DO11" s="684"/>
      <c r="DP11" s="685"/>
      <c r="DQ11" s="692">
        <v>111931</v>
      </c>
      <c r="DR11" s="684"/>
      <c r="DS11" s="684"/>
      <c r="DT11" s="684"/>
      <c r="DU11" s="684"/>
      <c r="DV11" s="684"/>
      <c r="DW11" s="684"/>
      <c r="DX11" s="684"/>
      <c r="DY11" s="684"/>
      <c r="DZ11" s="684"/>
      <c r="EA11" s="684"/>
      <c r="EB11" s="684"/>
      <c r="EC11" s="693"/>
    </row>
    <row r="12" spans="2:143" ht="11.25" customHeight="1" x14ac:dyDescent="0.2">
      <c r="B12" s="680" t="s">
        <v>247</v>
      </c>
      <c r="C12" s="681"/>
      <c r="D12" s="681"/>
      <c r="E12" s="681"/>
      <c r="F12" s="681"/>
      <c r="G12" s="681"/>
      <c r="H12" s="681"/>
      <c r="I12" s="681"/>
      <c r="J12" s="681"/>
      <c r="K12" s="681"/>
      <c r="L12" s="681"/>
      <c r="M12" s="681"/>
      <c r="N12" s="681"/>
      <c r="O12" s="681"/>
      <c r="P12" s="681"/>
      <c r="Q12" s="682"/>
      <c r="R12" s="683" t="s">
        <v>128</v>
      </c>
      <c r="S12" s="684"/>
      <c r="T12" s="684"/>
      <c r="U12" s="684"/>
      <c r="V12" s="684"/>
      <c r="W12" s="684"/>
      <c r="X12" s="684"/>
      <c r="Y12" s="685"/>
      <c r="Z12" s="686" t="s">
        <v>128</v>
      </c>
      <c r="AA12" s="686"/>
      <c r="AB12" s="686"/>
      <c r="AC12" s="686"/>
      <c r="AD12" s="687" t="s">
        <v>231</v>
      </c>
      <c r="AE12" s="687"/>
      <c r="AF12" s="687"/>
      <c r="AG12" s="687"/>
      <c r="AH12" s="687"/>
      <c r="AI12" s="687"/>
      <c r="AJ12" s="687"/>
      <c r="AK12" s="687"/>
      <c r="AL12" s="688" t="s">
        <v>128</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1531540</v>
      </c>
      <c r="BH12" s="684"/>
      <c r="BI12" s="684"/>
      <c r="BJ12" s="684"/>
      <c r="BK12" s="684"/>
      <c r="BL12" s="684"/>
      <c r="BM12" s="684"/>
      <c r="BN12" s="685"/>
      <c r="BO12" s="686">
        <v>55.7</v>
      </c>
      <c r="BP12" s="686"/>
      <c r="BQ12" s="686"/>
      <c r="BR12" s="686"/>
      <c r="BS12" s="692" t="s">
        <v>231</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43153</v>
      </c>
      <c r="CS12" s="684"/>
      <c r="CT12" s="684"/>
      <c r="CU12" s="684"/>
      <c r="CV12" s="684"/>
      <c r="CW12" s="684"/>
      <c r="CX12" s="684"/>
      <c r="CY12" s="685"/>
      <c r="CZ12" s="686">
        <v>0.8</v>
      </c>
      <c r="DA12" s="686"/>
      <c r="DB12" s="686"/>
      <c r="DC12" s="686"/>
      <c r="DD12" s="692" t="s">
        <v>128</v>
      </c>
      <c r="DE12" s="684"/>
      <c r="DF12" s="684"/>
      <c r="DG12" s="684"/>
      <c r="DH12" s="684"/>
      <c r="DI12" s="684"/>
      <c r="DJ12" s="684"/>
      <c r="DK12" s="684"/>
      <c r="DL12" s="684"/>
      <c r="DM12" s="684"/>
      <c r="DN12" s="684"/>
      <c r="DO12" s="684"/>
      <c r="DP12" s="685"/>
      <c r="DQ12" s="692">
        <v>20349</v>
      </c>
      <c r="DR12" s="684"/>
      <c r="DS12" s="684"/>
      <c r="DT12" s="684"/>
      <c r="DU12" s="684"/>
      <c r="DV12" s="684"/>
      <c r="DW12" s="684"/>
      <c r="DX12" s="684"/>
      <c r="DY12" s="684"/>
      <c r="DZ12" s="684"/>
      <c r="EA12" s="684"/>
      <c r="EB12" s="684"/>
      <c r="EC12" s="693"/>
    </row>
    <row r="13" spans="2:143" ht="11.25" customHeight="1" x14ac:dyDescent="0.2">
      <c r="B13" s="680" t="s">
        <v>250</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231</v>
      </c>
      <c r="AA13" s="686"/>
      <c r="AB13" s="686"/>
      <c r="AC13" s="686"/>
      <c r="AD13" s="687" t="s">
        <v>128</v>
      </c>
      <c r="AE13" s="687"/>
      <c r="AF13" s="687"/>
      <c r="AG13" s="687"/>
      <c r="AH13" s="687"/>
      <c r="AI13" s="687"/>
      <c r="AJ13" s="687"/>
      <c r="AK13" s="687"/>
      <c r="AL13" s="688" t="s">
        <v>128</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1529553</v>
      </c>
      <c r="BH13" s="684"/>
      <c r="BI13" s="684"/>
      <c r="BJ13" s="684"/>
      <c r="BK13" s="684"/>
      <c r="BL13" s="684"/>
      <c r="BM13" s="684"/>
      <c r="BN13" s="685"/>
      <c r="BO13" s="686">
        <v>55.6</v>
      </c>
      <c r="BP13" s="686"/>
      <c r="BQ13" s="686"/>
      <c r="BR13" s="686"/>
      <c r="BS13" s="692" t="s">
        <v>128</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770457</v>
      </c>
      <c r="CS13" s="684"/>
      <c r="CT13" s="684"/>
      <c r="CU13" s="684"/>
      <c r="CV13" s="684"/>
      <c r="CW13" s="684"/>
      <c r="CX13" s="684"/>
      <c r="CY13" s="685"/>
      <c r="CZ13" s="686">
        <v>13.6</v>
      </c>
      <c r="DA13" s="686"/>
      <c r="DB13" s="686"/>
      <c r="DC13" s="686"/>
      <c r="DD13" s="692">
        <v>441184</v>
      </c>
      <c r="DE13" s="684"/>
      <c r="DF13" s="684"/>
      <c r="DG13" s="684"/>
      <c r="DH13" s="684"/>
      <c r="DI13" s="684"/>
      <c r="DJ13" s="684"/>
      <c r="DK13" s="684"/>
      <c r="DL13" s="684"/>
      <c r="DM13" s="684"/>
      <c r="DN13" s="684"/>
      <c r="DO13" s="684"/>
      <c r="DP13" s="685"/>
      <c r="DQ13" s="692">
        <v>613823</v>
      </c>
      <c r="DR13" s="684"/>
      <c r="DS13" s="684"/>
      <c r="DT13" s="684"/>
      <c r="DU13" s="684"/>
      <c r="DV13" s="684"/>
      <c r="DW13" s="684"/>
      <c r="DX13" s="684"/>
      <c r="DY13" s="684"/>
      <c r="DZ13" s="684"/>
      <c r="EA13" s="684"/>
      <c r="EB13" s="684"/>
      <c r="EC13" s="693"/>
    </row>
    <row r="14" spans="2:143" ht="11.25" customHeight="1" x14ac:dyDescent="0.2">
      <c r="B14" s="680" t="s">
        <v>253</v>
      </c>
      <c r="C14" s="681"/>
      <c r="D14" s="681"/>
      <c r="E14" s="681"/>
      <c r="F14" s="681"/>
      <c r="G14" s="681"/>
      <c r="H14" s="681"/>
      <c r="I14" s="681"/>
      <c r="J14" s="681"/>
      <c r="K14" s="681"/>
      <c r="L14" s="681"/>
      <c r="M14" s="681"/>
      <c r="N14" s="681"/>
      <c r="O14" s="681"/>
      <c r="P14" s="681"/>
      <c r="Q14" s="682"/>
      <c r="R14" s="683">
        <v>12710</v>
      </c>
      <c r="S14" s="684"/>
      <c r="T14" s="684"/>
      <c r="U14" s="684"/>
      <c r="V14" s="684"/>
      <c r="W14" s="684"/>
      <c r="X14" s="684"/>
      <c r="Y14" s="685"/>
      <c r="Z14" s="686">
        <v>0.2</v>
      </c>
      <c r="AA14" s="686"/>
      <c r="AB14" s="686"/>
      <c r="AC14" s="686"/>
      <c r="AD14" s="687">
        <v>12710</v>
      </c>
      <c r="AE14" s="687"/>
      <c r="AF14" s="687"/>
      <c r="AG14" s="687"/>
      <c r="AH14" s="687"/>
      <c r="AI14" s="687"/>
      <c r="AJ14" s="687"/>
      <c r="AK14" s="687"/>
      <c r="AL14" s="688">
        <v>0.3</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50999</v>
      </c>
      <c r="BH14" s="684"/>
      <c r="BI14" s="684"/>
      <c r="BJ14" s="684"/>
      <c r="BK14" s="684"/>
      <c r="BL14" s="684"/>
      <c r="BM14" s="684"/>
      <c r="BN14" s="685"/>
      <c r="BO14" s="686">
        <v>1.9</v>
      </c>
      <c r="BP14" s="686"/>
      <c r="BQ14" s="686"/>
      <c r="BR14" s="686"/>
      <c r="BS14" s="692" t="s">
        <v>128</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375376</v>
      </c>
      <c r="CS14" s="684"/>
      <c r="CT14" s="684"/>
      <c r="CU14" s="684"/>
      <c r="CV14" s="684"/>
      <c r="CW14" s="684"/>
      <c r="CX14" s="684"/>
      <c r="CY14" s="685"/>
      <c r="CZ14" s="686">
        <v>6.6</v>
      </c>
      <c r="DA14" s="686"/>
      <c r="DB14" s="686"/>
      <c r="DC14" s="686"/>
      <c r="DD14" s="692">
        <v>60351</v>
      </c>
      <c r="DE14" s="684"/>
      <c r="DF14" s="684"/>
      <c r="DG14" s="684"/>
      <c r="DH14" s="684"/>
      <c r="DI14" s="684"/>
      <c r="DJ14" s="684"/>
      <c r="DK14" s="684"/>
      <c r="DL14" s="684"/>
      <c r="DM14" s="684"/>
      <c r="DN14" s="684"/>
      <c r="DO14" s="684"/>
      <c r="DP14" s="685"/>
      <c r="DQ14" s="692">
        <v>311984</v>
      </c>
      <c r="DR14" s="684"/>
      <c r="DS14" s="684"/>
      <c r="DT14" s="684"/>
      <c r="DU14" s="684"/>
      <c r="DV14" s="684"/>
      <c r="DW14" s="684"/>
      <c r="DX14" s="684"/>
      <c r="DY14" s="684"/>
      <c r="DZ14" s="684"/>
      <c r="EA14" s="684"/>
      <c r="EB14" s="684"/>
      <c r="EC14" s="693"/>
    </row>
    <row r="15" spans="2:143" ht="11.25" customHeight="1" x14ac:dyDescent="0.2">
      <c r="B15" s="680" t="s">
        <v>256</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128</v>
      </c>
      <c r="AA15" s="686"/>
      <c r="AB15" s="686"/>
      <c r="AC15" s="686"/>
      <c r="AD15" s="687" t="s">
        <v>128</v>
      </c>
      <c r="AE15" s="687"/>
      <c r="AF15" s="687"/>
      <c r="AG15" s="687"/>
      <c r="AH15" s="687"/>
      <c r="AI15" s="687"/>
      <c r="AJ15" s="687"/>
      <c r="AK15" s="687"/>
      <c r="AL15" s="688" t="s">
        <v>231</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109949</v>
      </c>
      <c r="BH15" s="684"/>
      <c r="BI15" s="684"/>
      <c r="BJ15" s="684"/>
      <c r="BK15" s="684"/>
      <c r="BL15" s="684"/>
      <c r="BM15" s="684"/>
      <c r="BN15" s="685"/>
      <c r="BO15" s="686">
        <v>4</v>
      </c>
      <c r="BP15" s="686"/>
      <c r="BQ15" s="686"/>
      <c r="BR15" s="686"/>
      <c r="BS15" s="692" t="s">
        <v>128</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1061208</v>
      </c>
      <c r="CS15" s="684"/>
      <c r="CT15" s="684"/>
      <c r="CU15" s="684"/>
      <c r="CV15" s="684"/>
      <c r="CW15" s="684"/>
      <c r="CX15" s="684"/>
      <c r="CY15" s="685"/>
      <c r="CZ15" s="686">
        <v>18.7</v>
      </c>
      <c r="DA15" s="686"/>
      <c r="DB15" s="686"/>
      <c r="DC15" s="686"/>
      <c r="DD15" s="692">
        <v>415698</v>
      </c>
      <c r="DE15" s="684"/>
      <c r="DF15" s="684"/>
      <c r="DG15" s="684"/>
      <c r="DH15" s="684"/>
      <c r="DI15" s="684"/>
      <c r="DJ15" s="684"/>
      <c r="DK15" s="684"/>
      <c r="DL15" s="684"/>
      <c r="DM15" s="684"/>
      <c r="DN15" s="684"/>
      <c r="DO15" s="684"/>
      <c r="DP15" s="685"/>
      <c r="DQ15" s="692">
        <v>651463</v>
      </c>
      <c r="DR15" s="684"/>
      <c r="DS15" s="684"/>
      <c r="DT15" s="684"/>
      <c r="DU15" s="684"/>
      <c r="DV15" s="684"/>
      <c r="DW15" s="684"/>
      <c r="DX15" s="684"/>
      <c r="DY15" s="684"/>
      <c r="DZ15" s="684"/>
      <c r="EA15" s="684"/>
      <c r="EB15" s="684"/>
      <c r="EC15" s="693"/>
    </row>
    <row r="16" spans="2:143" ht="11.25" customHeight="1" x14ac:dyDescent="0.2">
      <c r="B16" s="680" t="s">
        <v>259</v>
      </c>
      <c r="C16" s="681"/>
      <c r="D16" s="681"/>
      <c r="E16" s="681"/>
      <c r="F16" s="681"/>
      <c r="G16" s="681"/>
      <c r="H16" s="681"/>
      <c r="I16" s="681"/>
      <c r="J16" s="681"/>
      <c r="K16" s="681"/>
      <c r="L16" s="681"/>
      <c r="M16" s="681"/>
      <c r="N16" s="681"/>
      <c r="O16" s="681"/>
      <c r="P16" s="681"/>
      <c r="Q16" s="682"/>
      <c r="R16" s="683">
        <v>3966</v>
      </c>
      <c r="S16" s="684"/>
      <c r="T16" s="684"/>
      <c r="U16" s="684"/>
      <c r="V16" s="684"/>
      <c r="W16" s="684"/>
      <c r="X16" s="684"/>
      <c r="Y16" s="685"/>
      <c r="Z16" s="686">
        <v>0.1</v>
      </c>
      <c r="AA16" s="686"/>
      <c r="AB16" s="686"/>
      <c r="AC16" s="686"/>
      <c r="AD16" s="687">
        <v>3966</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231</v>
      </c>
      <c r="BH16" s="684"/>
      <c r="BI16" s="684"/>
      <c r="BJ16" s="684"/>
      <c r="BK16" s="684"/>
      <c r="BL16" s="684"/>
      <c r="BM16" s="684"/>
      <c r="BN16" s="685"/>
      <c r="BO16" s="686" t="s">
        <v>231</v>
      </c>
      <c r="BP16" s="686"/>
      <c r="BQ16" s="686"/>
      <c r="BR16" s="686"/>
      <c r="BS16" s="692" t="s">
        <v>231</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t="s">
        <v>231</v>
      </c>
      <c r="CS16" s="684"/>
      <c r="CT16" s="684"/>
      <c r="CU16" s="684"/>
      <c r="CV16" s="684"/>
      <c r="CW16" s="684"/>
      <c r="CX16" s="684"/>
      <c r="CY16" s="685"/>
      <c r="CZ16" s="686" t="s">
        <v>231</v>
      </c>
      <c r="DA16" s="686"/>
      <c r="DB16" s="686"/>
      <c r="DC16" s="686"/>
      <c r="DD16" s="692" t="s">
        <v>231</v>
      </c>
      <c r="DE16" s="684"/>
      <c r="DF16" s="684"/>
      <c r="DG16" s="684"/>
      <c r="DH16" s="684"/>
      <c r="DI16" s="684"/>
      <c r="DJ16" s="684"/>
      <c r="DK16" s="684"/>
      <c r="DL16" s="684"/>
      <c r="DM16" s="684"/>
      <c r="DN16" s="684"/>
      <c r="DO16" s="684"/>
      <c r="DP16" s="685"/>
      <c r="DQ16" s="692" t="s">
        <v>231</v>
      </c>
      <c r="DR16" s="684"/>
      <c r="DS16" s="684"/>
      <c r="DT16" s="684"/>
      <c r="DU16" s="684"/>
      <c r="DV16" s="684"/>
      <c r="DW16" s="684"/>
      <c r="DX16" s="684"/>
      <c r="DY16" s="684"/>
      <c r="DZ16" s="684"/>
      <c r="EA16" s="684"/>
      <c r="EB16" s="684"/>
      <c r="EC16" s="693"/>
    </row>
    <row r="17" spans="2:133" ht="11.25" customHeight="1" x14ac:dyDescent="0.2">
      <c r="B17" s="680" t="s">
        <v>262</v>
      </c>
      <c r="C17" s="681"/>
      <c r="D17" s="681"/>
      <c r="E17" s="681"/>
      <c r="F17" s="681"/>
      <c r="G17" s="681"/>
      <c r="H17" s="681"/>
      <c r="I17" s="681"/>
      <c r="J17" s="681"/>
      <c r="K17" s="681"/>
      <c r="L17" s="681"/>
      <c r="M17" s="681"/>
      <c r="N17" s="681"/>
      <c r="O17" s="681"/>
      <c r="P17" s="681"/>
      <c r="Q17" s="682"/>
      <c r="R17" s="683">
        <v>52872</v>
      </c>
      <c r="S17" s="684"/>
      <c r="T17" s="684"/>
      <c r="U17" s="684"/>
      <c r="V17" s="684"/>
      <c r="W17" s="684"/>
      <c r="X17" s="684"/>
      <c r="Y17" s="685"/>
      <c r="Z17" s="686">
        <v>0.9</v>
      </c>
      <c r="AA17" s="686"/>
      <c r="AB17" s="686"/>
      <c r="AC17" s="686"/>
      <c r="AD17" s="687">
        <v>52872</v>
      </c>
      <c r="AE17" s="687"/>
      <c r="AF17" s="687"/>
      <c r="AG17" s="687"/>
      <c r="AH17" s="687"/>
      <c r="AI17" s="687"/>
      <c r="AJ17" s="687"/>
      <c r="AK17" s="687"/>
      <c r="AL17" s="688">
        <v>1.4</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128</v>
      </c>
      <c r="BP17" s="686"/>
      <c r="BQ17" s="686"/>
      <c r="BR17" s="686"/>
      <c r="BS17" s="692" t="s">
        <v>128</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190300</v>
      </c>
      <c r="CS17" s="684"/>
      <c r="CT17" s="684"/>
      <c r="CU17" s="684"/>
      <c r="CV17" s="684"/>
      <c r="CW17" s="684"/>
      <c r="CX17" s="684"/>
      <c r="CY17" s="685"/>
      <c r="CZ17" s="686">
        <v>3.3</v>
      </c>
      <c r="DA17" s="686"/>
      <c r="DB17" s="686"/>
      <c r="DC17" s="686"/>
      <c r="DD17" s="692" t="s">
        <v>128</v>
      </c>
      <c r="DE17" s="684"/>
      <c r="DF17" s="684"/>
      <c r="DG17" s="684"/>
      <c r="DH17" s="684"/>
      <c r="DI17" s="684"/>
      <c r="DJ17" s="684"/>
      <c r="DK17" s="684"/>
      <c r="DL17" s="684"/>
      <c r="DM17" s="684"/>
      <c r="DN17" s="684"/>
      <c r="DO17" s="684"/>
      <c r="DP17" s="685"/>
      <c r="DQ17" s="692">
        <v>184011</v>
      </c>
      <c r="DR17" s="684"/>
      <c r="DS17" s="684"/>
      <c r="DT17" s="684"/>
      <c r="DU17" s="684"/>
      <c r="DV17" s="684"/>
      <c r="DW17" s="684"/>
      <c r="DX17" s="684"/>
      <c r="DY17" s="684"/>
      <c r="DZ17" s="684"/>
      <c r="EA17" s="684"/>
      <c r="EB17" s="684"/>
      <c r="EC17" s="693"/>
    </row>
    <row r="18" spans="2:133" ht="11.25" customHeight="1" x14ac:dyDescent="0.2">
      <c r="B18" s="680" t="s">
        <v>265</v>
      </c>
      <c r="C18" s="681"/>
      <c r="D18" s="681"/>
      <c r="E18" s="681"/>
      <c r="F18" s="681"/>
      <c r="G18" s="681"/>
      <c r="H18" s="681"/>
      <c r="I18" s="681"/>
      <c r="J18" s="681"/>
      <c r="K18" s="681"/>
      <c r="L18" s="681"/>
      <c r="M18" s="681"/>
      <c r="N18" s="681"/>
      <c r="O18" s="681"/>
      <c r="P18" s="681"/>
      <c r="Q18" s="682"/>
      <c r="R18" s="683">
        <v>20429</v>
      </c>
      <c r="S18" s="684"/>
      <c r="T18" s="684"/>
      <c r="U18" s="684"/>
      <c r="V18" s="684"/>
      <c r="W18" s="684"/>
      <c r="X18" s="684"/>
      <c r="Y18" s="685"/>
      <c r="Z18" s="686">
        <v>0.3</v>
      </c>
      <c r="AA18" s="686"/>
      <c r="AB18" s="686"/>
      <c r="AC18" s="686"/>
      <c r="AD18" s="687">
        <v>20429</v>
      </c>
      <c r="AE18" s="687"/>
      <c r="AF18" s="687"/>
      <c r="AG18" s="687"/>
      <c r="AH18" s="687"/>
      <c r="AI18" s="687"/>
      <c r="AJ18" s="687"/>
      <c r="AK18" s="687"/>
      <c r="AL18" s="688">
        <v>0.6</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231</v>
      </c>
      <c r="BH18" s="684"/>
      <c r="BI18" s="684"/>
      <c r="BJ18" s="684"/>
      <c r="BK18" s="684"/>
      <c r="BL18" s="684"/>
      <c r="BM18" s="684"/>
      <c r="BN18" s="685"/>
      <c r="BO18" s="686" t="s">
        <v>128</v>
      </c>
      <c r="BP18" s="686"/>
      <c r="BQ18" s="686"/>
      <c r="BR18" s="686"/>
      <c r="BS18" s="692" t="s">
        <v>128</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231</v>
      </c>
      <c r="CS18" s="684"/>
      <c r="CT18" s="684"/>
      <c r="CU18" s="684"/>
      <c r="CV18" s="684"/>
      <c r="CW18" s="684"/>
      <c r="CX18" s="684"/>
      <c r="CY18" s="685"/>
      <c r="CZ18" s="686" t="s">
        <v>231</v>
      </c>
      <c r="DA18" s="686"/>
      <c r="DB18" s="686"/>
      <c r="DC18" s="686"/>
      <c r="DD18" s="692" t="s">
        <v>128</v>
      </c>
      <c r="DE18" s="684"/>
      <c r="DF18" s="684"/>
      <c r="DG18" s="684"/>
      <c r="DH18" s="684"/>
      <c r="DI18" s="684"/>
      <c r="DJ18" s="684"/>
      <c r="DK18" s="684"/>
      <c r="DL18" s="684"/>
      <c r="DM18" s="684"/>
      <c r="DN18" s="684"/>
      <c r="DO18" s="684"/>
      <c r="DP18" s="685"/>
      <c r="DQ18" s="692" t="s">
        <v>128</v>
      </c>
      <c r="DR18" s="684"/>
      <c r="DS18" s="684"/>
      <c r="DT18" s="684"/>
      <c r="DU18" s="684"/>
      <c r="DV18" s="684"/>
      <c r="DW18" s="684"/>
      <c r="DX18" s="684"/>
      <c r="DY18" s="684"/>
      <c r="DZ18" s="684"/>
      <c r="EA18" s="684"/>
      <c r="EB18" s="684"/>
      <c r="EC18" s="693"/>
    </row>
    <row r="19" spans="2:133" ht="11.25" customHeight="1" x14ac:dyDescent="0.2">
      <c r="B19" s="680" t="s">
        <v>268</v>
      </c>
      <c r="C19" s="681"/>
      <c r="D19" s="681"/>
      <c r="E19" s="681"/>
      <c r="F19" s="681"/>
      <c r="G19" s="681"/>
      <c r="H19" s="681"/>
      <c r="I19" s="681"/>
      <c r="J19" s="681"/>
      <c r="K19" s="681"/>
      <c r="L19" s="681"/>
      <c r="M19" s="681"/>
      <c r="N19" s="681"/>
      <c r="O19" s="681"/>
      <c r="P19" s="681"/>
      <c r="Q19" s="682"/>
      <c r="R19" s="683">
        <v>2064</v>
      </c>
      <c r="S19" s="684"/>
      <c r="T19" s="684"/>
      <c r="U19" s="684"/>
      <c r="V19" s="684"/>
      <c r="W19" s="684"/>
      <c r="X19" s="684"/>
      <c r="Y19" s="685"/>
      <c r="Z19" s="686">
        <v>0</v>
      </c>
      <c r="AA19" s="686"/>
      <c r="AB19" s="686"/>
      <c r="AC19" s="686"/>
      <c r="AD19" s="687">
        <v>2064</v>
      </c>
      <c r="AE19" s="687"/>
      <c r="AF19" s="687"/>
      <c r="AG19" s="687"/>
      <c r="AH19" s="687"/>
      <c r="AI19" s="687"/>
      <c r="AJ19" s="687"/>
      <c r="AK19" s="687"/>
      <c r="AL19" s="688">
        <v>0.1</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3020</v>
      </c>
      <c r="BH19" s="684"/>
      <c r="BI19" s="684"/>
      <c r="BJ19" s="684"/>
      <c r="BK19" s="684"/>
      <c r="BL19" s="684"/>
      <c r="BM19" s="684"/>
      <c r="BN19" s="685"/>
      <c r="BO19" s="686">
        <v>0.1</v>
      </c>
      <c r="BP19" s="686"/>
      <c r="BQ19" s="686"/>
      <c r="BR19" s="686"/>
      <c r="BS19" s="692" t="s">
        <v>231</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128</v>
      </c>
      <c r="DA19" s="686"/>
      <c r="DB19" s="686"/>
      <c r="DC19" s="686"/>
      <c r="DD19" s="692" t="s">
        <v>128</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x14ac:dyDescent="0.2">
      <c r="B20" s="680" t="s">
        <v>271</v>
      </c>
      <c r="C20" s="681"/>
      <c r="D20" s="681"/>
      <c r="E20" s="681"/>
      <c r="F20" s="681"/>
      <c r="G20" s="681"/>
      <c r="H20" s="681"/>
      <c r="I20" s="681"/>
      <c r="J20" s="681"/>
      <c r="K20" s="681"/>
      <c r="L20" s="681"/>
      <c r="M20" s="681"/>
      <c r="N20" s="681"/>
      <c r="O20" s="681"/>
      <c r="P20" s="681"/>
      <c r="Q20" s="682"/>
      <c r="R20" s="683">
        <v>920</v>
      </c>
      <c r="S20" s="684"/>
      <c r="T20" s="684"/>
      <c r="U20" s="684"/>
      <c r="V20" s="684"/>
      <c r="W20" s="684"/>
      <c r="X20" s="684"/>
      <c r="Y20" s="685"/>
      <c r="Z20" s="686">
        <v>0</v>
      </c>
      <c r="AA20" s="686"/>
      <c r="AB20" s="686"/>
      <c r="AC20" s="686"/>
      <c r="AD20" s="687">
        <v>920</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3020</v>
      </c>
      <c r="BH20" s="684"/>
      <c r="BI20" s="684"/>
      <c r="BJ20" s="684"/>
      <c r="BK20" s="684"/>
      <c r="BL20" s="684"/>
      <c r="BM20" s="684"/>
      <c r="BN20" s="685"/>
      <c r="BO20" s="686">
        <v>0.1</v>
      </c>
      <c r="BP20" s="686"/>
      <c r="BQ20" s="686"/>
      <c r="BR20" s="686"/>
      <c r="BS20" s="692" t="s">
        <v>128</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5681297</v>
      </c>
      <c r="CS20" s="684"/>
      <c r="CT20" s="684"/>
      <c r="CU20" s="684"/>
      <c r="CV20" s="684"/>
      <c r="CW20" s="684"/>
      <c r="CX20" s="684"/>
      <c r="CY20" s="685"/>
      <c r="CZ20" s="686">
        <v>100</v>
      </c>
      <c r="DA20" s="686"/>
      <c r="DB20" s="686"/>
      <c r="DC20" s="686"/>
      <c r="DD20" s="692">
        <v>1001390</v>
      </c>
      <c r="DE20" s="684"/>
      <c r="DF20" s="684"/>
      <c r="DG20" s="684"/>
      <c r="DH20" s="684"/>
      <c r="DI20" s="684"/>
      <c r="DJ20" s="684"/>
      <c r="DK20" s="684"/>
      <c r="DL20" s="684"/>
      <c r="DM20" s="684"/>
      <c r="DN20" s="684"/>
      <c r="DO20" s="684"/>
      <c r="DP20" s="685"/>
      <c r="DQ20" s="692">
        <v>4101912</v>
      </c>
      <c r="DR20" s="684"/>
      <c r="DS20" s="684"/>
      <c r="DT20" s="684"/>
      <c r="DU20" s="684"/>
      <c r="DV20" s="684"/>
      <c r="DW20" s="684"/>
      <c r="DX20" s="684"/>
      <c r="DY20" s="684"/>
      <c r="DZ20" s="684"/>
      <c r="EA20" s="684"/>
      <c r="EB20" s="684"/>
      <c r="EC20" s="693"/>
    </row>
    <row r="21" spans="2:133" ht="11.25" customHeight="1" x14ac:dyDescent="0.2">
      <c r="B21" s="680" t="s">
        <v>274</v>
      </c>
      <c r="C21" s="681"/>
      <c r="D21" s="681"/>
      <c r="E21" s="681"/>
      <c r="F21" s="681"/>
      <c r="G21" s="681"/>
      <c r="H21" s="681"/>
      <c r="I21" s="681"/>
      <c r="J21" s="681"/>
      <c r="K21" s="681"/>
      <c r="L21" s="681"/>
      <c r="M21" s="681"/>
      <c r="N21" s="681"/>
      <c r="O21" s="681"/>
      <c r="P21" s="681"/>
      <c r="Q21" s="682"/>
      <c r="R21" s="683">
        <v>29459</v>
      </c>
      <c r="S21" s="684"/>
      <c r="T21" s="684"/>
      <c r="U21" s="684"/>
      <c r="V21" s="684"/>
      <c r="W21" s="684"/>
      <c r="X21" s="684"/>
      <c r="Y21" s="685"/>
      <c r="Z21" s="686">
        <v>0.5</v>
      </c>
      <c r="AA21" s="686"/>
      <c r="AB21" s="686"/>
      <c r="AC21" s="686"/>
      <c r="AD21" s="687">
        <v>29459</v>
      </c>
      <c r="AE21" s="687"/>
      <c r="AF21" s="687"/>
      <c r="AG21" s="687"/>
      <c r="AH21" s="687"/>
      <c r="AI21" s="687"/>
      <c r="AJ21" s="687"/>
      <c r="AK21" s="687"/>
      <c r="AL21" s="688">
        <v>0.8</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v>3020</v>
      </c>
      <c r="BH21" s="684"/>
      <c r="BI21" s="684"/>
      <c r="BJ21" s="684"/>
      <c r="BK21" s="684"/>
      <c r="BL21" s="684"/>
      <c r="BM21" s="684"/>
      <c r="BN21" s="685"/>
      <c r="BO21" s="686">
        <v>0.1</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276</v>
      </c>
      <c r="C22" s="681"/>
      <c r="D22" s="681"/>
      <c r="E22" s="681"/>
      <c r="F22" s="681"/>
      <c r="G22" s="681"/>
      <c r="H22" s="681"/>
      <c r="I22" s="681"/>
      <c r="J22" s="681"/>
      <c r="K22" s="681"/>
      <c r="L22" s="681"/>
      <c r="M22" s="681"/>
      <c r="N22" s="681"/>
      <c r="O22" s="681"/>
      <c r="P22" s="681"/>
      <c r="Q22" s="682"/>
      <c r="R22" s="683">
        <v>529145</v>
      </c>
      <c r="S22" s="684"/>
      <c r="T22" s="684"/>
      <c r="U22" s="684"/>
      <c r="V22" s="684"/>
      <c r="W22" s="684"/>
      <c r="X22" s="684"/>
      <c r="Y22" s="685"/>
      <c r="Z22" s="686">
        <v>8.8000000000000007</v>
      </c>
      <c r="AA22" s="686"/>
      <c r="AB22" s="686"/>
      <c r="AC22" s="686"/>
      <c r="AD22" s="687">
        <v>491399</v>
      </c>
      <c r="AE22" s="687"/>
      <c r="AF22" s="687"/>
      <c r="AG22" s="687"/>
      <c r="AH22" s="687"/>
      <c r="AI22" s="687"/>
      <c r="AJ22" s="687"/>
      <c r="AK22" s="687"/>
      <c r="AL22" s="688">
        <v>13.3</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128</v>
      </c>
      <c r="BP22" s="686"/>
      <c r="BQ22" s="686"/>
      <c r="BR22" s="686"/>
      <c r="BS22" s="692" t="s">
        <v>128</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279</v>
      </c>
      <c r="C23" s="681"/>
      <c r="D23" s="681"/>
      <c r="E23" s="681"/>
      <c r="F23" s="681"/>
      <c r="G23" s="681"/>
      <c r="H23" s="681"/>
      <c r="I23" s="681"/>
      <c r="J23" s="681"/>
      <c r="K23" s="681"/>
      <c r="L23" s="681"/>
      <c r="M23" s="681"/>
      <c r="N23" s="681"/>
      <c r="O23" s="681"/>
      <c r="P23" s="681"/>
      <c r="Q23" s="682"/>
      <c r="R23" s="683">
        <v>491399</v>
      </c>
      <c r="S23" s="684"/>
      <c r="T23" s="684"/>
      <c r="U23" s="684"/>
      <c r="V23" s="684"/>
      <c r="W23" s="684"/>
      <c r="X23" s="684"/>
      <c r="Y23" s="685"/>
      <c r="Z23" s="686">
        <v>8.1999999999999993</v>
      </c>
      <c r="AA23" s="686"/>
      <c r="AB23" s="686"/>
      <c r="AC23" s="686"/>
      <c r="AD23" s="687">
        <v>491399</v>
      </c>
      <c r="AE23" s="687"/>
      <c r="AF23" s="687"/>
      <c r="AG23" s="687"/>
      <c r="AH23" s="687"/>
      <c r="AI23" s="687"/>
      <c r="AJ23" s="687"/>
      <c r="AK23" s="687"/>
      <c r="AL23" s="688">
        <v>13.3</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t="s">
        <v>128</v>
      </c>
      <c r="BH23" s="684"/>
      <c r="BI23" s="684"/>
      <c r="BJ23" s="684"/>
      <c r="BK23" s="684"/>
      <c r="BL23" s="684"/>
      <c r="BM23" s="684"/>
      <c r="BN23" s="685"/>
      <c r="BO23" s="686" t="s">
        <v>128</v>
      </c>
      <c r="BP23" s="686"/>
      <c r="BQ23" s="686"/>
      <c r="BR23" s="686"/>
      <c r="BS23" s="692" t="s">
        <v>128</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x14ac:dyDescent="0.2">
      <c r="B24" s="680" t="s">
        <v>286</v>
      </c>
      <c r="C24" s="681"/>
      <c r="D24" s="681"/>
      <c r="E24" s="681"/>
      <c r="F24" s="681"/>
      <c r="G24" s="681"/>
      <c r="H24" s="681"/>
      <c r="I24" s="681"/>
      <c r="J24" s="681"/>
      <c r="K24" s="681"/>
      <c r="L24" s="681"/>
      <c r="M24" s="681"/>
      <c r="N24" s="681"/>
      <c r="O24" s="681"/>
      <c r="P24" s="681"/>
      <c r="Q24" s="682"/>
      <c r="R24" s="683">
        <v>37746</v>
      </c>
      <c r="S24" s="684"/>
      <c r="T24" s="684"/>
      <c r="U24" s="684"/>
      <c r="V24" s="684"/>
      <c r="W24" s="684"/>
      <c r="X24" s="684"/>
      <c r="Y24" s="685"/>
      <c r="Z24" s="686">
        <v>0.6</v>
      </c>
      <c r="AA24" s="686"/>
      <c r="AB24" s="686"/>
      <c r="AC24" s="686"/>
      <c r="AD24" s="687" t="s">
        <v>231</v>
      </c>
      <c r="AE24" s="687"/>
      <c r="AF24" s="687"/>
      <c r="AG24" s="687"/>
      <c r="AH24" s="687"/>
      <c r="AI24" s="687"/>
      <c r="AJ24" s="687"/>
      <c r="AK24" s="687"/>
      <c r="AL24" s="688" t="s">
        <v>231</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231</v>
      </c>
      <c r="BH24" s="684"/>
      <c r="BI24" s="684"/>
      <c r="BJ24" s="684"/>
      <c r="BK24" s="684"/>
      <c r="BL24" s="684"/>
      <c r="BM24" s="684"/>
      <c r="BN24" s="685"/>
      <c r="BO24" s="686" t="s">
        <v>128</v>
      </c>
      <c r="BP24" s="686"/>
      <c r="BQ24" s="686"/>
      <c r="BR24" s="686"/>
      <c r="BS24" s="692" t="s">
        <v>231</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2258957</v>
      </c>
      <c r="CS24" s="673"/>
      <c r="CT24" s="673"/>
      <c r="CU24" s="673"/>
      <c r="CV24" s="673"/>
      <c r="CW24" s="673"/>
      <c r="CX24" s="673"/>
      <c r="CY24" s="674"/>
      <c r="CZ24" s="677">
        <v>39.799999999999997</v>
      </c>
      <c r="DA24" s="678"/>
      <c r="DB24" s="678"/>
      <c r="DC24" s="697"/>
      <c r="DD24" s="722">
        <v>1564084</v>
      </c>
      <c r="DE24" s="673"/>
      <c r="DF24" s="673"/>
      <c r="DG24" s="673"/>
      <c r="DH24" s="673"/>
      <c r="DI24" s="673"/>
      <c r="DJ24" s="673"/>
      <c r="DK24" s="674"/>
      <c r="DL24" s="722">
        <v>1563767</v>
      </c>
      <c r="DM24" s="673"/>
      <c r="DN24" s="673"/>
      <c r="DO24" s="673"/>
      <c r="DP24" s="673"/>
      <c r="DQ24" s="673"/>
      <c r="DR24" s="673"/>
      <c r="DS24" s="673"/>
      <c r="DT24" s="673"/>
      <c r="DU24" s="673"/>
      <c r="DV24" s="674"/>
      <c r="DW24" s="677">
        <v>39.799999999999997</v>
      </c>
      <c r="DX24" s="678"/>
      <c r="DY24" s="678"/>
      <c r="DZ24" s="678"/>
      <c r="EA24" s="678"/>
      <c r="EB24" s="678"/>
      <c r="EC24" s="679"/>
    </row>
    <row r="25" spans="2:133" ht="11.25" customHeight="1" x14ac:dyDescent="0.2">
      <c r="B25" s="680" t="s">
        <v>289</v>
      </c>
      <c r="C25" s="681"/>
      <c r="D25" s="681"/>
      <c r="E25" s="681"/>
      <c r="F25" s="681"/>
      <c r="G25" s="681"/>
      <c r="H25" s="681"/>
      <c r="I25" s="681"/>
      <c r="J25" s="681"/>
      <c r="K25" s="681"/>
      <c r="L25" s="681"/>
      <c r="M25" s="681"/>
      <c r="N25" s="681"/>
      <c r="O25" s="681"/>
      <c r="P25" s="681"/>
      <c r="Q25" s="682"/>
      <c r="R25" s="683" t="s">
        <v>231</v>
      </c>
      <c r="S25" s="684"/>
      <c r="T25" s="684"/>
      <c r="U25" s="684"/>
      <c r="V25" s="684"/>
      <c r="W25" s="684"/>
      <c r="X25" s="684"/>
      <c r="Y25" s="685"/>
      <c r="Z25" s="686" t="s">
        <v>231</v>
      </c>
      <c r="AA25" s="686"/>
      <c r="AB25" s="686"/>
      <c r="AC25" s="686"/>
      <c r="AD25" s="687" t="s">
        <v>128</v>
      </c>
      <c r="AE25" s="687"/>
      <c r="AF25" s="687"/>
      <c r="AG25" s="687"/>
      <c r="AH25" s="687"/>
      <c r="AI25" s="687"/>
      <c r="AJ25" s="687"/>
      <c r="AK25" s="687"/>
      <c r="AL25" s="688" t="s">
        <v>128</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128</v>
      </c>
      <c r="BP25" s="686"/>
      <c r="BQ25" s="686"/>
      <c r="BR25" s="686"/>
      <c r="BS25" s="692" t="s">
        <v>231</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1160801</v>
      </c>
      <c r="CS25" s="719"/>
      <c r="CT25" s="719"/>
      <c r="CU25" s="719"/>
      <c r="CV25" s="719"/>
      <c r="CW25" s="719"/>
      <c r="CX25" s="719"/>
      <c r="CY25" s="720"/>
      <c r="CZ25" s="688">
        <v>20.399999999999999</v>
      </c>
      <c r="DA25" s="717"/>
      <c r="DB25" s="717"/>
      <c r="DC25" s="721"/>
      <c r="DD25" s="692">
        <v>1104797</v>
      </c>
      <c r="DE25" s="719"/>
      <c r="DF25" s="719"/>
      <c r="DG25" s="719"/>
      <c r="DH25" s="719"/>
      <c r="DI25" s="719"/>
      <c r="DJ25" s="719"/>
      <c r="DK25" s="720"/>
      <c r="DL25" s="692">
        <v>1104583</v>
      </c>
      <c r="DM25" s="719"/>
      <c r="DN25" s="719"/>
      <c r="DO25" s="719"/>
      <c r="DP25" s="719"/>
      <c r="DQ25" s="719"/>
      <c r="DR25" s="719"/>
      <c r="DS25" s="719"/>
      <c r="DT25" s="719"/>
      <c r="DU25" s="719"/>
      <c r="DV25" s="720"/>
      <c r="DW25" s="688">
        <v>28.1</v>
      </c>
      <c r="DX25" s="717"/>
      <c r="DY25" s="717"/>
      <c r="DZ25" s="717"/>
      <c r="EA25" s="717"/>
      <c r="EB25" s="717"/>
      <c r="EC25" s="718"/>
    </row>
    <row r="26" spans="2:133" ht="11.25" customHeight="1" x14ac:dyDescent="0.2">
      <c r="B26" s="680" t="s">
        <v>292</v>
      </c>
      <c r="C26" s="681"/>
      <c r="D26" s="681"/>
      <c r="E26" s="681"/>
      <c r="F26" s="681"/>
      <c r="G26" s="681"/>
      <c r="H26" s="681"/>
      <c r="I26" s="681"/>
      <c r="J26" s="681"/>
      <c r="K26" s="681"/>
      <c r="L26" s="681"/>
      <c r="M26" s="681"/>
      <c r="N26" s="681"/>
      <c r="O26" s="681"/>
      <c r="P26" s="681"/>
      <c r="Q26" s="682"/>
      <c r="R26" s="683">
        <v>3700298</v>
      </c>
      <c r="S26" s="684"/>
      <c r="T26" s="684"/>
      <c r="U26" s="684"/>
      <c r="V26" s="684"/>
      <c r="W26" s="684"/>
      <c r="X26" s="684"/>
      <c r="Y26" s="685"/>
      <c r="Z26" s="686">
        <v>61.5</v>
      </c>
      <c r="AA26" s="686"/>
      <c r="AB26" s="686"/>
      <c r="AC26" s="686"/>
      <c r="AD26" s="687">
        <v>3662552</v>
      </c>
      <c r="AE26" s="687"/>
      <c r="AF26" s="687"/>
      <c r="AG26" s="687"/>
      <c r="AH26" s="687"/>
      <c r="AI26" s="687"/>
      <c r="AJ26" s="687"/>
      <c r="AK26" s="687"/>
      <c r="AL26" s="688">
        <v>99.5</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128</v>
      </c>
      <c r="BH26" s="684"/>
      <c r="BI26" s="684"/>
      <c r="BJ26" s="684"/>
      <c r="BK26" s="684"/>
      <c r="BL26" s="684"/>
      <c r="BM26" s="684"/>
      <c r="BN26" s="685"/>
      <c r="BO26" s="686" t="s">
        <v>231</v>
      </c>
      <c r="BP26" s="686"/>
      <c r="BQ26" s="686"/>
      <c r="BR26" s="686"/>
      <c r="BS26" s="692" t="s">
        <v>128</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750100</v>
      </c>
      <c r="CS26" s="684"/>
      <c r="CT26" s="684"/>
      <c r="CU26" s="684"/>
      <c r="CV26" s="684"/>
      <c r="CW26" s="684"/>
      <c r="CX26" s="684"/>
      <c r="CY26" s="685"/>
      <c r="CZ26" s="688">
        <v>13.2</v>
      </c>
      <c r="DA26" s="717"/>
      <c r="DB26" s="717"/>
      <c r="DC26" s="721"/>
      <c r="DD26" s="692">
        <v>700399</v>
      </c>
      <c r="DE26" s="684"/>
      <c r="DF26" s="684"/>
      <c r="DG26" s="684"/>
      <c r="DH26" s="684"/>
      <c r="DI26" s="684"/>
      <c r="DJ26" s="684"/>
      <c r="DK26" s="685"/>
      <c r="DL26" s="692" t="s">
        <v>128</v>
      </c>
      <c r="DM26" s="684"/>
      <c r="DN26" s="684"/>
      <c r="DO26" s="684"/>
      <c r="DP26" s="684"/>
      <c r="DQ26" s="684"/>
      <c r="DR26" s="684"/>
      <c r="DS26" s="684"/>
      <c r="DT26" s="684"/>
      <c r="DU26" s="684"/>
      <c r="DV26" s="685"/>
      <c r="DW26" s="688" t="s">
        <v>231</v>
      </c>
      <c r="DX26" s="717"/>
      <c r="DY26" s="717"/>
      <c r="DZ26" s="717"/>
      <c r="EA26" s="717"/>
      <c r="EB26" s="717"/>
      <c r="EC26" s="718"/>
    </row>
    <row r="27" spans="2:133" ht="11.25" customHeight="1" x14ac:dyDescent="0.2">
      <c r="B27" s="680" t="s">
        <v>295</v>
      </c>
      <c r="C27" s="681"/>
      <c r="D27" s="681"/>
      <c r="E27" s="681"/>
      <c r="F27" s="681"/>
      <c r="G27" s="681"/>
      <c r="H27" s="681"/>
      <c r="I27" s="681"/>
      <c r="J27" s="681"/>
      <c r="K27" s="681"/>
      <c r="L27" s="681"/>
      <c r="M27" s="681"/>
      <c r="N27" s="681"/>
      <c r="O27" s="681"/>
      <c r="P27" s="681"/>
      <c r="Q27" s="682"/>
      <c r="R27" s="683">
        <v>3046</v>
      </c>
      <c r="S27" s="684"/>
      <c r="T27" s="684"/>
      <c r="U27" s="684"/>
      <c r="V27" s="684"/>
      <c r="W27" s="684"/>
      <c r="X27" s="684"/>
      <c r="Y27" s="685"/>
      <c r="Z27" s="686">
        <v>0.1</v>
      </c>
      <c r="AA27" s="686"/>
      <c r="AB27" s="686"/>
      <c r="AC27" s="686"/>
      <c r="AD27" s="687">
        <v>3046</v>
      </c>
      <c r="AE27" s="687"/>
      <c r="AF27" s="687"/>
      <c r="AG27" s="687"/>
      <c r="AH27" s="687"/>
      <c r="AI27" s="687"/>
      <c r="AJ27" s="687"/>
      <c r="AK27" s="687"/>
      <c r="AL27" s="688">
        <v>0.1</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2749802</v>
      </c>
      <c r="BH27" s="684"/>
      <c r="BI27" s="684"/>
      <c r="BJ27" s="684"/>
      <c r="BK27" s="684"/>
      <c r="BL27" s="684"/>
      <c r="BM27" s="684"/>
      <c r="BN27" s="685"/>
      <c r="BO27" s="686">
        <v>100</v>
      </c>
      <c r="BP27" s="686"/>
      <c r="BQ27" s="686"/>
      <c r="BR27" s="686"/>
      <c r="BS27" s="692">
        <v>6432</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907856</v>
      </c>
      <c r="CS27" s="719"/>
      <c r="CT27" s="719"/>
      <c r="CU27" s="719"/>
      <c r="CV27" s="719"/>
      <c r="CW27" s="719"/>
      <c r="CX27" s="719"/>
      <c r="CY27" s="720"/>
      <c r="CZ27" s="688">
        <v>16</v>
      </c>
      <c r="DA27" s="717"/>
      <c r="DB27" s="717"/>
      <c r="DC27" s="721"/>
      <c r="DD27" s="692">
        <v>275276</v>
      </c>
      <c r="DE27" s="719"/>
      <c r="DF27" s="719"/>
      <c r="DG27" s="719"/>
      <c r="DH27" s="719"/>
      <c r="DI27" s="719"/>
      <c r="DJ27" s="719"/>
      <c r="DK27" s="720"/>
      <c r="DL27" s="692">
        <v>275173</v>
      </c>
      <c r="DM27" s="719"/>
      <c r="DN27" s="719"/>
      <c r="DO27" s="719"/>
      <c r="DP27" s="719"/>
      <c r="DQ27" s="719"/>
      <c r="DR27" s="719"/>
      <c r="DS27" s="719"/>
      <c r="DT27" s="719"/>
      <c r="DU27" s="719"/>
      <c r="DV27" s="720"/>
      <c r="DW27" s="688">
        <v>7</v>
      </c>
      <c r="DX27" s="717"/>
      <c r="DY27" s="717"/>
      <c r="DZ27" s="717"/>
      <c r="EA27" s="717"/>
      <c r="EB27" s="717"/>
      <c r="EC27" s="718"/>
    </row>
    <row r="28" spans="2:133" ht="11.25" customHeight="1" x14ac:dyDescent="0.2">
      <c r="B28" s="680" t="s">
        <v>298</v>
      </c>
      <c r="C28" s="681"/>
      <c r="D28" s="681"/>
      <c r="E28" s="681"/>
      <c r="F28" s="681"/>
      <c r="G28" s="681"/>
      <c r="H28" s="681"/>
      <c r="I28" s="681"/>
      <c r="J28" s="681"/>
      <c r="K28" s="681"/>
      <c r="L28" s="681"/>
      <c r="M28" s="681"/>
      <c r="N28" s="681"/>
      <c r="O28" s="681"/>
      <c r="P28" s="681"/>
      <c r="Q28" s="682"/>
      <c r="R28" s="683">
        <v>33548</v>
      </c>
      <c r="S28" s="684"/>
      <c r="T28" s="684"/>
      <c r="U28" s="684"/>
      <c r="V28" s="684"/>
      <c r="W28" s="684"/>
      <c r="X28" s="684"/>
      <c r="Y28" s="685"/>
      <c r="Z28" s="686">
        <v>0.6</v>
      </c>
      <c r="AA28" s="686"/>
      <c r="AB28" s="686"/>
      <c r="AC28" s="686"/>
      <c r="AD28" s="687" t="s">
        <v>128</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190300</v>
      </c>
      <c r="CS28" s="684"/>
      <c r="CT28" s="684"/>
      <c r="CU28" s="684"/>
      <c r="CV28" s="684"/>
      <c r="CW28" s="684"/>
      <c r="CX28" s="684"/>
      <c r="CY28" s="685"/>
      <c r="CZ28" s="688">
        <v>3.3</v>
      </c>
      <c r="DA28" s="717"/>
      <c r="DB28" s="717"/>
      <c r="DC28" s="721"/>
      <c r="DD28" s="692">
        <v>184011</v>
      </c>
      <c r="DE28" s="684"/>
      <c r="DF28" s="684"/>
      <c r="DG28" s="684"/>
      <c r="DH28" s="684"/>
      <c r="DI28" s="684"/>
      <c r="DJ28" s="684"/>
      <c r="DK28" s="685"/>
      <c r="DL28" s="692">
        <v>184011</v>
      </c>
      <c r="DM28" s="684"/>
      <c r="DN28" s="684"/>
      <c r="DO28" s="684"/>
      <c r="DP28" s="684"/>
      <c r="DQ28" s="684"/>
      <c r="DR28" s="684"/>
      <c r="DS28" s="684"/>
      <c r="DT28" s="684"/>
      <c r="DU28" s="684"/>
      <c r="DV28" s="685"/>
      <c r="DW28" s="688">
        <v>4.7</v>
      </c>
      <c r="DX28" s="717"/>
      <c r="DY28" s="717"/>
      <c r="DZ28" s="717"/>
      <c r="EA28" s="717"/>
      <c r="EB28" s="717"/>
      <c r="EC28" s="718"/>
    </row>
    <row r="29" spans="2:133" ht="11.25" customHeight="1" x14ac:dyDescent="0.2">
      <c r="B29" s="680" t="s">
        <v>300</v>
      </c>
      <c r="C29" s="681"/>
      <c r="D29" s="681"/>
      <c r="E29" s="681"/>
      <c r="F29" s="681"/>
      <c r="G29" s="681"/>
      <c r="H29" s="681"/>
      <c r="I29" s="681"/>
      <c r="J29" s="681"/>
      <c r="K29" s="681"/>
      <c r="L29" s="681"/>
      <c r="M29" s="681"/>
      <c r="N29" s="681"/>
      <c r="O29" s="681"/>
      <c r="P29" s="681"/>
      <c r="Q29" s="682"/>
      <c r="R29" s="683">
        <v>52431</v>
      </c>
      <c r="S29" s="684"/>
      <c r="T29" s="684"/>
      <c r="U29" s="684"/>
      <c r="V29" s="684"/>
      <c r="W29" s="684"/>
      <c r="X29" s="684"/>
      <c r="Y29" s="685"/>
      <c r="Z29" s="686">
        <v>0.9</v>
      </c>
      <c r="AA29" s="686"/>
      <c r="AB29" s="686"/>
      <c r="AC29" s="686"/>
      <c r="AD29" s="687">
        <v>3420</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70</v>
      </c>
      <c r="CG29" s="699"/>
      <c r="CH29" s="699"/>
      <c r="CI29" s="699"/>
      <c r="CJ29" s="699"/>
      <c r="CK29" s="699"/>
      <c r="CL29" s="699"/>
      <c r="CM29" s="699"/>
      <c r="CN29" s="699"/>
      <c r="CO29" s="699"/>
      <c r="CP29" s="699"/>
      <c r="CQ29" s="700"/>
      <c r="CR29" s="683">
        <v>190300</v>
      </c>
      <c r="CS29" s="719"/>
      <c r="CT29" s="719"/>
      <c r="CU29" s="719"/>
      <c r="CV29" s="719"/>
      <c r="CW29" s="719"/>
      <c r="CX29" s="719"/>
      <c r="CY29" s="720"/>
      <c r="CZ29" s="688">
        <v>3.3</v>
      </c>
      <c r="DA29" s="717"/>
      <c r="DB29" s="717"/>
      <c r="DC29" s="721"/>
      <c r="DD29" s="692">
        <v>184011</v>
      </c>
      <c r="DE29" s="719"/>
      <c r="DF29" s="719"/>
      <c r="DG29" s="719"/>
      <c r="DH29" s="719"/>
      <c r="DI29" s="719"/>
      <c r="DJ29" s="719"/>
      <c r="DK29" s="720"/>
      <c r="DL29" s="692">
        <v>184011</v>
      </c>
      <c r="DM29" s="719"/>
      <c r="DN29" s="719"/>
      <c r="DO29" s="719"/>
      <c r="DP29" s="719"/>
      <c r="DQ29" s="719"/>
      <c r="DR29" s="719"/>
      <c r="DS29" s="719"/>
      <c r="DT29" s="719"/>
      <c r="DU29" s="719"/>
      <c r="DV29" s="720"/>
      <c r="DW29" s="688">
        <v>4.7</v>
      </c>
      <c r="DX29" s="717"/>
      <c r="DY29" s="717"/>
      <c r="DZ29" s="717"/>
      <c r="EA29" s="717"/>
      <c r="EB29" s="717"/>
      <c r="EC29" s="718"/>
    </row>
    <row r="30" spans="2:133" ht="11.25" customHeight="1" x14ac:dyDescent="0.2">
      <c r="B30" s="680" t="s">
        <v>302</v>
      </c>
      <c r="C30" s="681"/>
      <c r="D30" s="681"/>
      <c r="E30" s="681"/>
      <c r="F30" s="681"/>
      <c r="G30" s="681"/>
      <c r="H30" s="681"/>
      <c r="I30" s="681"/>
      <c r="J30" s="681"/>
      <c r="K30" s="681"/>
      <c r="L30" s="681"/>
      <c r="M30" s="681"/>
      <c r="N30" s="681"/>
      <c r="O30" s="681"/>
      <c r="P30" s="681"/>
      <c r="Q30" s="682"/>
      <c r="R30" s="683">
        <v>9625</v>
      </c>
      <c r="S30" s="684"/>
      <c r="T30" s="684"/>
      <c r="U30" s="684"/>
      <c r="V30" s="684"/>
      <c r="W30" s="684"/>
      <c r="X30" s="684"/>
      <c r="Y30" s="685"/>
      <c r="Z30" s="686">
        <v>0.2</v>
      </c>
      <c r="AA30" s="686"/>
      <c r="AB30" s="686"/>
      <c r="AC30" s="686"/>
      <c r="AD30" s="687" t="s">
        <v>231</v>
      </c>
      <c r="AE30" s="687"/>
      <c r="AF30" s="687"/>
      <c r="AG30" s="687"/>
      <c r="AH30" s="687"/>
      <c r="AI30" s="687"/>
      <c r="AJ30" s="687"/>
      <c r="AK30" s="687"/>
      <c r="AL30" s="688" t="s">
        <v>128</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303</v>
      </c>
      <c r="BH30" s="736"/>
      <c r="BI30" s="736"/>
      <c r="BJ30" s="736"/>
      <c r="BK30" s="736"/>
      <c r="BL30" s="736"/>
      <c r="BM30" s="736"/>
      <c r="BN30" s="736"/>
      <c r="BO30" s="736"/>
      <c r="BP30" s="736"/>
      <c r="BQ30" s="737"/>
      <c r="BR30" s="662" t="s">
        <v>304</v>
      </c>
      <c r="BS30" s="736"/>
      <c r="BT30" s="736"/>
      <c r="BU30" s="736"/>
      <c r="BV30" s="736"/>
      <c r="BW30" s="736"/>
      <c r="BX30" s="736"/>
      <c r="BY30" s="736"/>
      <c r="BZ30" s="736"/>
      <c r="CA30" s="736"/>
      <c r="CB30" s="737"/>
      <c r="CD30" s="725"/>
      <c r="CE30" s="726"/>
      <c r="CF30" s="698" t="s">
        <v>305</v>
      </c>
      <c r="CG30" s="699"/>
      <c r="CH30" s="699"/>
      <c r="CI30" s="699"/>
      <c r="CJ30" s="699"/>
      <c r="CK30" s="699"/>
      <c r="CL30" s="699"/>
      <c r="CM30" s="699"/>
      <c r="CN30" s="699"/>
      <c r="CO30" s="699"/>
      <c r="CP30" s="699"/>
      <c r="CQ30" s="700"/>
      <c r="CR30" s="683">
        <v>179059</v>
      </c>
      <c r="CS30" s="684"/>
      <c r="CT30" s="684"/>
      <c r="CU30" s="684"/>
      <c r="CV30" s="684"/>
      <c r="CW30" s="684"/>
      <c r="CX30" s="684"/>
      <c r="CY30" s="685"/>
      <c r="CZ30" s="688">
        <v>3.2</v>
      </c>
      <c r="DA30" s="717"/>
      <c r="DB30" s="717"/>
      <c r="DC30" s="721"/>
      <c r="DD30" s="692">
        <v>173283</v>
      </c>
      <c r="DE30" s="684"/>
      <c r="DF30" s="684"/>
      <c r="DG30" s="684"/>
      <c r="DH30" s="684"/>
      <c r="DI30" s="684"/>
      <c r="DJ30" s="684"/>
      <c r="DK30" s="685"/>
      <c r="DL30" s="692">
        <v>173283</v>
      </c>
      <c r="DM30" s="684"/>
      <c r="DN30" s="684"/>
      <c r="DO30" s="684"/>
      <c r="DP30" s="684"/>
      <c r="DQ30" s="684"/>
      <c r="DR30" s="684"/>
      <c r="DS30" s="684"/>
      <c r="DT30" s="684"/>
      <c r="DU30" s="684"/>
      <c r="DV30" s="685"/>
      <c r="DW30" s="688">
        <v>4.4000000000000004</v>
      </c>
      <c r="DX30" s="717"/>
      <c r="DY30" s="717"/>
      <c r="DZ30" s="717"/>
      <c r="EA30" s="717"/>
      <c r="EB30" s="717"/>
      <c r="EC30" s="718"/>
    </row>
    <row r="31" spans="2:133" ht="11.25" customHeight="1" x14ac:dyDescent="0.2">
      <c r="B31" s="680" t="s">
        <v>306</v>
      </c>
      <c r="C31" s="681"/>
      <c r="D31" s="681"/>
      <c r="E31" s="681"/>
      <c r="F31" s="681"/>
      <c r="G31" s="681"/>
      <c r="H31" s="681"/>
      <c r="I31" s="681"/>
      <c r="J31" s="681"/>
      <c r="K31" s="681"/>
      <c r="L31" s="681"/>
      <c r="M31" s="681"/>
      <c r="N31" s="681"/>
      <c r="O31" s="681"/>
      <c r="P31" s="681"/>
      <c r="Q31" s="682"/>
      <c r="R31" s="683">
        <v>614359</v>
      </c>
      <c r="S31" s="684"/>
      <c r="T31" s="684"/>
      <c r="U31" s="684"/>
      <c r="V31" s="684"/>
      <c r="W31" s="684"/>
      <c r="X31" s="684"/>
      <c r="Y31" s="685"/>
      <c r="Z31" s="686">
        <v>10.199999999999999</v>
      </c>
      <c r="AA31" s="686"/>
      <c r="AB31" s="686"/>
      <c r="AC31" s="686"/>
      <c r="AD31" s="687" t="s">
        <v>231</v>
      </c>
      <c r="AE31" s="687"/>
      <c r="AF31" s="687"/>
      <c r="AG31" s="687"/>
      <c r="AH31" s="687"/>
      <c r="AI31" s="687"/>
      <c r="AJ31" s="687"/>
      <c r="AK31" s="687"/>
      <c r="AL31" s="688" t="s">
        <v>128</v>
      </c>
      <c r="AM31" s="689"/>
      <c r="AN31" s="689"/>
      <c r="AO31" s="690"/>
      <c r="AP31" s="740" t="s">
        <v>307</v>
      </c>
      <c r="AQ31" s="741"/>
      <c r="AR31" s="741"/>
      <c r="AS31" s="741"/>
      <c r="AT31" s="746" t="s">
        <v>308</v>
      </c>
      <c r="AU31" s="231"/>
      <c r="AV31" s="231"/>
      <c r="AW31" s="231"/>
      <c r="AX31" s="669" t="s">
        <v>184</v>
      </c>
      <c r="AY31" s="670"/>
      <c r="AZ31" s="670"/>
      <c r="BA31" s="670"/>
      <c r="BB31" s="670"/>
      <c r="BC31" s="670"/>
      <c r="BD31" s="670"/>
      <c r="BE31" s="670"/>
      <c r="BF31" s="671"/>
      <c r="BG31" s="751">
        <v>99.5</v>
      </c>
      <c r="BH31" s="738"/>
      <c r="BI31" s="738"/>
      <c r="BJ31" s="738"/>
      <c r="BK31" s="738"/>
      <c r="BL31" s="738"/>
      <c r="BM31" s="678">
        <v>98.2</v>
      </c>
      <c r="BN31" s="738"/>
      <c r="BO31" s="738"/>
      <c r="BP31" s="738"/>
      <c r="BQ31" s="739"/>
      <c r="BR31" s="751">
        <v>99.3</v>
      </c>
      <c r="BS31" s="738"/>
      <c r="BT31" s="738"/>
      <c r="BU31" s="738"/>
      <c r="BV31" s="738"/>
      <c r="BW31" s="738"/>
      <c r="BX31" s="678">
        <v>98</v>
      </c>
      <c r="BY31" s="738"/>
      <c r="BZ31" s="738"/>
      <c r="CA31" s="738"/>
      <c r="CB31" s="739"/>
      <c r="CD31" s="725"/>
      <c r="CE31" s="726"/>
      <c r="CF31" s="698" t="s">
        <v>309</v>
      </c>
      <c r="CG31" s="699"/>
      <c r="CH31" s="699"/>
      <c r="CI31" s="699"/>
      <c r="CJ31" s="699"/>
      <c r="CK31" s="699"/>
      <c r="CL31" s="699"/>
      <c r="CM31" s="699"/>
      <c r="CN31" s="699"/>
      <c r="CO31" s="699"/>
      <c r="CP31" s="699"/>
      <c r="CQ31" s="700"/>
      <c r="CR31" s="683">
        <v>11241</v>
      </c>
      <c r="CS31" s="719"/>
      <c r="CT31" s="719"/>
      <c r="CU31" s="719"/>
      <c r="CV31" s="719"/>
      <c r="CW31" s="719"/>
      <c r="CX31" s="719"/>
      <c r="CY31" s="720"/>
      <c r="CZ31" s="688">
        <v>0.2</v>
      </c>
      <c r="DA31" s="717"/>
      <c r="DB31" s="717"/>
      <c r="DC31" s="721"/>
      <c r="DD31" s="692">
        <v>10728</v>
      </c>
      <c r="DE31" s="719"/>
      <c r="DF31" s="719"/>
      <c r="DG31" s="719"/>
      <c r="DH31" s="719"/>
      <c r="DI31" s="719"/>
      <c r="DJ31" s="719"/>
      <c r="DK31" s="720"/>
      <c r="DL31" s="692">
        <v>10728</v>
      </c>
      <c r="DM31" s="719"/>
      <c r="DN31" s="719"/>
      <c r="DO31" s="719"/>
      <c r="DP31" s="719"/>
      <c r="DQ31" s="719"/>
      <c r="DR31" s="719"/>
      <c r="DS31" s="719"/>
      <c r="DT31" s="719"/>
      <c r="DU31" s="719"/>
      <c r="DV31" s="720"/>
      <c r="DW31" s="688">
        <v>0.3</v>
      </c>
      <c r="DX31" s="717"/>
      <c r="DY31" s="717"/>
      <c r="DZ31" s="717"/>
      <c r="EA31" s="717"/>
      <c r="EB31" s="717"/>
      <c r="EC31" s="718"/>
    </row>
    <row r="32" spans="2:133" ht="11.25" customHeight="1" x14ac:dyDescent="0.2">
      <c r="B32" s="729" t="s">
        <v>310</v>
      </c>
      <c r="C32" s="730"/>
      <c r="D32" s="730"/>
      <c r="E32" s="730"/>
      <c r="F32" s="730"/>
      <c r="G32" s="730"/>
      <c r="H32" s="730"/>
      <c r="I32" s="730"/>
      <c r="J32" s="730"/>
      <c r="K32" s="730"/>
      <c r="L32" s="730"/>
      <c r="M32" s="730"/>
      <c r="N32" s="730"/>
      <c r="O32" s="730"/>
      <c r="P32" s="730"/>
      <c r="Q32" s="731"/>
      <c r="R32" s="683" t="s">
        <v>128</v>
      </c>
      <c r="S32" s="684"/>
      <c r="T32" s="684"/>
      <c r="U32" s="684"/>
      <c r="V32" s="684"/>
      <c r="W32" s="684"/>
      <c r="X32" s="684"/>
      <c r="Y32" s="685"/>
      <c r="Z32" s="686" t="s">
        <v>231</v>
      </c>
      <c r="AA32" s="686"/>
      <c r="AB32" s="686"/>
      <c r="AC32" s="686"/>
      <c r="AD32" s="687" t="s">
        <v>128</v>
      </c>
      <c r="AE32" s="687"/>
      <c r="AF32" s="687"/>
      <c r="AG32" s="687"/>
      <c r="AH32" s="687"/>
      <c r="AI32" s="687"/>
      <c r="AJ32" s="687"/>
      <c r="AK32" s="687"/>
      <c r="AL32" s="688" t="s">
        <v>128</v>
      </c>
      <c r="AM32" s="689"/>
      <c r="AN32" s="689"/>
      <c r="AO32" s="690"/>
      <c r="AP32" s="742"/>
      <c r="AQ32" s="743"/>
      <c r="AR32" s="743"/>
      <c r="AS32" s="743"/>
      <c r="AT32" s="747"/>
      <c r="AU32" s="230" t="s">
        <v>311</v>
      </c>
      <c r="AV32" s="230"/>
      <c r="AW32" s="230"/>
      <c r="AX32" s="680" t="s">
        <v>312</v>
      </c>
      <c r="AY32" s="681"/>
      <c r="AZ32" s="681"/>
      <c r="BA32" s="681"/>
      <c r="BB32" s="681"/>
      <c r="BC32" s="681"/>
      <c r="BD32" s="681"/>
      <c r="BE32" s="681"/>
      <c r="BF32" s="682"/>
      <c r="BG32" s="752">
        <v>99.1</v>
      </c>
      <c r="BH32" s="719"/>
      <c r="BI32" s="719"/>
      <c r="BJ32" s="719"/>
      <c r="BK32" s="719"/>
      <c r="BL32" s="719"/>
      <c r="BM32" s="689">
        <v>97.1</v>
      </c>
      <c r="BN32" s="749"/>
      <c r="BO32" s="749"/>
      <c r="BP32" s="749"/>
      <c r="BQ32" s="750"/>
      <c r="BR32" s="752">
        <v>98.8</v>
      </c>
      <c r="BS32" s="719"/>
      <c r="BT32" s="719"/>
      <c r="BU32" s="719"/>
      <c r="BV32" s="719"/>
      <c r="BW32" s="719"/>
      <c r="BX32" s="689">
        <v>96.9</v>
      </c>
      <c r="BY32" s="749"/>
      <c r="BZ32" s="749"/>
      <c r="CA32" s="749"/>
      <c r="CB32" s="750"/>
      <c r="CD32" s="727"/>
      <c r="CE32" s="728"/>
      <c r="CF32" s="698" t="s">
        <v>313</v>
      </c>
      <c r="CG32" s="699"/>
      <c r="CH32" s="699"/>
      <c r="CI32" s="699"/>
      <c r="CJ32" s="699"/>
      <c r="CK32" s="699"/>
      <c r="CL32" s="699"/>
      <c r="CM32" s="699"/>
      <c r="CN32" s="699"/>
      <c r="CO32" s="699"/>
      <c r="CP32" s="699"/>
      <c r="CQ32" s="700"/>
      <c r="CR32" s="683" t="s">
        <v>231</v>
      </c>
      <c r="CS32" s="684"/>
      <c r="CT32" s="684"/>
      <c r="CU32" s="684"/>
      <c r="CV32" s="684"/>
      <c r="CW32" s="684"/>
      <c r="CX32" s="684"/>
      <c r="CY32" s="685"/>
      <c r="CZ32" s="688" t="s">
        <v>128</v>
      </c>
      <c r="DA32" s="717"/>
      <c r="DB32" s="717"/>
      <c r="DC32" s="721"/>
      <c r="DD32" s="692" t="s">
        <v>231</v>
      </c>
      <c r="DE32" s="684"/>
      <c r="DF32" s="684"/>
      <c r="DG32" s="684"/>
      <c r="DH32" s="684"/>
      <c r="DI32" s="684"/>
      <c r="DJ32" s="684"/>
      <c r="DK32" s="685"/>
      <c r="DL32" s="692" t="s">
        <v>231</v>
      </c>
      <c r="DM32" s="684"/>
      <c r="DN32" s="684"/>
      <c r="DO32" s="684"/>
      <c r="DP32" s="684"/>
      <c r="DQ32" s="684"/>
      <c r="DR32" s="684"/>
      <c r="DS32" s="684"/>
      <c r="DT32" s="684"/>
      <c r="DU32" s="684"/>
      <c r="DV32" s="685"/>
      <c r="DW32" s="688" t="s">
        <v>128</v>
      </c>
      <c r="DX32" s="717"/>
      <c r="DY32" s="717"/>
      <c r="DZ32" s="717"/>
      <c r="EA32" s="717"/>
      <c r="EB32" s="717"/>
      <c r="EC32" s="718"/>
    </row>
    <row r="33" spans="2:133" ht="11.25" customHeight="1" x14ac:dyDescent="0.2">
      <c r="B33" s="680" t="s">
        <v>314</v>
      </c>
      <c r="C33" s="681"/>
      <c r="D33" s="681"/>
      <c r="E33" s="681"/>
      <c r="F33" s="681"/>
      <c r="G33" s="681"/>
      <c r="H33" s="681"/>
      <c r="I33" s="681"/>
      <c r="J33" s="681"/>
      <c r="K33" s="681"/>
      <c r="L33" s="681"/>
      <c r="M33" s="681"/>
      <c r="N33" s="681"/>
      <c r="O33" s="681"/>
      <c r="P33" s="681"/>
      <c r="Q33" s="682"/>
      <c r="R33" s="683">
        <v>333626</v>
      </c>
      <c r="S33" s="684"/>
      <c r="T33" s="684"/>
      <c r="U33" s="684"/>
      <c r="V33" s="684"/>
      <c r="W33" s="684"/>
      <c r="X33" s="684"/>
      <c r="Y33" s="685"/>
      <c r="Z33" s="686">
        <v>5.5</v>
      </c>
      <c r="AA33" s="686"/>
      <c r="AB33" s="686"/>
      <c r="AC33" s="686"/>
      <c r="AD33" s="687" t="s">
        <v>231</v>
      </c>
      <c r="AE33" s="687"/>
      <c r="AF33" s="687"/>
      <c r="AG33" s="687"/>
      <c r="AH33" s="687"/>
      <c r="AI33" s="687"/>
      <c r="AJ33" s="687"/>
      <c r="AK33" s="687"/>
      <c r="AL33" s="688" t="s">
        <v>231</v>
      </c>
      <c r="AM33" s="689"/>
      <c r="AN33" s="689"/>
      <c r="AO33" s="690"/>
      <c r="AP33" s="744"/>
      <c r="AQ33" s="745"/>
      <c r="AR33" s="745"/>
      <c r="AS33" s="745"/>
      <c r="AT33" s="748"/>
      <c r="AU33" s="232"/>
      <c r="AV33" s="232"/>
      <c r="AW33" s="232"/>
      <c r="AX33" s="733" t="s">
        <v>315</v>
      </c>
      <c r="AY33" s="734"/>
      <c r="AZ33" s="734"/>
      <c r="BA33" s="734"/>
      <c r="BB33" s="734"/>
      <c r="BC33" s="734"/>
      <c r="BD33" s="734"/>
      <c r="BE33" s="734"/>
      <c r="BF33" s="735"/>
      <c r="BG33" s="753">
        <v>99.7</v>
      </c>
      <c r="BH33" s="754"/>
      <c r="BI33" s="754"/>
      <c r="BJ33" s="754"/>
      <c r="BK33" s="754"/>
      <c r="BL33" s="754"/>
      <c r="BM33" s="755">
        <v>98.8</v>
      </c>
      <c r="BN33" s="754"/>
      <c r="BO33" s="754"/>
      <c r="BP33" s="754"/>
      <c r="BQ33" s="756"/>
      <c r="BR33" s="753">
        <v>99.6</v>
      </c>
      <c r="BS33" s="754"/>
      <c r="BT33" s="754"/>
      <c r="BU33" s="754"/>
      <c r="BV33" s="754"/>
      <c r="BW33" s="754"/>
      <c r="BX33" s="755">
        <v>98.6</v>
      </c>
      <c r="BY33" s="754"/>
      <c r="BZ33" s="754"/>
      <c r="CA33" s="754"/>
      <c r="CB33" s="756"/>
      <c r="CD33" s="698" t="s">
        <v>316</v>
      </c>
      <c r="CE33" s="699"/>
      <c r="CF33" s="699"/>
      <c r="CG33" s="699"/>
      <c r="CH33" s="699"/>
      <c r="CI33" s="699"/>
      <c r="CJ33" s="699"/>
      <c r="CK33" s="699"/>
      <c r="CL33" s="699"/>
      <c r="CM33" s="699"/>
      <c r="CN33" s="699"/>
      <c r="CO33" s="699"/>
      <c r="CP33" s="699"/>
      <c r="CQ33" s="700"/>
      <c r="CR33" s="683">
        <v>2420950</v>
      </c>
      <c r="CS33" s="719"/>
      <c r="CT33" s="719"/>
      <c r="CU33" s="719"/>
      <c r="CV33" s="719"/>
      <c r="CW33" s="719"/>
      <c r="CX33" s="719"/>
      <c r="CY33" s="720"/>
      <c r="CZ33" s="688">
        <v>42.6</v>
      </c>
      <c r="DA33" s="717"/>
      <c r="DB33" s="717"/>
      <c r="DC33" s="721"/>
      <c r="DD33" s="692">
        <v>2163927</v>
      </c>
      <c r="DE33" s="719"/>
      <c r="DF33" s="719"/>
      <c r="DG33" s="719"/>
      <c r="DH33" s="719"/>
      <c r="DI33" s="719"/>
      <c r="DJ33" s="719"/>
      <c r="DK33" s="720"/>
      <c r="DL33" s="692">
        <v>1777697</v>
      </c>
      <c r="DM33" s="719"/>
      <c r="DN33" s="719"/>
      <c r="DO33" s="719"/>
      <c r="DP33" s="719"/>
      <c r="DQ33" s="719"/>
      <c r="DR33" s="719"/>
      <c r="DS33" s="719"/>
      <c r="DT33" s="719"/>
      <c r="DU33" s="719"/>
      <c r="DV33" s="720"/>
      <c r="DW33" s="688">
        <v>45.2</v>
      </c>
      <c r="DX33" s="717"/>
      <c r="DY33" s="717"/>
      <c r="DZ33" s="717"/>
      <c r="EA33" s="717"/>
      <c r="EB33" s="717"/>
      <c r="EC33" s="718"/>
    </row>
    <row r="34" spans="2:133" ht="11.25" customHeight="1" x14ac:dyDescent="0.2">
      <c r="B34" s="680" t="s">
        <v>317</v>
      </c>
      <c r="C34" s="681"/>
      <c r="D34" s="681"/>
      <c r="E34" s="681"/>
      <c r="F34" s="681"/>
      <c r="G34" s="681"/>
      <c r="H34" s="681"/>
      <c r="I34" s="681"/>
      <c r="J34" s="681"/>
      <c r="K34" s="681"/>
      <c r="L34" s="681"/>
      <c r="M34" s="681"/>
      <c r="N34" s="681"/>
      <c r="O34" s="681"/>
      <c r="P34" s="681"/>
      <c r="Q34" s="682"/>
      <c r="R34" s="683">
        <v>16782</v>
      </c>
      <c r="S34" s="684"/>
      <c r="T34" s="684"/>
      <c r="U34" s="684"/>
      <c r="V34" s="684"/>
      <c r="W34" s="684"/>
      <c r="X34" s="684"/>
      <c r="Y34" s="685"/>
      <c r="Z34" s="686">
        <v>0.3</v>
      </c>
      <c r="AA34" s="686"/>
      <c r="AB34" s="686"/>
      <c r="AC34" s="686"/>
      <c r="AD34" s="687">
        <v>13645</v>
      </c>
      <c r="AE34" s="687"/>
      <c r="AF34" s="687"/>
      <c r="AG34" s="687"/>
      <c r="AH34" s="687"/>
      <c r="AI34" s="687"/>
      <c r="AJ34" s="687"/>
      <c r="AK34" s="687"/>
      <c r="AL34" s="688">
        <v>0.4</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318</v>
      </c>
      <c r="CE34" s="699"/>
      <c r="CF34" s="699"/>
      <c r="CG34" s="699"/>
      <c r="CH34" s="699"/>
      <c r="CI34" s="699"/>
      <c r="CJ34" s="699"/>
      <c r="CK34" s="699"/>
      <c r="CL34" s="699"/>
      <c r="CM34" s="699"/>
      <c r="CN34" s="699"/>
      <c r="CO34" s="699"/>
      <c r="CP34" s="699"/>
      <c r="CQ34" s="700"/>
      <c r="CR34" s="683">
        <v>910652</v>
      </c>
      <c r="CS34" s="684"/>
      <c r="CT34" s="684"/>
      <c r="CU34" s="684"/>
      <c r="CV34" s="684"/>
      <c r="CW34" s="684"/>
      <c r="CX34" s="684"/>
      <c r="CY34" s="685"/>
      <c r="CZ34" s="688">
        <v>16</v>
      </c>
      <c r="DA34" s="717"/>
      <c r="DB34" s="717"/>
      <c r="DC34" s="721"/>
      <c r="DD34" s="692">
        <v>797130</v>
      </c>
      <c r="DE34" s="684"/>
      <c r="DF34" s="684"/>
      <c r="DG34" s="684"/>
      <c r="DH34" s="684"/>
      <c r="DI34" s="684"/>
      <c r="DJ34" s="684"/>
      <c r="DK34" s="685"/>
      <c r="DL34" s="692">
        <v>673161</v>
      </c>
      <c r="DM34" s="684"/>
      <c r="DN34" s="684"/>
      <c r="DO34" s="684"/>
      <c r="DP34" s="684"/>
      <c r="DQ34" s="684"/>
      <c r="DR34" s="684"/>
      <c r="DS34" s="684"/>
      <c r="DT34" s="684"/>
      <c r="DU34" s="684"/>
      <c r="DV34" s="685"/>
      <c r="DW34" s="688">
        <v>17.100000000000001</v>
      </c>
      <c r="DX34" s="717"/>
      <c r="DY34" s="717"/>
      <c r="DZ34" s="717"/>
      <c r="EA34" s="717"/>
      <c r="EB34" s="717"/>
      <c r="EC34" s="718"/>
    </row>
    <row r="35" spans="2:133" ht="11.25" customHeight="1" x14ac:dyDescent="0.2">
      <c r="B35" s="680" t="s">
        <v>319</v>
      </c>
      <c r="C35" s="681"/>
      <c r="D35" s="681"/>
      <c r="E35" s="681"/>
      <c r="F35" s="681"/>
      <c r="G35" s="681"/>
      <c r="H35" s="681"/>
      <c r="I35" s="681"/>
      <c r="J35" s="681"/>
      <c r="K35" s="681"/>
      <c r="L35" s="681"/>
      <c r="M35" s="681"/>
      <c r="N35" s="681"/>
      <c r="O35" s="681"/>
      <c r="P35" s="681"/>
      <c r="Q35" s="682"/>
      <c r="R35" s="683">
        <v>37344</v>
      </c>
      <c r="S35" s="684"/>
      <c r="T35" s="684"/>
      <c r="U35" s="684"/>
      <c r="V35" s="684"/>
      <c r="W35" s="684"/>
      <c r="X35" s="684"/>
      <c r="Y35" s="685"/>
      <c r="Z35" s="686">
        <v>0.6</v>
      </c>
      <c r="AA35" s="686"/>
      <c r="AB35" s="686"/>
      <c r="AC35" s="686"/>
      <c r="AD35" s="687" t="s">
        <v>128</v>
      </c>
      <c r="AE35" s="687"/>
      <c r="AF35" s="687"/>
      <c r="AG35" s="687"/>
      <c r="AH35" s="687"/>
      <c r="AI35" s="687"/>
      <c r="AJ35" s="687"/>
      <c r="AK35" s="687"/>
      <c r="AL35" s="688" t="s">
        <v>128</v>
      </c>
      <c r="AM35" s="689"/>
      <c r="AN35" s="689"/>
      <c r="AO35" s="690"/>
      <c r="AP35" s="235"/>
      <c r="AQ35" s="662" t="s">
        <v>320</v>
      </c>
      <c r="AR35" s="663"/>
      <c r="AS35" s="663"/>
      <c r="AT35" s="663"/>
      <c r="AU35" s="663"/>
      <c r="AV35" s="663"/>
      <c r="AW35" s="663"/>
      <c r="AX35" s="663"/>
      <c r="AY35" s="663"/>
      <c r="AZ35" s="663"/>
      <c r="BA35" s="663"/>
      <c r="BB35" s="663"/>
      <c r="BC35" s="663"/>
      <c r="BD35" s="663"/>
      <c r="BE35" s="663"/>
      <c r="BF35" s="664"/>
      <c r="BG35" s="662" t="s">
        <v>321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322</v>
      </c>
      <c r="CE35" s="699"/>
      <c r="CF35" s="699"/>
      <c r="CG35" s="699"/>
      <c r="CH35" s="699"/>
      <c r="CI35" s="699"/>
      <c r="CJ35" s="699"/>
      <c r="CK35" s="699"/>
      <c r="CL35" s="699"/>
      <c r="CM35" s="699"/>
      <c r="CN35" s="699"/>
      <c r="CO35" s="699"/>
      <c r="CP35" s="699"/>
      <c r="CQ35" s="700"/>
      <c r="CR35" s="683">
        <v>32447</v>
      </c>
      <c r="CS35" s="719"/>
      <c r="CT35" s="719"/>
      <c r="CU35" s="719"/>
      <c r="CV35" s="719"/>
      <c r="CW35" s="719"/>
      <c r="CX35" s="719"/>
      <c r="CY35" s="720"/>
      <c r="CZ35" s="688">
        <v>0.6</v>
      </c>
      <c r="DA35" s="717"/>
      <c r="DB35" s="717"/>
      <c r="DC35" s="721"/>
      <c r="DD35" s="692">
        <v>30283</v>
      </c>
      <c r="DE35" s="719"/>
      <c r="DF35" s="719"/>
      <c r="DG35" s="719"/>
      <c r="DH35" s="719"/>
      <c r="DI35" s="719"/>
      <c r="DJ35" s="719"/>
      <c r="DK35" s="720"/>
      <c r="DL35" s="692">
        <v>30283</v>
      </c>
      <c r="DM35" s="719"/>
      <c r="DN35" s="719"/>
      <c r="DO35" s="719"/>
      <c r="DP35" s="719"/>
      <c r="DQ35" s="719"/>
      <c r="DR35" s="719"/>
      <c r="DS35" s="719"/>
      <c r="DT35" s="719"/>
      <c r="DU35" s="719"/>
      <c r="DV35" s="720"/>
      <c r="DW35" s="688">
        <v>0.8</v>
      </c>
      <c r="DX35" s="717"/>
      <c r="DY35" s="717"/>
      <c r="DZ35" s="717"/>
      <c r="EA35" s="717"/>
      <c r="EB35" s="717"/>
      <c r="EC35" s="718"/>
    </row>
    <row r="36" spans="2:133" ht="11.25" customHeight="1" x14ac:dyDescent="0.2">
      <c r="B36" s="680" t="s">
        <v>323</v>
      </c>
      <c r="C36" s="681"/>
      <c r="D36" s="681"/>
      <c r="E36" s="681"/>
      <c r="F36" s="681"/>
      <c r="G36" s="681"/>
      <c r="H36" s="681"/>
      <c r="I36" s="681"/>
      <c r="J36" s="681"/>
      <c r="K36" s="681"/>
      <c r="L36" s="681"/>
      <c r="M36" s="681"/>
      <c r="N36" s="681"/>
      <c r="O36" s="681"/>
      <c r="P36" s="681"/>
      <c r="Q36" s="682"/>
      <c r="R36" s="683">
        <v>103124</v>
      </c>
      <c r="S36" s="684"/>
      <c r="T36" s="684"/>
      <c r="U36" s="684"/>
      <c r="V36" s="684"/>
      <c r="W36" s="684"/>
      <c r="X36" s="684"/>
      <c r="Y36" s="685"/>
      <c r="Z36" s="686">
        <v>1.7</v>
      </c>
      <c r="AA36" s="686"/>
      <c r="AB36" s="686"/>
      <c r="AC36" s="686"/>
      <c r="AD36" s="687" t="s">
        <v>231</v>
      </c>
      <c r="AE36" s="687"/>
      <c r="AF36" s="687"/>
      <c r="AG36" s="687"/>
      <c r="AH36" s="687"/>
      <c r="AI36" s="687"/>
      <c r="AJ36" s="687"/>
      <c r="AK36" s="687"/>
      <c r="AL36" s="688" t="s">
        <v>128</v>
      </c>
      <c r="AM36" s="689"/>
      <c r="AN36" s="689"/>
      <c r="AO36" s="690"/>
      <c r="AP36" s="235"/>
      <c r="AQ36" s="757" t="s">
        <v>324</v>
      </c>
      <c r="AR36" s="758"/>
      <c r="AS36" s="758"/>
      <c r="AT36" s="758"/>
      <c r="AU36" s="758"/>
      <c r="AV36" s="758"/>
      <c r="AW36" s="758"/>
      <c r="AX36" s="758"/>
      <c r="AY36" s="759"/>
      <c r="AZ36" s="672">
        <v>714673</v>
      </c>
      <c r="BA36" s="673"/>
      <c r="BB36" s="673"/>
      <c r="BC36" s="673"/>
      <c r="BD36" s="673"/>
      <c r="BE36" s="673"/>
      <c r="BF36" s="760"/>
      <c r="BG36" s="694" t="s">
        <v>325</v>
      </c>
      <c r="BH36" s="695"/>
      <c r="BI36" s="695"/>
      <c r="BJ36" s="695"/>
      <c r="BK36" s="695"/>
      <c r="BL36" s="695"/>
      <c r="BM36" s="695"/>
      <c r="BN36" s="695"/>
      <c r="BO36" s="695"/>
      <c r="BP36" s="695"/>
      <c r="BQ36" s="695"/>
      <c r="BR36" s="695"/>
      <c r="BS36" s="695"/>
      <c r="BT36" s="695"/>
      <c r="BU36" s="696"/>
      <c r="BV36" s="672">
        <v>76275</v>
      </c>
      <c r="BW36" s="673"/>
      <c r="BX36" s="673"/>
      <c r="BY36" s="673"/>
      <c r="BZ36" s="673"/>
      <c r="CA36" s="673"/>
      <c r="CB36" s="760"/>
      <c r="CD36" s="698" t="s">
        <v>326</v>
      </c>
      <c r="CE36" s="699"/>
      <c r="CF36" s="699"/>
      <c r="CG36" s="699"/>
      <c r="CH36" s="699"/>
      <c r="CI36" s="699"/>
      <c r="CJ36" s="699"/>
      <c r="CK36" s="699"/>
      <c r="CL36" s="699"/>
      <c r="CM36" s="699"/>
      <c r="CN36" s="699"/>
      <c r="CO36" s="699"/>
      <c r="CP36" s="699"/>
      <c r="CQ36" s="700"/>
      <c r="CR36" s="683">
        <v>688352</v>
      </c>
      <c r="CS36" s="684"/>
      <c r="CT36" s="684"/>
      <c r="CU36" s="684"/>
      <c r="CV36" s="684"/>
      <c r="CW36" s="684"/>
      <c r="CX36" s="684"/>
      <c r="CY36" s="685"/>
      <c r="CZ36" s="688">
        <v>12.1</v>
      </c>
      <c r="DA36" s="717"/>
      <c r="DB36" s="717"/>
      <c r="DC36" s="721"/>
      <c r="DD36" s="692">
        <v>631320</v>
      </c>
      <c r="DE36" s="684"/>
      <c r="DF36" s="684"/>
      <c r="DG36" s="684"/>
      <c r="DH36" s="684"/>
      <c r="DI36" s="684"/>
      <c r="DJ36" s="684"/>
      <c r="DK36" s="685"/>
      <c r="DL36" s="692">
        <v>542585</v>
      </c>
      <c r="DM36" s="684"/>
      <c r="DN36" s="684"/>
      <c r="DO36" s="684"/>
      <c r="DP36" s="684"/>
      <c r="DQ36" s="684"/>
      <c r="DR36" s="684"/>
      <c r="DS36" s="684"/>
      <c r="DT36" s="684"/>
      <c r="DU36" s="684"/>
      <c r="DV36" s="685"/>
      <c r="DW36" s="688">
        <v>13.8</v>
      </c>
      <c r="DX36" s="717"/>
      <c r="DY36" s="717"/>
      <c r="DZ36" s="717"/>
      <c r="EA36" s="717"/>
      <c r="EB36" s="717"/>
      <c r="EC36" s="718"/>
    </row>
    <row r="37" spans="2:133" ht="11.25" customHeight="1" x14ac:dyDescent="0.2">
      <c r="B37" s="680" t="s">
        <v>327</v>
      </c>
      <c r="C37" s="681"/>
      <c r="D37" s="681"/>
      <c r="E37" s="681"/>
      <c r="F37" s="681"/>
      <c r="G37" s="681"/>
      <c r="H37" s="681"/>
      <c r="I37" s="681"/>
      <c r="J37" s="681"/>
      <c r="K37" s="681"/>
      <c r="L37" s="681"/>
      <c r="M37" s="681"/>
      <c r="N37" s="681"/>
      <c r="O37" s="681"/>
      <c r="P37" s="681"/>
      <c r="Q37" s="682"/>
      <c r="R37" s="683">
        <v>416030</v>
      </c>
      <c r="S37" s="684"/>
      <c r="T37" s="684"/>
      <c r="U37" s="684"/>
      <c r="V37" s="684"/>
      <c r="W37" s="684"/>
      <c r="X37" s="684"/>
      <c r="Y37" s="685"/>
      <c r="Z37" s="686">
        <v>6.9</v>
      </c>
      <c r="AA37" s="686"/>
      <c r="AB37" s="686"/>
      <c r="AC37" s="686"/>
      <c r="AD37" s="687" t="s">
        <v>231</v>
      </c>
      <c r="AE37" s="687"/>
      <c r="AF37" s="687"/>
      <c r="AG37" s="687"/>
      <c r="AH37" s="687"/>
      <c r="AI37" s="687"/>
      <c r="AJ37" s="687"/>
      <c r="AK37" s="687"/>
      <c r="AL37" s="688" t="s">
        <v>231</v>
      </c>
      <c r="AM37" s="689"/>
      <c r="AN37" s="689"/>
      <c r="AO37" s="690"/>
      <c r="AQ37" s="761" t="s">
        <v>328</v>
      </c>
      <c r="AR37" s="762"/>
      <c r="AS37" s="762"/>
      <c r="AT37" s="762"/>
      <c r="AU37" s="762"/>
      <c r="AV37" s="762"/>
      <c r="AW37" s="762"/>
      <c r="AX37" s="762"/>
      <c r="AY37" s="763"/>
      <c r="AZ37" s="683">
        <v>230000</v>
      </c>
      <c r="BA37" s="684"/>
      <c r="BB37" s="684"/>
      <c r="BC37" s="684"/>
      <c r="BD37" s="719"/>
      <c r="BE37" s="719"/>
      <c r="BF37" s="750"/>
      <c r="BG37" s="698" t="s">
        <v>329</v>
      </c>
      <c r="BH37" s="699"/>
      <c r="BI37" s="699"/>
      <c r="BJ37" s="699"/>
      <c r="BK37" s="699"/>
      <c r="BL37" s="699"/>
      <c r="BM37" s="699"/>
      <c r="BN37" s="699"/>
      <c r="BO37" s="699"/>
      <c r="BP37" s="699"/>
      <c r="BQ37" s="699"/>
      <c r="BR37" s="699"/>
      <c r="BS37" s="699"/>
      <c r="BT37" s="699"/>
      <c r="BU37" s="700"/>
      <c r="BV37" s="683">
        <v>76275</v>
      </c>
      <c r="BW37" s="684"/>
      <c r="BX37" s="684"/>
      <c r="BY37" s="684"/>
      <c r="BZ37" s="684"/>
      <c r="CA37" s="684"/>
      <c r="CB37" s="693"/>
      <c r="CD37" s="698" t="s">
        <v>330</v>
      </c>
      <c r="CE37" s="699"/>
      <c r="CF37" s="699"/>
      <c r="CG37" s="699"/>
      <c r="CH37" s="699"/>
      <c r="CI37" s="699"/>
      <c r="CJ37" s="699"/>
      <c r="CK37" s="699"/>
      <c r="CL37" s="699"/>
      <c r="CM37" s="699"/>
      <c r="CN37" s="699"/>
      <c r="CO37" s="699"/>
      <c r="CP37" s="699"/>
      <c r="CQ37" s="700"/>
      <c r="CR37" s="683">
        <v>173903</v>
      </c>
      <c r="CS37" s="719"/>
      <c r="CT37" s="719"/>
      <c r="CU37" s="719"/>
      <c r="CV37" s="719"/>
      <c r="CW37" s="719"/>
      <c r="CX37" s="719"/>
      <c r="CY37" s="720"/>
      <c r="CZ37" s="688">
        <v>3.1</v>
      </c>
      <c r="DA37" s="717"/>
      <c r="DB37" s="717"/>
      <c r="DC37" s="721"/>
      <c r="DD37" s="692">
        <v>166229</v>
      </c>
      <c r="DE37" s="719"/>
      <c r="DF37" s="719"/>
      <c r="DG37" s="719"/>
      <c r="DH37" s="719"/>
      <c r="DI37" s="719"/>
      <c r="DJ37" s="719"/>
      <c r="DK37" s="720"/>
      <c r="DL37" s="692">
        <v>159658</v>
      </c>
      <c r="DM37" s="719"/>
      <c r="DN37" s="719"/>
      <c r="DO37" s="719"/>
      <c r="DP37" s="719"/>
      <c r="DQ37" s="719"/>
      <c r="DR37" s="719"/>
      <c r="DS37" s="719"/>
      <c r="DT37" s="719"/>
      <c r="DU37" s="719"/>
      <c r="DV37" s="720"/>
      <c r="DW37" s="688">
        <v>4.0999999999999996</v>
      </c>
      <c r="DX37" s="717"/>
      <c r="DY37" s="717"/>
      <c r="DZ37" s="717"/>
      <c r="EA37" s="717"/>
      <c r="EB37" s="717"/>
      <c r="EC37" s="718"/>
    </row>
    <row r="38" spans="2:133" ht="11.25" customHeight="1" x14ac:dyDescent="0.2">
      <c r="B38" s="680" t="s">
        <v>331</v>
      </c>
      <c r="C38" s="681"/>
      <c r="D38" s="681"/>
      <c r="E38" s="681"/>
      <c r="F38" s="681"/>
      <c r="G38" s="681"/>
      <c r="H38" s="681"/>
      <c r="I38" s="681"/>
      <c r="J38" s="681"/>
      <c r="K38" s="681"/>
      <c r="L38" s="681"/>
      <c r="M38" s="681"/>
      <c r="N38" s="681"/>
      <c r="O38" s="681"/>
      <c r="P38" s="681"/>
      <c r="Q38" s="682"/>
      <c r="R38" s="683">
        <v>74534</v>
      </c>
      <c r="S38" s="684"/>
      <c r="T38" s="684"/>
      <c r="U38" s="684"/>
      <c r="V38" s="684"/>
      <c r="W38" s="684"/>
      <c r="X38" s="684"/>
      <c r="Y38" s="685"/>
      <c r="Z38" s="686">
        <v>1.2</v>
      </c>
      <c r="AA38" s="686"/>
      <c r="AB38" s="686"/>
      <c r="AC38" s="686"/>
      <c r="AD38" s="687">
        <v>23</v>
      </c>
      <c r="AE38" s="687"/>
      <c r="AF38" s="687"/>
      <c r="AG38" s="687"/>
      <c r="AH38" s="687"/>
      <c r="AI38" s="687"/>
      <c r="AJ38" s="687"/>
      <c r="AK38" s="687"/>
      <c r="AL38" s="688">
        <v>0</v>
      </c>
      <c r="AM38" s="689"/>
      <c r="AN38" s="689"/>
      <c r="AO38" s="690"/>
      <c r="AQ38" s="761" t="s">
        <v>332</v>
      </c>
      <c r="AR38" s="762"/>
      <c r="AS38" s="762"/>
      <c r="AT38" s="762"/>
      <c r="AU38" s="762"/>
      <c r="AV38" s="762"/>
      <c r="AW38" s="762"/>
      <c r="AX38" s="762"/>
      <c r="AY38" s="763"/>
      <c r="AZ38" s="683">
        <v>17000</v>
      </c>
      <c r="BA38" s="684"/>
      <c r="BB38" s="684"/>
      <c r="BC38" s="684"/>
      <c r="BD38" s="719"/>
      <c r="BE38" s="719"/>
      <c r="BF38" s="750"/>
      <c r="BG38" s="698" t="s">
        <v>333</v>
      </c>
      <c r="BH38" s="699"/>
      <c r="BI38" s="699"/>
      <c r="BJ38" s="699"/>
      <c r="BK38" s="699"/>
      <c r="BL38" s="699"/>
      <c r="BM38" s="699"/>
      <c r="BN38" s="699"/>
      <c r="BO38" s="699"/>
      <c r="BP38" s="699"/>
      <c r="BQ38" s="699"/>
      <c r="BR38" s="699"/>
      <c r="BS38" s="699"/>
      <c r="BT38" s="699"/>
      <c r="BU38" s="700"/>
      <c r="BV38" s="683">
        <v>2289</v>
      </c>
      <c r="BW38" s="684"/>
      <c r="BX38" s="684"/>
      <c r="BY38" s="684"/>
      <c r="BZ38" s="684"/>
      <c r="CA38" s="684"/>
      <c r="CB38" s="693"/>
      <c r="CD38" s="698" t="s">
        <v>334</v>
      </c>
      <c r="CE38" s="699"/>
      <c r="CF38" s="699"/>
      <c r="CG38" s="699"/>
      <c r="CH38" s="699"/>
      <c r="CI38" s="699"/>
      <c r="CJ38" s="699"/>
      <c r="CK38" s="699"/>
      <c r="CL38" s="699"/>
      <c r="CM38" s="699"/>
      <c r="CN38" s="699"/>
      <c r="CO38" s="699"/>
      <c r="CP38" s="699"/>
      <c r="CQ38" s="700"/>
      <c r="CR38" s="683">
        <v>697673</v>
      </c>
      <c r="CS38" s="684"/>
      <c r="CT38" s="684"/>
      <c r="CU38" s="684"/>
      <c r="CV38" s="684"/>
      <c r="CW38" s="684"/>
      <c r="CX38" s="684"/>
      <c r="CY38" s="685"/>
      <c r="CZ38" s="688">
        <v>12.3</v>
      </c>
      <c r="DA38" s="717"/>
      <c r="DB38" s="717"/>
      <c r="DC38" s="721"/>
      <c r="DD38" s="692">
        <v>624404</v>
      </c>
      <c r="DE38" s="684"/>
      <c r="DF38" s="684"/>
      <c r="DG38" s="684"/>
      <c r="DH38" s="684"/>
      <c r="DI38" s="684"/>
      <c r="DJ38" s="684"/>
      <c r="DK38" s="685"/>
      <c r="DL38" s="692">
        <v>511668</v>
      </c>
      <c r="DM38" s="684"/>
      <c r="DN38" s="684"/>
      <c r="DO38" s="684"/>
      <c r="DP38" s="684"/>
      <c r="DQ38" s="684"/>
      <c r="DR38" s="684"/>
      <c r="DS38" s="684"/>
      <c r="DT38" s="684"/>
      <c r="DU38" s="684"/>
      <c r="DV38" s="685"/>
      <c r="DW38" s="688">
        <v>13</v>
      </c>
      <c r="DX38" s="717"/>
      <c r="DY38" s="717"/>
      <c r="DZ38" s="717"/>
      <c r="EA38" s="717"/>
      <c r="EB38" s="717"/>
      <c r="EC38" s="718"/>
    </row>
    <row r="39" spans="2:133" ht="11.25" customHeight="1" x14ac:dyDescent="0.2">
      <c r="B39" s="680" t="s">
        <v>335</v>
      </c>
      <c r="C39" s="681"/>
      <c r="D39" s="681"/>
      <c r="E39" s="681"/>
      <c r="F39" s="681"/>
      <c r="G39" s="681"/>
      <c r="H39" s="681"/>
      <c r="I39" s="681"/>
      <c r="J39" s="681"/>
      <c r="K39" s="681"/>
      <c r="L39" s="681"/>
      <c r="M39" s="681"/>
      <c r="N39" s="681"/>
      <c r="O39" s="681"/>
      <c r="P39" s="681"/>
      <c r="Q39" s="682"/>
      <c r="R39" s="683">
        <v>624000</v>
      </c>
      <c r="S39" s="684"/>
      <c r="T39" s="684"/>
      <c r="U39" s="684"/>
      <c r="V39" s="684"/>
      <c r="W39" s="684"/>
      <c r="X39" s="684"/>
      <c r="Y39" s="685"/>
      <c r="Z39" s="686">
        <v>10.4</v>
      </c>
      <c r="AA39" s="686"/>
      <c r="AB39" s="686"/>
      <c r="AC39" s="686"/>
      <c r="AD39" s="687" t="s">
        <v>128</v>
      </c>
      <c r="AE39" s="687"/>
      <c r="AF39" s="687"/>
      <c r="AG39" s="687"/>
      <c r="AH39" s="687"/>
      <c r="AI39" s="687"/>
      <c r="AJ39" s="687"/>
      <c r="AK39" s="687"/>
      <c r="AL39" s="688" t="s">
        <v>128</v>
      </c>
      <c r="AM39" s="689"/>
      <c r="AN39" s="689"/>
      <c r="AO39" s="690"/>
      <c r="AQ39" s="761" t="s">
        <v>336</v>
      </c>
      <c r="AR39" s="762"/>
      <c r="AS39" s="762"/>
      <c r="AT39" s="762"/>
      <c r="AU39" s="762"/>
      <c r="AV39" s="762"/>
      <c r="AW39" s="762"/>
      <c r="AX39" s="762"/>
      <c r="AY39" s="763"/>
      <c r="AZ39" s="683" t="s">
        <v>231</v>
      </c>
      <c r="BA39" s="684"/>
      <c r="BB39" s="684"/>
      <c r="BC39" s="684"/>
      <c r="BD39" s="719"/>
      <c r="BE39" s="719"/>
      <c r="BF39" s="750"/>
      <c r="BG39" s="698" t="s">
        <v>337</v>
      </c>
      <c r="BH39" s="699"/>
      <c r="BI39" s="699"/>
      <c r="BJ39" s="699"/>
      <c r="BK39" s="699"/>
      <c r="BL39" s="699"/>
      <c r="BM39" s="699"/>
      <c r="BN39" s="699"/>
      <c r="BO39" s="699"/>
      <c r="BP39" s="699"/>
      <c r="BQ39" s="699"/>
      <c r="BR39" s="699"/>
      <c r="BS39" s="699"/>
      <c r="BT39" s="699"/>
      <c r="BU39" s="700"/>
      <c r="BV39" s="683">
        <v>3717</v>
      </c>
      <c r="BW39" s="684"/>
      <c r="BX39" s="684"/>
      <c r="BY39" s="684"/>
      <c r="BZ39" s="684"/>
      <c r="CA39" s="684"/>
      <c r="CB39" s="693"/>
      <c r="CD39" s="698" t="s">
        <v>338</v>
      </c>
      <c r="CE39" s="699"/>
      <c r="CF39" s="699"/>
      <c r="CG39" s="699"/>
      <c r="CH39" s="699"/>
      <c r="CI39" s="699"/>
      <c r="CJ39" s="699"/>
      <c r="CK39" s="699"/>
      <c r="CL39" s="699"/>
      <c r="CM39" s="699"/>
      <c r="CN39" s="699"/>
      <c r="CO39" s="699"/>
      <c r="CP39" s="699"/>
      <c r="CQ39" s="700"/>
      <c r="CR39" s="683">
        <v>61466</v>
      </c>
      <c r="CS39" s="719"/>
      <c r="CT39" s="719"/>
      <c r="CU39" s="719"/>
      <c r="CV39" s="719"/>
      <c r="CW39" s="719"/>
      <c r="CX39" s="719"/>
      <c r="CY39" s="720"/>
      <c r="CZ39" s="688">
        <v>1.1000000000000001</v>
      </c>
      <c r="DA39" s="717"/>
      <c r="DB39" s="717"/>
      <c r="DC39" s="721"/>
      <c r="DD39" s="692">
        <v>60790</v>
      </c>
      <c r="DE39" s="719"/>
      <c r="DF39" s="719"/>
      <c r="DG39" s="719"/>
      <c r="DH39" s="719"/>
      <c r="DI39" s="719"/>
      <c r="DJ39" s="719"/>
      <c r="DK39" s="720"/>
      <c r="DL39" s="692" t="s">
        <v>128</v>
      </c>
      <c r="DM39" s="719"/>
      <c r="DN39" s="719"/>
      <c r="DO39" s="719"/>
      <c r="DP39" s="719"/>
      <c r="DQ39" s="719"/>
      <c r="DR39" s="719"/>
      <c r="DS39" s="719"/>
      <c r="DT39" s="719"/>
      <c r="DU39" s="719"/>
      <c r="DV39" s="720"/>
      <c r="DW39" s="688" t="s">
        <v>128</v>
      </c>
      <c r="DX39" s="717"/>
      <c r="DY39" s="717"/>
      <c r="DZ39" s="717"/>
      <c r="EA39" s="717"/>
      <c r="EB39" s="717"/>
      <c r="EC39" s="718"/>
    </row>
    <row r="40" spans="2:133" ht="11.25" customHeight="1" x14ac:dyDescent="0.2">
      <c r="B40" s="680" t="s">
        <v>339</v>
      </c>
      <c r="C40" s="681"/>
      <c r="D40" s="681"/>
      <c r="E40" s="681"/>
      <c r="F40" s="681"/>
      <c r="G40" s="681"/>
      <c r="H40" s="681"/>
      <c r="I40" s="681"/>
      <c r="J40" s="681"/>
      <c r="K40" s="681"/>
      <c r="L40" s="681"/>
      <c r="M40" s="681"/>
      <c r="N40" s="681"/>
      <c r="O40" s="681"/>
      <c r="P40" s="681"/>
      <c r="Q40" s="682"/>
      <c r="R40" s="683" t="s">
        <v>231</v>
      </c>
      <c r="S40" s="684"/>
      <c r="T40" s="684"/>
      <c r="U40" s="684"/>
      <c r="V40" s="684"/>
      <c r="W40" s="684"/>
      <c r="X40" s="684"/>
      <c r="Y40" s="685"/>
      <c r="Z40" s="686" t="s">
        <v>128</v>
      </c>
      <c r="AA40" s="686"/>
      <c r="AB40" s="686"/>
      <c r="AC40" s="686"/>
      <c r="AD40" s="687" t="s">
        <v>231</v>
      </c>
      <c r="AE40" s="687"/>
      <c r="AF40" s="687"/>
      <c r="AG40" s="687"/>
      <c r="AH40" s="687"/>
      <c r="AI40" s="687"/>
      <c r="AJ40" s="687"/>
      <c r="AK40" s="687"/>
      <c r="AL40" s="688" t="s">
        <v>128</v>
      </c>
      <c r="AM40" s="689"/>
      <c r="AN40" s="689"/>
      <c r="AO40" s="690"/>
      <c r="AQ40" s="761" t="s">
        <v>340</v>
      </c>
      <c r="AR40" s="762"/>
      <c r="AS40" s="762"/>
      <c r="AT40" s="762"/>
      <c r="AU40" s="762"/>
      <c r="AV40" s="762"/>
      <c r="AW40" s="762"/>
      <c r="AX40" s="762"/>
      <c r="AY40" s="763"/>
      <c r="AZ40" s="683" t="s">
        <v>128</v>
      </c>
      <c r="BA40" s="684"/>
      <c r="BB40" s="684"/>
      <c r="BC40" s="684"/>
      <c r="BD40" s="719"/>
      <c r="BE40" s="719"/>
      <c r="BF40" s="750"/>
      <c r="BG40" s="764" t="s">
        <v>341</v>
      </c>
      <c r="BH40" s="765"/>
      <c r="BI40" s="765"/>
      <c r="BJ40" s="765"/>
      <c r="BK40" s="765"/>
      <c r="BL40" s="236"/>
      <c r="BM40" s="699" t="s">
        <v>342</v>
      </c>
      <c r="BN40" s="699"/>
      <c r="BO40" s="699"/>
      <c r="BP40" s="699"/>
      <c r="BQ40" s="699"/>
      <c r="BR40" s="699"/>
      <c r="BS40" s="699"/>
      <c r="BT40" s="699"/>
      <c r="BU40" s="700"/>
      <c r="BV40" s="683">
        <v>88</v>
      </c>
      <c r="BW40" s="684"/>
      <c r="BX40" s="684"/>
      <c r="BY40" s="684"/>
      <c r="BZ40" s="684"/>
      <c r="CA40" s="684"/>
      <c r="CB40" s="693"/>
      <c r="CD40" s="698" t="s">
        <v>343</v>
      </c>
      <c r="CE40" s="699"/>
      <c r="CF40" s="699"/>
      <c r="CG40" s="699"/>
      <c r="CH40" s="699"/>
      <c r="CI40" s="699"/>
      <c r="CJ40" s="699"/>
      <c r="CK40" s="699"/>
      <c r="CL40" s="699"/>
      <c r="CM40" s="699"/>
      <c r="CN40" s="699"/>
      <c r="CO40" s="699"/>
      <c r="CP40" s="699"/>
      <c r="CQ40" s="700"/>
      <c r="CR40" s="683">
        <v>30360</v>
      </c>
      <c r="CS40" s="684"/>
      <c r="CT40" s="684"/>
      <c r="CU40" s="684"/>
      <c r="CV40" s="684"/>
      <c r="CW40" s="684"/>
      <c r="CX40" s="684"/>
      <c r="CY40" s="685"/>
      <c r="CZ40" s="688">
        <v>0.5</v>
      </c>
      <c r="DA40" s="717"/>
      <c r="DB40" s="717"/>
      <c r="DC40" s="721"/>
      <c r="DD40" s="692">
        <v>20000</v>
      </c>
      <c r="DE40" s="684"/>
      <c r="DF40" s="684"/>
      <c r="DG40" s="684"/>
      <c r="DH40" s="684"/>
      <c r="DI40" s="684"/>
      <c r="DJ40" s="684"/>
      <c r="DK40" s="685"/>
      <c r="DL40" s="692">
        <v>20000</v>
      </c>
      <c r="DM40" s="684"/>
      <c r="DN40" s="684"/>
      <c r="DO40" s="684"/>
      <c r="DP40" s="684"/>
      <c r="DQ40" s="684"/>
      <c r="DR40" s="684"/>
      <c r="DS40" s="684"/>
      <c r="DT40" s="684"/>
      <c r="DU40" s="684"/>
      <c r="DV40" s="685"/>
      <c r="DW40" s="688">
        <v>0.5</v>
      </c>
      <c r="DX40" s="717"/>
      <c r="DY40" s="717"/>
      <c r="DZ40" s="717"/>
      <c r="EA40" s="717"/>
      <c r="EB40" s="717"/>
      <c r="EC40" s="718"/>
    </row>
    <row r="41" spans="2:133" ht="11.25" customHeight="1" x14ac:dyDescent="0.2">
      <c r="B41" s="680" t="s">
        <v>344</v>
      </c>
      <c r="C41" s="681"/>
      <c r="D41" s="681"/>
      <c r="E41" s="681"/>
      <c r="F41" s="681"/>
      <c r="G41" s="681"/>
      <c r="H41" s="681"/>
      <c r="I41" s="681"/>
      <c r="J41" s="681"/>
      <c r="K41" s="681"/>
      <c r="L41" s="681"/>
      <c r="M41" s="681"/>
      <c r="N41" s="681"/>
      <c r="O41" s="681"/>
      <c r="P41" s="681"/>
      <c r="Q41" s="682"/>
      <c r="R41" s="683">
        <v>250000</v>
      </c>
      <c r="S41" s="684"/>
      <c r="T41" s="684"/>
      <c r="U41" s="684"/>
      <c r="V41" s="684"/>
      <c r="W41" s="684"/>
      <c r="X41" s="684"/>
      <c r="Y41" s="685"/>
      <c r="Z41" s="686">
        <v>4.2</v>
      </c>
      <c r="AA41" s="686"/>
      <c r="AB41" s="686"/>
      <c r="AC41" s="686"/>
      <c r="AD41" s="687" t="s">
        <v>128</v>
      </c>
      <c r="AE41" s="687"/>
      <c r="AF41" s="687"/>
      <c r="AG41" s="687"/>
      <c r="AH41" s="687"/>
      <c r="AI41" s="687"/>
      <c r="AJ41" s="687"/>
      <c r="AK41" s="687"/>
      <c r="AL41" s="688" t="s">
        <v>128</v>
      </c>
      <c r="AM41" s="689"/>
      <c r="AN41" s="689"/>
      <c r="AO41" s="690"/>
      <c r="AQ41" s="761" t="s">
        <v>345</v>
      </c>
      <c r="AR41" s="762"/>
      <c r="AS41" s="762"/>
      <c r="AT41" s="762"/>
      <c r="AU41" s="762"/>
      <c r="AV41" s="762"/>
      <c r="AW41" s="762"/>
      <c r="AX41" s="762"/>
      <c r="AY41" s="763"/>
      <c r="AZ41" s="683">
        <v>106100</v>
      </c>
      <c r="BA41" s="684"/>
      <c r="BB41" s="684"/>
      <c r="BC41" s="684"/>
      <c r="BD41" s="719"/>
      <c r="BE41" s="719"/>
      <c r="BF41" s="750"/>
      <c r="BG41" s="764"/>
      <c r="BH41" s="765"/>
      <c r="BI41" s="765"/>
      <c r="BJ41" s="765"/>
      <c r="BK41" s="765"/>
      <c r="BL41" s="236"/>
      <c r="BM41" s="699" t="s">
        <v>346</v>
      </c>
      <c r="BN41" s="699"/>
      <c r="BO41" s="699"/>
      <c r="BP41" s="699"/>
      <c r="BQ41" s="699"/>
      <c r="BR41" s="699"/>
      <c r="BS41" s="699"/>
      <c r="BT41" s="699"/>
      <c r="BU41" s="700"/>
      <c r="BV41" s="683" t="s">
        <v>231</v>
      </c>
      <c r="BW41" s="684"/>
      <c r="BX41" s="684"/>
      <c r="BY41" s="684"/>
      <c r="BZ41" s="684"/>
      <c r="CA41" s="684"/>
      <c r="CB41" s="693"/>
      <c r="CD41" s="698" t="s">
        <v>347</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231</v>
      </c>
      <c r="DA41" s="717"/>
      <c r="DB41" s="717"/>
      <c r="DC41" s="721"/>
      <c r="DD41" s="692" t="s">
        <v>231</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348</v>
      </c>
      <c r="C42" s="734"/>
      <c r="D42" s="734"/>
      <c r="E42" s="734"/>
      <c r="F42" s="734"/>
      <c r="G42" s="734"/>
      <c r="H42" s="734"/>
      <c r="I42" s="734"/>
      <c r="J42" s="734"/>
      <c r="K42" s="734"/>
      <c r="L42" s="734"/>
      <c r="M42" s="734"/>
      <c r="N42" s="734"/>
      <c r="O42" s="734"/>
      <c r="P42" s="734"/>
      <c r="Q42" s="735"/>
      <c r="R42" s="768">
        <v>6018747</v>
      </c>
      <c r="S42" s="769"/>
      <c r="T42" s="769"/>
      <c r="U42" s="769"/>
      <c r="V42" s="769"/>
      <c r="W42" s="769"/>
      <c r="X42" s="769"/>
      <c r="Y42" s="777"/>
      <c r="Z42" s="778">
        <v>100</v>
      </c>
      <c r="AA42" s="778"/>
      <c r="AB42" s="778"/>
      <c r="AC42" s="778"/>
      <c r="AD42" s="779">
        <v>3682686</v>
      </c>
      <c r="AE42" s="779"/>
      <c r="AF42" s="779"/>
      <c r="AG42" s="779"/>
      <c r="AH42" s="779"/>
      <c r="AI42" s="779"/>
      <c r="AJ42" s="779"/>
      <c r="AK42" s="779"/>
      <c r="AL42" s="780">
        <v>100</v>
      </c>
      <c r="AM42" s="755"/>
      <c r="AN42" s="755"/>
      <c r="AO42" s="781"/>
      <c r="AQ42" s="782" t="s">
        <v>349</v>
      </c>
      <c r="AR42" s="783"/>
      <c r="AS42" s="783"/>
      <c r="AT42" s="783"/>
      <c r="AU42" s="783"/>
      <c r="AV42" s="783"/>
      <c r="AW42" s="783"/>
      <c r="AX42" s="783"/>
      <c r="AY42" s="784"/>
      <c r="AZ42" s="768">
        <v>361573</v>
      </c>
      <c r="BA42" s="769"/>
      <c r="BB42" s="769"/>
      <c r="BC42" s="769"/>
      <c r="BD42" s="754"/>
      <c r="BE42" s="754"/>
      <c r="BF42" s="756"/>
      <c r="BG42" s="766"/>
      <c r="BH42" s="767"/>
      <c r="BI42" s="767"/>
      <c r="BJ42" s="767"/>
      <c r="BK42" s="767"/>
      <c r="BL42" s="237"/>
      <c r="BM42" s="709" t="s">
        <v>350</v>
      </c>
      <c r="BN42" s="709"/>
      <c r="BO42" s="709"/>
      <c r="BP42" s="709"/>
      <c r="BQ42" s="709"/>
      <c r="BR42" s="709"/>
      <c r="BS42" s="709"/>
      <c r="BT42" s="709"/>
      <c r="BU42" s="710"/>
      <c r="BV42" s="768">
        <v>282</v>
      </c>
      <c r="BW42" s="769"/>
      <c r="BX42" s="769"/>
      <c r="BY42" s="769"/>
      <c r="BZ42" s="769"/>
      <c r="CA42" s="769"/>
      <c r="CB42" s="776"/>
      <c r="CD42" s="680" t="s">
        <v>351</v>
      </c>
      <c r="CE42" s="681"/>
      <c r="CF42" s="681"/>
      <c r="CG42" s="681"/>
      <c r="CH42" s="681"/>
      <c r="CI42" s="681"/>
      <c r="CJ42" s="681"/>
      <c r="CK42" s="681"/>
      <c r="CL42" s="681"/>
      <c r="CM42" s="681"/>
      <c r="CN42" s="681"/>
      <c r="CO42" s="681"/>
      <c r="CP42" s="681"/>
      <c r="CQ42" s="682"/>
      <c r="CR42" s="683">
        <v>1001390</v>
      </c>
      <c r="CS42" s="684"/>
      <c r="CT42" s="684"/>
      <c r="CU42" s="684"/>
      <c r="CV42" s="684"/>
      <c r="CW42" s="684"/>
      <c r="CX42" s="684"/>
      <c r="CY42" s="685"/>
      <c r="CZ42" s="688">
        <v>17.600000000000001</v>
      </c>
      <c r="DA42" s="689"/>
      <c r="DB42" s="689"/>
      <c r="DC42" s="701"/>
      <c r="DD42" s="692">
        <v>373901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352</v>
      </c>
      <c r="CE43" s="681"/>
      <c r="CF43" s="681"/>
      <c r="CG43" s="681"/>
      <c r="CH43" s="681"/>
      <c r="CI43" s="681"/>
      <c r="CJ43" s="681"/>
      <c r="CK43" s="681"/>
      <c r="CL43" s="681"/>
      <c r="CM43" s="681"/>
      <c r="CN43" s="681"/>
      <c r="CO43" s="681"/>
      <c r="CP43" s="681"/>
      <c r="CQ43" s="682"/>
      <c r="CR43" s="683">
        <v>9550</v>
      </c>
      <c r="CS43" s="719"/>
      <c r="CT43" s="719"/>
      <c r="CU43" s="719"/>
      <c r="CV43" s="719"/>
      <c r="CW43" s="719"/>
      <c r="CX43" s="719"/>
      <c r="CY43" s="720"/>
      <c r="CZ43" s="688">
        <v>0.2</v>
      </c>
      <c r="DA43" s="717"/>
      <c r="DB43" s="717"/>
      <c r="DC43" s="721"/>
      <c r="DD43" s="692">
        <v>9550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301</v>
      </c>
      <c r="CE44" s="796"/>
      <c r="CF44" s="680" t="s">
        <v>353</v>
      </c>
      <c r="CG44" s="681"/>
      <c r="CH44" s="681"/>
      <c r="CI44" s="681"/>
      <c r="CJ44" s="681"/>
      <c r="CK44" s="681"/>
      <c r="CL44" s="681"/>
      <c r="CM44" s="681"/>
      <c r="CN44" s="681"/>
      <c r="CO44" s="681"/>
      <c r="CP44" s="681"/>
      <c r="CQ44" s="682"/>
      <c r="CR44" s="683">
        <v>1001390</v>
      </c>
      <c r="CS44" s="684"/>
      <c r="CT44" s="684"/>
      <c r="CU44" s="684"/>
      <c r="CV44" s="684"/>
      <c r="CW44" s="684"/>
      <c r="CX44" s="684"/>
      <c r="CY44" s="685"/>
      <c r="CZ44" s="688">
        <v>17.600000000000001</v>
      </c>
      <c r="DA44" s="689"/>
      <c r="DB44" s="689"/>
      <c r="DC44" s="701"/>
      <c r="DD44" s="692">
        <v>373901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354</v>
      </c>
      <c r="CG45" s="681"/>
      <c r="CH45" s="681"/>
      <c r="CI45" s="681"/>
      <c r="CJ45" s="681"/>
      <c r="CK45" s="681"/>
      <c r="CL45" s="681"/>
      <c r="CM45" s="681"/>
      <c r="CN45" s="681"/>
      <c r="CO45" s="681"/>
      <c r="CP45" s="681"/>
      <c r="CQ45" s="682"/>
      <c r="CR45" s="683">
        <v>466806</v>
      </c>
      <c r="CS45" s="719"/>
      <c r="CT45" s="719"/>
      <c r="CU45" s="719"/>
      <c r="CV45" s="719"/>
      <c r="CW45" s="719"/>
      <c r="CX45" s="719"/>
      <c r="CY45" s="720"/>
      <c r="CZ45" s="688">
        <v>8.1999999999999993</v>
      </c>
      <c r="DA45" s="717"/>
      <c r="DB45" s="717"/>
      <c r="DC45" s="721"/>
      <c r="DD45" s="692">
        <v>45181</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356</v>
      </c>
      <c r="CG46" s="681"/>
      <c r="CH46" s="681"/>
      <c r="CI46" s="681"/>
      <c r="CJ46" s="681"/>
      <c r="CK46" s="681"/>
      <c r="CL46" s="681"/>
      <c r="CM46" s="681"/>
      <c r="CN46" s="681"/>
      <c r="CO46" s="681"/>
      <c r="CP46" s="681"/>
      <c r="CQ46" s="682"/>
      <c r="CR46" s="683">
        <v>529149</v>
      </c>
      <c r="CS46" s="684"/>
      <c r="CT46" s="684"/>
      <c r="CU46" s="684"/>
      <c r="CV46" s="684"/>
      <c r="CW46" s="684"/>
      <c r="CX46" s="684"/>
      <c r="CY46" s="685"/>
      <c r="CZ46" s="688">
        <v>9.3000000000000007</v>
      </c>
      <c r="DA46" s="689"/>
      <c r="DB46" s="689"/>
      <c r="DC46" s="701"/>
      <c r="DD46" s="692">
        <v>325777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358</v>
      </c>
      <c r="CG47" s="681"/>
      <c r="CH47" s="681"/>
      <c r="CI47" s="681"/>
      <c r="CJ47" s="681"/>
      <c r="CK47" s="681"/>
      <c r="CL47" s="681"/>
      <c r="CM47" s="681"/>
      <c r="CN47" s="681"/>
      <c r="CO47" s="681"/>
      <c r="CP47" s="681"/>
      <c r="CQ47" s="682"/>
      <c r="CR47" s="683" t="s">
        <v>128</v>
      </c>
      <c r="CS47" s="719"/>
      <c r="CT47" s="719"/>
      <c r="CU47" s="719"/>
      <c r="CV47" s="719"/>
      <c r="CW47" s="719"/>
      <c r="CX47" s="719"/>
      <c r="CY47" s="720"/>
      <c r="CZ47" s="688" t="s">
        <v>128</v>
      </c>
      <c r="DA47" s="717"/>
      <c r="DB47" s="717"/>
      <c r="DC47" s="721"/>
      <c r="DD47" s="692" t="s">
        <v>231</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1" x14ac:dyDescent="0.2">
      <c r="B48" s="241" t="s">
        <v>359</v>
      </c>
      <c r="CD48" s="799"/>
      <c r="CE48" s="800"/>
      <c r="CF48" s="680" t="s">
        <v>360</v>
      </c>
      <c r="CG48" s="681"/>
      <c r="CH48" s="681"/>
      <c r="CI48" s="681"/>
      <c r="CJ48" s="681"/>
      <c r="CK48" s="681"/>
      <c r="CL48" s="681"/>
      <c r="CM48" s="681"/>
      <c r="CN48" s="681"/>
      <c r="CO48" s="681"/>
      <c r="CP48" s="681"/>
      <c r="CQ48" s="682"/>
      <c r="CR48" s="683" t="s">
        <v>128</v>
      </c>
      <c r="CS48" s="684"/>
      <c r="CT48" s="684"/>
      <c r="CU48" s="684"/>
      <c r="CV48" s="684"/>
      <c r="CW48" s="684"/>
      <c r="CX48" s="684"/>
      <c r="CY48" s="685"/>
      <c r="CZ48" s="688" t="s">
        <v>128</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361</v>
      </c>
      <c r="CE49" s="734"/>
      <c r="CF49" s="734"/>
      <c r="CG49" s="734"/>
      <c r="CH49" s="734"/>
      <c r="CI49" s="734"/>
      <c r="CJ49" s="734"/>
      <c r="CK49" s="734"/>
      <c r="CL49" s="734"/>
      <c r="CM49" s="734"/>
      <c r="CN49" s="734"/>
      <c r="CO49" s="734"/>
      <c r="CP49" s="734"/>
      <c r="CQ49" s="735"/>
      <c r="CR49" s="768">
        <v>5681297</v>
      </c>
      <c r="CS49" s="754"/>
      <c r="CT49" s="754"/>
      <c r="CU49" s="754"/>
      <c r="CV49" s="754"/>
      <c r="CW49" s="754"/>
      <c r="CX49" s="754"/>
      <c r="CY49" s="785"/>
      <c r="CZ49" s="780">
        <v>100</v>
      </c>
      <c r="DA49" s="786"/>
      <c r="DB49" s="786"/>
      <c r="DC49" s="787"/>
      <c r="DD49" s="788">
        <v>4101912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OKsD6nnN2SiCixkbjnvncoI2H3HfWF7TtN/K8znlvY5iqasYq7JwsbJINancNjl9FJM9WNxXLgYTnwIJvNOTPg==" saltValue="snE63A44FhOJMSfop1Sek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363</v>
      </c>
      <c r="DK2" s="831"/>
      <c r="DL2" s="831"/>
      <c r="DM2" s="831"/>
      <c r="DN2" s="831"/>
      <c r="DO2" s="832"/>
      <c r="DP2" s="250"/>
      <c r="DQ2" s="830" t="s">
        <v>364</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367</v>
      </c>
      <c r="B5" s="825"/>
      <c r="C5" s="825"/>
      <c r="D5" s="825"/>
      <c r="E5" s="825"/>
      <c r="F5" s="825"/>
      <c r="G5" s="825"/>
      <c r="H5" s="825"/>
      <c r="I5" s="825"/>
      <c r="J5" s="825"/>
      <c r="K5" s="825"/>
      <c r="L5" s="825"/>
      <c r="M5" s="825"/>
      <c r="N5" s="825"/>
      <c r="O5" s="825"/>
      <c r="P5" s="826"/>
      <c r="Q5" s="801" t="s">
        <v>368</v>
      </c>
      <c r="R5" s="802"/>
      <c r="S5" s="802"/>
      <c r="T5" s="802"/>
      <c r="U5" s="803"/>
      <c r="V5" s="801" t="s">
        <v>369</v>
      </c>
      <c r="W5" s="802"/>
      <c r="X5" s="802"/>
      <c r="Y5" s="802"/>
      <c r="Z5" s="803"/>
      <c r="AA5" s="801" t="s">
        <v>370</v>
      </c>
      <c r="AB5" s="802"/>
      <c r="AC5" s="802"/>
      <c r="AD5" s="802"/>
      <c r="AE5" s="802"/>
      <c r="AF5" s="834" t="s">
        <v>371</v>
      </c>
      <c r="AG5" s="802"/>
      <c r="AH5" s="802"/>
      <c r="AI5" s="802"/>
      <c r="AJ5" s="813"/>
      <c r="AK5" s="802" t="s">
        <v>372</v>
      </c>
      <c r="AL5" s="802"/>
      <c r="AM5" s="802"/>
      <c r="AN5" s="802"/>
      <c r="AO5" s="803"/>
      <c r="AP5" s="801" t="s">
        <v>373</v>
      </c>
      <c r="AQ5" s="802"/>
      <c r="AR5" s="802"/>
      <c r="AS5" s="802"/>
      <c r="AT5" s="803"/>
      <c r="AU5" s="801" t="s">
        <v>374</v>
      </c>
      <c r="AV5" s="802"/>
      <c r="AW5" s="802"/>
      <c r="AX5" s="802"/>
      <c r="AY5" s="813"/>
      <c r="AZ5" s="257"/>
      <c r="BA5" s="257"/>
      <c r="BB5" s="257"/>
      <c r="BC5" s="257"/>
      <c r="BD5" s="257"/>
      <c r="BE5" s="258"/>
      <c r="BF5" s="258"/>
      <c r="BG5" s="258"/>
      <c r="BH5" s="258"/>
      <c r="BI5" s="258"/>
      <c r="BJ5" s="258"/>
      <c r="BK5" s="258"/>
      <c r="BL5" s="258"/>
      <c r="BM5" s="258"/>
      <c r="BN5" s="258"/>
      <c r="BO5" s="258"/>
      <c r="BP5" s="258"/>
      <c r="BQ5" s="824" t="s">
        <v>375</v>
      </c>
      <c r="BR5" s="825"/>
      <c r="BS5" s="825"/>
      <c r="BT5" s="825"/>
      <c r="BU5" s="825"/>
      <c r="BV5" s="825"/>
      <c r="BW5" s="825"/>
      <c r="BX5" s="825"/>
      <c r="BY5" s="825"/>
      <c r="BZ5" s="825"/>
      <c r="CA5" s="825"/>
      <c r="CB5" s="825"/>
      <c r="CC5" s="825"/>
      <c r="CD5" s="825"/>
      <c r="CE5" s="825"/>
      <c r="CF5" s="825"/>
      <c r="CG5" s="826"/>
      <c r="CH5" s="801" t="s">
        <v>376</v>
      </c>
      <c r="CI5" s="802"/>
      <c r="CJ5" s="802"/>
      <c r="CK5" s="802"/>
      <c r="CL5" s="803"/>
      <c r="CM5" s="801" t="s">
        <v>377</v>
      </c>
      <c r="CN5" s="802"/>
      <c r="CO5" s="802"/>
      <c r="CP5" s="802"/>
      <c r="CQ5" s="803"/>
      <c r="CR5" s="801" t="s">
        <v>378</v>
      </c>
      <c r="CS5" s="802"/>
      <c r="CT5" s="802"/>
      <c r="CU5" s="802"/>
      <c r="CV5" s="803"/>
      <c r="CW5" s="801" t="s">
        <v>379</v>
      </c>
      <c r="CX5" s="802"/>
      <c r="CY5" s="802"/>
      <c r="CZ5" s="802"/>
      <c r="DA5" s="803"/>
      <c r="DB5" s="801" t="s">
        <v>380</v>
      </c>
      <c r="DC5" s="802"/>
      <c r="DD5" s="802"/>
      <c r="DE5" s="802"/>
      <c r="DF5" s="803"/>
      <c r="DG5" s="807" t="s">
        <v>381</v>
      </c>
      <c r="DH5" s="808"/>
      <c r="DI5" s="808"/>
      <c r="DJ5" s="808"/>
      <c r="DK5" s="809"/>
      <c r="DL5" s="807" t="s">
        <v>382</v>
      </c>
      <c r="DM5" s="808"/>
      <c r="DN5" s="808"/>
      <c r="DO5" s="808"/>
      <c r="DP5" s="809"/>
      <c r="DQ5" s="801" t="s">
        <v>383</v>
      </c>
      <c r="DR5" s="802"/>
      <c r="DS5" s="802"/>
      <c r="DT5" s="802"/>
      <c r="DU5" s="803"/>
      <c r="DV5" s="801" t="s">
        <v>374</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384</v>
      </c>
      <c r="C7" s="816"/>
      <c r="D7" s="816"/>
      <c r="E7" s="816"/>
      <c r="F7" s="816"/>
      <c r="G7" s="816"/>
      <c r="H7" s="816"/>
      <c r="I7" s="816"/>
      <c r="J7" s="816"/>
      <c r="K7" s="816"/>
      <c r="L7" s="816"/>
      <c r="M7" s="816"/>
      <c r="N7" s="816"/>
      <c r="O7" s="816"/>
      <c r="P7" s="817"/>
      <c r="Q7" s="818">
        <v>6043</v>
      </c>
      <c r="R7" s="819"/>
      <c r="S7" s="819"/>
      <c r="T7" s="819"/>
      <c r="U7" s="819"/>
      <c r="V7" s="819">
        <v>5692</v>
      </c>
      <c r="W7" s="819"/>
      <c r="X7" s="819"/>
      <c r="Y7" s="819"/>
      <c r="Z7" s="819"/>
      <c r="AA7" s="819">
        <v>351</v>
      </c>
      <c r="AB7" s="819"/>
      <c r="AC7" s="819"/>
      <c r="AD7" s="819"/>
      <c r="AE7" s="820"/>
      <c r="AF7" s="821">
        <v>270</v>
      </c>
      <c r="AG7" s="822"/>
      <c r="AH7" s="822"/>
      <c r="AI7" s="822"/>
      <c r="AJ7" s="823"/>
      <c r="AK7" s="858">
        <v>80</v>
      </c>
      <c r="AL7" s="859"/>
      <c r="AM7" s="859"/>
      <c r="AN7" s="859"/>
      <c r="AO7" s="859"/>
      <c r="AP7" s="859">
        <v>2756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575</v>
      </c>
      <c r="BS7" s="862" t="s">
        <v>573</v>
      </c>
      <c r="BT7" s="863"/>
      <c r="BU7" s="863"/>
      <c r="BV7" s="863"/>
      <c r="BW7" s="863"/>
      <c r="BX7" s="863"/>
      <c r="BY7" s="863"/>
      <c r="BZ7" s="863"/>
      <c r="CA7" s="863"/>
      <c r="CB7" s="863"/>
      <c r="CC7" s="863"/>
      <c r="CD7" s="863"/>
      <c r="CE7" s="863"/>
      <c r="CF7" s="863"/>
      <c r="CG7" s="864"/>
      <c r="CH7" s="855" t="s">
        <v>509</v>
      </c>
      <c r="CI7" s="856"/>
      <c r="CJ7" s="856"/>
      <c r="CK7" s="856"/>
      <c r="CL7" s="857"/>
      <c r="CM7" s="855">
        <v>2</v>
      </c>
      <c r="CN7" s="856"/>
      <c r="CO7" s="856"/>
      <c r="CP7" s="856"/>
      <c r="CQ7" s="857"/>
      <c r="CR7" s="855">
        <v>1</v>
      </c>
      <c r="CS7" s="856"/>
      <c r="CT7" s="856"/>
      <c r="CU7" s="856"/>
      <c r="CV7" s="857"/>
      <c r="CW7" s="855" t="s">
        <v>509</v>
      </c>
      <c r="CX7" s="856"/>
      <c r="CY7" s="856"/>
      <c r="CZ7" s="856"/>
      <c r="DA7" s="857"/>
      <c r="DB7" s="855" t="s">
        <v>509</v>
      </c>
      <c r="DC7" s="856"/>
      <c r="DD7" s="856"/>
      <c r="DE7" s="856"/>
      <c r="DF7" s="857"/>
      <c r="DG7" s="855" t="s">
        <v>509</v>
      </c>
      <c r="DH7" s="856"/>
      <c r="DI7" s="856"/>
      <c r="DJ7" s="856"/>
      <c r="DK7" s="857"/>
      <c r="DL7" s="855" t="s">
        <v>509</v>
      </c>
      <c r="DM7" s="856"/>
      <c r="DN7" s="856"/>
      <c r="DO7" s="856"/>
      <c r="DP7" s="857"/>
      <c r="DQ7" s="855" t="s">
        <v>509</v>
      </c>
      <c r="DR7" s="856"/>
      <c r="DS7" s="856"/>
      <c r="DT7" s="856"/>
      <c r="DU7" s="857"/>
      <c r="DV7" s="836"/>
      <c r="DW7" s="837"/>
      <c r="DX7" s="837"/>
      <c r="DY7" s="837"/>
      <c r="DZ7" s="838"/>
      <c r="EA7" s="255"/>
    </row>
    <row r="8" spans="1:131" s="256" customFormat="1" ht="26.25" customHeight="1" x14ac:dyDescent="0.2">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574</v>
      </c>
      <c r="BT8" s="853"/>
      <c r="BU8" s="853"/>
      <c r="BV8" s="853"/>
      <c r="BW8" s="853"/>
      <c r="BX8" s="853"/>
      <c r="BY8" s="853"/>
      <c r="BZ8" s="853"/>
      <c r="CA8" s="853"/>
      <c r="CB8" s="853"/>
      <c r="CC8" s="853"/>
      <c r="CD8" s="853"/>
      <c r="CE8" s="853"/>
      <c r="CF8" s="853"/>
      <c r="CG8" s="854"/>
      <c r="CH8" s="865">
        <v>-2</v>
      </c>
      <c r="CI8" s="866"/>
      <c r="CJ8" s="866"/>
      <c r="CK8" s="866"/>
      <c r="CL8" s="867"/>
      <c r="CM8" s="865">
        <v>889</v>
      </c>
      <c r="CN8" s="866"/>
      <c r="CO8" s="866"/>
      <c r="CP8" s="866"/>
      <c r="CQ8" s="867"/>
      <c r="CR8" s="865">
        <v>0</v>
      </c>
      <c r="CS8" s="866"/>
      <c r="CT8" s="866"/>
      <c r="CU8" s="866"/>
      <c r="CV8" s="867"/>
      <c r="CW8" s="865" t="s">
        <v>509</v>
      </c>
      <c r="CX8" s="866"/>
      <c r="CY8" s="866"/>
      <c r="CZ8" s="866"/>
      <c r="DA8" s="867"/>
      <c r="DB8" s="865" t="s">
        <v>509</v>
      </c>
      <c r="DC8" s="866"/>
      <c r="DD8" s="866"/>
      <c r="DE8" s="866"/>
      <c r="DF8" s="867"/>
      <c r="DG8" s="865" t="s">
        <v>509</v>
      </c>
      <c r="DH8" s="866"/>
      <c r="DI8" s="866"/>
      <c r="DJ8" s="866"/>
      <c r="DK8" s="867"/>
      <c r="DL8" s="865" t="s">
        <v>509</v>
      </c>
      <c r="DM8" s="866"/>
      <c r="DN8" s="866"/>
      <c r="DO8" s="866"/>
      <c r="DP8" s="867"/>
      <c r="DQ8" s="865" t="s">
        <v>509</v>
      </c>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386</v>
      </c>
      <c r="B23" s="874" t="s">
        <v>387</v>
      </c>
      <c r="C23" s="875"/>
      <c r="D23" s="875"/>
      <c r="E23" s="875"/>
      <c r="F23" s="875"/>
      <c r="G23" s="875"/>
      <c r="H23" s="875"/>
      <c r="I23" s="875"/>
      <c r="J23" s="875"/>
      <c r="K23" s="875"/>
      <c r="L23" s="875"/>
      <c r="M23" s="875"/>
      <c r="N23" s="875"/>
      <c r="O23" s="875"/>
      <c r="P23" s="876"/>
      <c r="Q23" s="877">
        <v>6043</v>
      </c>
      <c r="R23" s="878"/>
      <c r="S23" s="878"/>
      <c r="T23" s="878"/>
      <c r="U23" s="878"/>
      <c r="V23" s="878">
        <v>5692</v>
      </c>
      <c r="W23" s="878"/>
      <c r="X23" s="878"/>
      <c r="Y23" s="878"/>
      <c r="Z23" s="878"/>
      <c r="AA23" s="878">
        <v>351</v>
      </c>
      <c r="AB23" s="878"/>
      <c r="AC23" s="878"/>
      <c r="AD23" s="878"/>
      <c r="AE23" s="879"/>
      <c r="AF23" s="880">
        <v>270</v>
      </c>
      <c r="AG23" s="878"/>
      <c r="AH23" s="878"/>
      <c r="AI23" s="878"/>
      <c r="AJ23" s="881"/>
      <c r="AK23" s="882"/>
      <c r="AL23" s="883"/>
      <c r="AM23" s="883"/>
      <c r="AN23" s="883"/>
      <c r="AO23" s="883"/>
      <c r="AP23" s="878">
        <v>2756</v>
      </c>
      <c r="AQ23" s="878"/>
      <c r="AR23" s="878"/>
      <c r="AS23" s="878"/>
      <c r="AT23" s="878"/>
      <c r="AU23" s="884"/>
      <c r="AV23" s="884"/>
      <c r="AW23" s="884"/>
      <c r="AX23" s="884"/>
      <c r="AY23" s="885"/>
      <c r="AZ23" s="893" t="s">
        <v>128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388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389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367</v>
      </c>
      <c r="B26" s="825"/>
      <c r="C26" s="825"/>
      <c r="D26" s="825"/>
      <c r="E26" s="825"/>
      <c r="F26" s="825"/>
      <c r="G26" s="825"/>
      <c r="H26" s="825"/>
      <c r="I26" s="825"/>
      <c r="J26" s="825"/>
      <c r="K26" s="825"/>
      <c r="L26" s="825"/>
      <c r="M26" s="825"/>
      <c r="N26" s="825"/>
      <c r="O26" s="825"/>
      <c r="P26" s="826"/>
      <c r="Q26" s="801" t="s">
        <v>390</v>
      </c>
      <c r="R26" s="802"/>
      <c r="S26" s="802"/>
      <c r="T26" s="802"/>
      <c r="U26" s="803"/>
      <c r="V26" s="801" t="s">
        <v>391</v>
      </c>
      <c r="W26" s="802"/>
      <c r="X26" s="802"/>
      <c r="Y26" s="802"/>
      <c r="Z26" s="803"/>
      <c r="AA26" s="801" t="s">
        <v>392</v>
      </c>
      <c r="AB26" s="802"/>
      <c r="AC26" s="802"/>
      <c r="AD26" s="802"/>
      <c r="AE26" s="802"/>
      <c r="AF26" s="896" t="s">
        <v>393</v>
      </c>
      <c r="AG26" s="897"/>
      <c r="AH26" s="897"/>
      <c r="AI26" s="897"/>
      <c r="AJ26" s="898"/>
      <c r="AK26" s="802" t="s">
        <v>394</v>
      </c>
      <c r="AL26" s="802"/>
      <c r="AM26" s="802"/>
      <c r="AN26" s="802"/>
      <c r="AO26" s="803"/>
      <c r="AP26" s="801" t="s">
        <v>395</v>
      </c>
      <c r="AQ26" s="802"/>
      <c r="AR26" s="802"/>
      <c r="AS26" s="802"/>
      <c r="AT26" s="803"/>
      <c r="AU26" s="801" t="s">
        <v>396</v>
      </c>
      <c r="AV26" s="802"/>
      <c r="AW26" s="802"/>
      <c r="AX26" s="802"/>
      <c r="AY26" s="803"/>
      <c r="AZ26" s="801" t="s">
        <v>397</v>
      </c>
      <c r="BA26" s="802"/>
      <c r="BB26" s="802"/>
      <c r="BC26" s="802"/>
      <c r="BD26" s="803"/>
      <c r="BE26" s="801" t="s">
        <v>374</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398</v>
      </c>
      <c r="C28" s="816"/>
      <c r="D28" s="816"/>
      <c r="E28" s="816"/>
      <c r="F28" s="816"/>
      <c r="G28" s="816"/>
      <c r="H28" s="816"/>
      <c r="I28" s="816"/>
      <c r="J28" s="816"/>
      <c r="K28" s="816"/>
      <c r="L28" s="816"/>
      <c r="M28" s="816"/>
      <c r="N28" s="816"/>
      <c r="O28" s="816"/>
      <c r="P28" s="817"/>
      <c r="Q28" s="906">
        <v>1599</v>
      </c>
      <c r="R28" s="907"/>
      <c r="S28" s="907"/>
      <c r="T28" s="907"/>
      <c r="U28" s="907"/>
      <c r="V28" s="907">
        <v>1522</v>
      </c>
      <c r="W28" s="907"/>
      <c r="X28" s="907"/>
      <c r="Y28" s="907"/>
      <c r="Z28" s="907"/>
      <c r="AA28" s="907">
        <v>76</v>
      </c>
      <c r="AB28" s="907"/>
      <c r="AC28" s="907"/>
      <c r="AD28" s="907"/>
      <c r="AE28" s="908"/>
      <c r="AF28" s="909">
        <v>76</v>
      </c>
      <c r="AG28" s="907"/>
      <c r="AH28" s="907"/>
      <c r="AI28" s="907"/>
      <c r="AJ28" s="910"/>
      <c r="AK28" s="911">
        <v>106</v>
      </c>
      <c r="AL28" s="902"/>
      <c r="AM28" s="902"/>
      <c r="AN28" s="902"/>
      <c r="AO28" s="902"/>
      <c r="AP28" s="902" t="s">
        <v>509</v>
      </c>
      <c r="AQ28" s="902"/>
      <c r="AR28" s="902"/>
      <c r="AS28" s="902"/>
      <c r="AT28" s="902"/>
      <c r="AU28" s="902" t="s">
        <v>509</v>
      </c>
      <c r="AV28" s="902"/>
      <c r="AW28" s="902"/>
      <c r="AX28" s="902"/>
      <c r="AY28" s="902"/>
      <c r="AZ28" s="903" t="s">
        <v>509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399</v>
      </c>
      <c r="C29" s="840"/>
      <c r="D29" s="840"/>
      <c r="E29" s="840"/>
      <c r="F29" s="840"/>
      <c r="G29" s="840"/>
      <c r="H29" s="840"/>
      <c r="I29" s="840"/>
      <c r="J29" s="840"/>
      <c r="K29" s="840"/>
      <c r="L29" s="840"/>
      <c r="M29" s="840"/>
      <c r="N29" s="840"/>
      <c r="O29" s="840"/>
      <c r="P29" s="841"/>
      <c r="Q29" s="842">
        <v>1187</v>
      </c>
      <c r="R29" s="843"/>
      <c r="S29" s="843"/>
      <c r="T29" s="843"/>
      <c r="U29" s="843"/>
      <c r="V29" s="843">
        <v>1147</v>
      </c>
      <c r="W29" s="843"/>
      <c r="X29" s="843"/>
      <c r="Y29" s="843"/>
      <c r="Z29" s="843"/>
      <c r="AA29" s="843">
        <v>39</v>
      </c>
      <c r="AB29" s="843"/>
      <c r="AC29" s="843"/>
      <c r="AD29" s="843"/>
      <c r="AE29" s="844"/>
      <c r="AF29" s="845">
        <v>39</v>
      </c>
      <c r="AG29" s="846"/>
      <c r="AH29" s="846"/>
      <c r="AI29" s="846"/>
      <c r="AJ29" s="847"/>
      <c r="AK29" s="914">
        <v>185</v>
      </c>
      <c r="AL29" s="915"/>
      <c r="AM29" s="915"/>
      <c r="AN29" s="915"/>
      <c r="AO29" s="915"/>
      <c r="AP29" s="915" t="s">
        <v>509</v>
      </c>
      <c r="AQ29" s="915"/>
      <c r="AR29" s="915"/>
      <c r="AS29" s="915"/>
      <c r="AT29" s="915"/>
      <c r="AU29" s="915" t="s">
        <v>509</v>
      </c>
      <c r="AV29" s="915"/>
      <c r="AW29" s="915"/>
      <c r="AX29" s="915"/>
      <c r="AY29" s="915"/>
      <c r="AZ29" s="916" t="s">
        <v>509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400</v>
      </c>
      <c r="C30" s="840"/>
      <c r="D30" s="840"/>
      <c r="E30" s="840"/>
      <c r="F30" s="840"/>
      <c r="G30" s="840"/>
      <c r="H30" s="840"/>
      <c r="I30" s="840"/>
      <c r="J30" s="840"/>
      <c r="K30" s="840"/>
      <c r="L30" s="840"/>
      <c r="M30" s="840"/>
      <c r="N30" s="840"/>
      <c r="O30" s="840"/>
      <c r="P30" s="841"/>
      <c r="Q30" s="842">
        <v>224</v>
      </c>
      <c r="R30" s="843"/>
      <c r="S30" s="843"/>
      <c r="T30" s="843"/>
      <c r="U30" s="843"/>
      <c r="V30" s="843">
        <v>208</v>
      </c>
      <c r="W30" s="843"/>
      <c r="X30" s="843"/>
      <c r="Y30" s="843"/>
      <c r="Z30" s="843"/>
      <c r="AA30" s="843">
        <v>16</v>
      </c>
      <c r="AB30" s="843"/>
      <c r="AC30" s="843"/>
      <c r="AD30" s="843"/>
      <c r="AE30" s="844"/>
      <c r="AF30" s="845">
        <v>16</v>
      </c>
      <c r="AG30" s="846"/>
      <c r="AH30" s="846"/>
      <c r="AI30" s="846"/>
      <c r="AJ30" s="847"/>
      <c r="AK30" s="914">
        <v>30</v>
      </c>
      <c r="AL30" s="915"/>
      <c r="AM30" s="915"/>
      <c r="AN30" s="915"/>
      <c r="AO30" s="915"/>
      <c r="AP30" s="915" t="s">
        <v>509</v>
      </c>
      <c r="AQ30" s="915"/>
      <c r="AR30" s="915"/>
      <c r="AS30" s="915"/>
      <c r="AT30" s="915"/>
      <c r="AU30" s="915" t="s">
        <v>509</v>
      </c>
      <c r="AV30" s="915"/>
      <c r="AW30" s="915"/>
      <c r="AX30" s="915"/>
      <c r="AY30" s="915"/>
      <c r="AZ30" s="916" t="s">
        <v>509</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401</v>
      </c>
      <c r="C31" s="840"/>
      <c r="D31" s="840"/>
      <c r="E31" s="840"/>
      <c r="F31" s="840"/>
      <c r="G31" s="840"/>
      <c r="H31" s="840"/>
      <c r="I31" s="840"/>
      <c r="J31" s="840"/>
      <c r="K31" s="840"/>
      <c r="L31" s="840"/>
      <c r="M31" s="840"/>
      <c r="N31" s="840"/>
      <c r="O31" s="840"/>
      <c r="P31" s="841"/>
      <c r="Q31" s="842">
        <v>312</v>
      </c>
      <c r="R31" s="843"/>
      <c r="S31" s="843"/>
      <c r="T31" s="843"/>
      <c r="U31" s="843"/>
      <c r="V31" s="843">
        <v>216</v>
      </c>
      <c r="W31" s="843"/>
      <c r="X31" s="843"/>
      <c r="Y31" s="843"/>
      <c r="Z31" s="843"/>
      <c r="AA31" s="843">
        <v>96</v>
      </c>
      <c r="AB31" s="843"/>
      <c r="AC31" s="843"/>
      <c r="AD31" s="843"/>
      <c r="AE31" s="844"/>
      <c r="AF31" s="845">
        <v>136</v>
      </c>
      <c r="AG31" s="846"/>
      <c r="AH31" s="846"/>
      <c r="AI31" s="846"/>
      <c r="AJ31" s="847"/>
      <c r="AK31" s="914">
        <v>17</v>
      </c>
      <c r="AL31" s="915"/>
      <c r="AM31" s="915"/>
      <c r="AN31" s="915"/>
      <c r="AO31" s="915"/>
      <c r="AP31" s="915">
        <v>731</v>
      </c>
      <c r="AQ31" s="915"/>
      <c r="AR31" s="915"/>
      <c r="AS31" s="915"/>
      <c r="AT31" s="915"/>
      <c r="AU31" s="915">
        <v>50</v>
      </c>
      <c r="AV31" s="915"/>
      <c r="AW31" s="915"/>
      <c r="AX31" s="915"/>
      <c r="AY31" s="915"/>
      <c r="AZ31" s="916" t="s">
        <v>509</v>
      </c>
      <c r="BA31" s="916"/>
      <c r="BB31" s="916"/>
      <c r="BC31" s="916"/>
      <c r="BD31" s="916"/>
      <c r="BE31" s="912" t="s">
        <v>402</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403</v>
      </c>
      <c r="C32" s="840"/>
      <c r="D32" s="840"/>
      <c r="E32" s="840"/>
      <c r="F32" s="840"/>
      <c r="G32" s="840"/>
      <c r="H32" s="840"/>
      <c r="I32" s="840"/>
      <c r="J32" s="840"/>
      <c r="K32" s="840"/>
      <c r="L32" s="840"/>
      <c r="M32" s="840"/>
      <c r="N32" s="840"/>
      <c r="O32" s="840"/>
      <c r="P32" s="841"/>
      <c r="Q32" s="842">
        <v>554</v>
      </c>
      <c r="R32" s="843"/>
      <c r="S32" s="843"/>
      <c r="T32" s="843"/>
      <c r="U32" s="843"/>
      <c r="V32" s="843">
        <v>442</v>
      </c>
      <c r="W32" s="843"/>
      <c r="X32" s="843"/>
      <c r="Y32" s="843"/>
      <c r="Z32" s="843"/>
      <c r="AA32" s="843">
        <v>111</v>
      </c>
      <c r="AB32" s="843"/>
      <c r="AC32" s="843"/>
      <c r="AD32" s="843"/>
      <c r="AE32" s="844"/>
      <c r="AF32" s="845">
        <v>111</v>
      </c>
      <c r="AG32" s="846"/>
      <c r="AH32" s="846"/>
      <c r="AI32" s="846"/>
      <c r="AJ32" s="847"/>
      <c r="AK32" s="914">
        <v>230</v>
      </c>
      <c r="AL32" s="915"/>
      <c r="AM32" s="915"/>
      <c r="AN32" s="915"/>
      <c r="AO32" s="915"/>
      <c r="AP32" s="915">
        <v>1528</v>
      </c>
      <c r="AQ32" s="915"/>
      <c r="AR32" s="915"/>
      <c r="AS32" s="915"/>
      <c r="AT32" s="915"/>
      <c r="AU32" s="915">
        <v>1117</v>
      </c>
      <c r="AV32" s="915"/>
      <c r="AW32" s="915"/>
      <c r="AX32" s="915"/>
      <c r="AY32" s="915"/>
      <c r="AZ32" s="916" t="s">
        <v>509</v>
      </c>
      <c r="BA32" s="916"/>
      <c r="BB32" s="916"/>
      <c r="BC32" s="916"/>
      <c r="BD32" s="916"/>
      <c r="BE32" s="912" t="s">
        <v>404</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386</v>
      </c>
      <c r="B63" s="874" t="s">
        <v>406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379</v>
      </c>
      <c r="AG63" s="926"/>
      <c r="AH63" s="926"/>
      <c r="AI63" s="926"/>
      <c r="AJ63" s="927"/>
      <c r="AK63" s="928"/>
      <c r="AL63" s="923"/>
      <c r="AM63" s="923"/>
      <c r="AN63" s="923"/>
      <c r="AO63" s="923"/>
      <c r="AP63" s="926">
        <v>2259</v>
      </c>
      <c r="AQ63" s="926"/>
      <c r="AR63" s="926"/>
      <c r="AS63" s="926"/>
      <c r="AT63" s="926"/>
      <c r="AU63" s="926">
        <v>1167</v>
      </c>
      <c r="AV63" s="926"/>
      <c r="AW63" s="926"/>
      <c r="AX63" s="926"/>
      <c r="AY63" s="926"/>
      <c r="AZ63" s="930"/>
      <c r="BA63" s="930"/>
      <c r="BB63" s="930"/>
      <c r="BC63" s="930"/>
      <c r="BD63" s="930"/>
      <c r="BE63" s="931"/>
      <c r="BF63" s="931"/>
      <c r="BG63" s="931"/>
      <c r="BH63" s="931"/>
      <c r="BI63" s="932"/>
      <c r="BJ63" s="933" t="s">
        <v>407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409</v>
      </c>
      <c r="B66" s="825"/>
      <c r="C66" s="825"/>
      <c r="D66" s="825"/>
      <c r="E66" s="825"/>
      <c r="F66" s="825"/>
      <c r="G66" s="825"/>
      <c r="H66" s="825"/>
      <c r="I66" s="825"/>
      <c r="J66" s="825"/>
      <c r="K66" s="825"/>
      <c r="L66" s="825"/>
      <c r="M66" s="825"/>
      <c r="N66" s="825"/>
      <c r="O66" s="825"/>
      <c r="P66" s="826"/>
      <c r="Q66" s="801" t="s">
        <v>410</v>
      </c>
      <c r="R66" s="802"/>
      <c r="S66" s="802"/>
      <c r="T66" s="802"/>
      <c r="U66" s="803"/>
      <c r="V66" s="801" t="s">
        <v>411</v>
      </c>
      <c r="W66" s="802"/>
      <c r="X66" s="802"/>
      <c r="Y66" s="802"/>
      <c r="Z66" s="803"/>
      <c r="AA66" s="801" t="s">
        <v>412</v>
      </c>
      <c r="AB66" s="802"/>
      <c r="AC66" s="802"/>
      <c r="AD66" s="802"/>
      <c r="AE66" s="803"/>
      <c r="AF66" s="936" t="s">
        <v>413</v>
      </c>
      <c r="AG66" s="897"/>
      <c r="AH66" s="897"/>
      <c r="AI66" s="897"/>
      <c r="AJ66" s="937"/>
      <c r="AK66" s="801" t="s">
        <v>394</v>
      </c>
      <c r="AL66" s="825"/>
      <c r="AM66" s="825"/>
      <c r="AN66" s="825"/>
      <c r="AO66" s="826"/>
      <c r="AP66" s="801" t="s">
        <v>414</v>
      </c>
      <c r="AQ66" s="802"/>
      <c r="AR66" s="802"/>
      <c r="AS66" s="802"/>
      <c r="AT66" s="803"/>
      <c r="AU66" s="801" t="s">
        <v>415</v>
      </c>
      <c r="AV66" s="802"/>
      <c r="AW66" s="802"/>
      <c r="AX66" s="802"/>
      <c r="AY66" s="803"/>
      <c r="AZ66" s="801" t="s">
        <v>374</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576</v>
      </c>
      <c r="C68" s="954"/>
      <c r="D68" s="954"/>
      <c r="E68" s="954"/>
      <c r="F68" s="954"/>
      <c r="G68" s="954"/>
      <c r="H68" s="954"/>
      <c r="I68" s="954"/>
      <c r="J68" s="954"/>
      <c r="K68" s="954"/>
      <c r="L68" s="954"/>
      <c r="M68" s="954"/>
      <c r="N68" s="954"/>
      <c r="O68" s="954"/>
      <c r="P68" s="955"/>
      <c r="Q68" s="956">
        <v>101</v>
      </c>
      <c r="R68" s="950"/>
      <c r="S68" s="950"/>
      <c r="T68" s="950"/>
      <c r="U68" s="950"/>
      <c r="V68" s="950">
        <v>39</v>
      </c>
      <c r="W68" s="950"/>
      <c r="X68" s="950"/>
      <c r="Y68" s="950"/>
      <c r="Z68" s="950"/>
      <c r="AA68" s="950">
        <v>61</v>
      </c>
      <c r="AB68" s="950"/>
      <c r="AC68" s="950"/>
      <c r="AD68" s="950"/>
      <c r="AE68" s="950"/>
      <c r="AF68" s="950">
        <v>61</v>
      </c>
      <c r="AG68" s="950"/>
      <c r="AH68" s="950"/>
      <c r="AI68" s="950"/>
      <c r="AJ68" s="950"/>
      <c r="AK68" s="950" t="s">
        <v>509</v>
      </c>
      <c r="AL68" s="950"/>
      <c r="AM68" s="950"/>
      <c r="AN68" s="950"/>
      <c r="AO68" s="950"/>
      <c r="AP68" s="950" t="s">
        <v>509</v>
      </c>
      <c r="AQ68" s="950"/>
      <c r="AR68" s="950"/>
      <c r="AS68" s="950"/>
      <c r="AT68" s="950"/>
      <c r="AU68" s="950" t="s">
        <v>509</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577</v>
      </c>
      <c r="C69" s="958"/>
      <c r="D69" s="958"/>
      <c r="E69" s="958"/>
      <c r="F69" s="958"/>
      <c r="G69" s="958"/>
      <c r="H69" s="958"/>
      <c r="I69" s="958"/>
      <c r="J69" s="958"/>
      <c r="K69" s="958"/>
      <c r="L69" s="958"/>
      <c r="M69" s="958"/>
      <c r="N69" s="958"/>
      <c r="O69" s="958"/>
      <c r="P69" s="959"/>
      <c r="Q69" s="960">
        <v>60</v>
      </c>
      <c r="R69" s="915"/>
      <c r="S69" s="915"/>
      <c r="T69" s="915"/>
      <c r="U69" s="915"/>
      <c r="V69" s="915">
        <v>19</v>
      </c>
      <c r="W69" s="915"/>
      <c r="X69" s="915"/>
      <c r="Y69" s="915"/>
      <c r="Z69" s="915"/>
      <c r="AA69" s="915">
        <v>42</v>
      </c>
      <c r="AB69" s="915"/>
      <c r="AC69" s="915"/>
      <c r="AD69" s="915"/>
      <c r="AE69" s="915"/>
      <c r="AF69" s="915">
        <v>42</v>
      </c>
      <c r="AG69" s="915"/>
      <c r="AH69" s="915"/>
      <c r="AI69" s="915"/>
      <c r="AJ69" s="915"/>
      <c r="AK69" s="915" t="s">
        <v>509</v>
      </c>
      <c r="AL69" s="915"/>
      <c r="AM69" s="915"/>
      <c r="AN69" s="915"/>
      <c r="AO69" s="915"/>
      <c r="AP69" s="915" t="s">
        <v>509</v>
      </c>
      <c r="AQ69" s="915"/>
      <c r="AR69" s="915"/>
      <c r="AS69" s="915"/>
      <c r="AT69" s="915"/>
      <c r="AU69" s="915" t="s">
        <v>509</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578</v>
      </c>
      <c r="C70" s="958"/>
      <c r="D70" s="958"/>
      <c r="E70" s="958"/>
      <c r="F70" s="958"/>
      <c r="G70" s="958"/>
      <c r="H70" s="958"/>
      <c r="I70" s="958"/>
      <c r="J70" s="958"/>
      <c r="K70" s="958"/>
      <c r="L70" s="958"/>
      <c r="M70" s="958"/>
      <c r="N70" s="958"/>
      <c r="O70" s="958"/>
      <c r="P70" s="959"/>
      <c r="Q70" s="960">
        <v>8</v>
      </c>
      <c r="R70" s="915"/>
      <c r="S70" s="915"/>
      <c r="T70" s="915"/>
      <c r="U70" s="915"/>
      <c r="V70" s="915">
        <v>5</v>
      </c>
      <c r="W70" s="915"/>
      <c r="X70" s="915"/>
      <c r="Y70" s="915"/>
      <c r="Z70" s="915"/>
      <c r="AA70" s="915">
        <v>3</v>
      </c>
      <c r="AB70" s="915"/>
      <c r="AC70" s="915"/>
      <c r="AD70" s="915"/>
      <c r="AE70" s="915"/>
      <c r="AF70" s="915">
        <v>3</v>
      </c>
      <c r="AG70" s="915"/>
      <c r="AH70" s="915"/>
      <c r="AI70" s="915"/>
      <c r="AJ70" s="915"/>
      <c r="AK70" s="915" t="s">
        <v>509</v>
      </c>
      <c r="AL70" s="915"/>
      <c r="AM70" s="915"/>
      <c r="AN70" s="915"/>
      <c r="AO70" s="915"/>
      <c r="AP70" s="915" t="s">
        <v>509</v>
      </c>
      <c r="AQ70" s="915"/>
      <c r="AR70" s="915"/>
      <c r="AS70" s="915"/>
      <c r="AT70" s="915"/>
      <c r="AU70" s="915" t="s">
        <v>509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579</v>
      </c>
      <c r="C71" s="958"/>
      <c r="D71" s="958"/>
      <c r="E71" s="958"/>
      <c r="F71" s="958"/>
      <c r="G71" s="958"/>
      <c r="H71" s="958"/>
      <c r="I71" s="958"/>
      <c r="J71" s="958"/>
      <c r="K71" s="958"/>
      <c r="L71" s="958"/>
      <c r="M71" s="958"/>
      <c r="N71" s="958"/>
      <c r="O71" s="958"/>
      <c r="P71" s="959"/>
      <c r="Q71" s="960">
        <v>11</v>
      </c>
      <c r="R71" s="915"/>
      <c r="S71" s="915"/>
      <c r="T71" s="915"/>
      <c r="U71" s="915"/>
      <c r="V71" s="915">
        <v>1</v>
      </c>
      <c r="W71" s="915"/>
      <c r="X71" s="915"/>
      <c r="Y71" s="915"/>
      <c r="Z71" s="915"/>
      <c r="AA71" s="915">
        <v>10</v>
      </c>
      <c r="AB71" s="915"/>
      <c r="AC71" s="915"/>
      <c r="AD71" s="915"/>
      <c r="AE71" s="915"/>
      <c r="AF71" s="915">
        <v>10</v>
      </c>
      <c r="AG71" s="915"/>
      <c r="AH71" s="915"/>
      <c r="AI71" s="915"/>
      <c r="AJ71" s="915"/>
      <c r="AK71" s="915" t="s">
        <v>509</v>
      </c>
      <c r="AL71" s="915"/>
      <c r="AM71" s="915"/>
      <c r="AN71" s="915"/>
      <c r="AO71" s="915"/>
      <c r="AP71" s="915" t="s">
        <v>509</v>
      </c>
      <c r="AQ71" s="915"/>
      <c r="AR71" s="915"/>
      <c r="AS71" s="915"/>
      <c r="AT71" s="915"/>
      <c r="AU71" s="915" t="s">
        <v>509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580</v>
      </c>
      <c r="C72" s="958"/>
      <c r="D72" s="958"/>
      <c r="E72" s="958"/>
      <c r="F72" s="958"/>
      <c r="G72" s="958"/>
      <c r="H72" s="958"/>
      <c r="I72" s="958"/>
      <c r="J72" s="958"/>
      <c r="K72" s="958"/>
      <c r="L72" s="958"/>
      <c r="M72" s="958"/>
      <c r="N72" s="958"/>
      <c r="O72" s="958"/>
      <c r="P72" s="959"/>
      <c r="Q72" s="960">
        <v>39</v>
      </c>
      <c r="R72" s="915"/>
      <c r="S72" s="915"/>
      <c r="T72" s="915"/>
      <c r="U72" s="915"/>
      <c r="V72" s="915">
        <v>3</v>
      </c>
      <c r="W72" s="915"/>
      <c r="X72" s="915"/>
      <c r="Y72" s="915"/>
      <c r="Z72" s="915"/>
      <c r="AA72" s="915">
        <v>37</v>
      </c>
      <c r="AB72" s="915"/>
      <c r="AC72" s="915"/>
      <c r="AD72" s="915"/>
      <c r="AE72" s="915"/>
      <c r="AF72" s="915">
        <v>37</v>
      </c>
      <c r="AG72" s="915"/>
      <c r="AH72" s="915"/>
      <c r="AI72" s="915"/>
      <c r="AJ72" s="915"/>
      <c r="AK72" s="915" t="s">
        <v>509</v>
      </c>
      <c r="AL72" s="915"/>
      <c r="AM72" s="915"/>
      <c r="AN72" s="915"/>
      <c r="AO72" s="915"/>
      <c r="AP72" s="915" t="s">
        <v>509</v>
      </c>
      <c r="AQ72" s="915"/>
      <c r="AR72" s="915"/>
      <c r="AS72" s="915"/>
      <c r="AT72" s="915"/>
      <c r="AU72" s="915" t="s">
        <v>509</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t="s">
        <v>581</v>
      </c>
      <c r="C73" s="958"/>
      <c r="D73" s="958"/>
      <c r="E73" s="958"/>
      <c r="F73" s="958"/>
      <c r="G73" s="958"/>
      <c r="H73" s="958"/>
      <c r="I73" s="958"/>
      <c r="J73" s="958"/>
      <c r="K73" s="958"/>
      <c r="L73" s="958"/>
      <c r="M73" s="958"/>
      <c r="N73" s="958"/>
      <c r="O73" s="958"/>
      <c r="P73" s="959"/>
      <c r="Q73" s="960">
        <v>15</v>
      </c>
      <c r="R73" s="915"/>
      <c r="S73" s="915"/>
      <c r="T73" s="915"/>
      <c r="U73" s="915"/>
      <c r="V73" s="915">
        <v>11</v>
      </c>
      <c r="W73" s="915"/>
      <c r="X73" s="915"/>
      <c r="Y73" s="915"/>
      <c r="Z73" s="915"/>
      <c r="AA73" s="915">
        <v>4</v>
      </c>
      <c r="AB73" s="915"/>
      <c r="AC73" s="915"/>
      <c r="AD73" s="915"/>
      <c r="AE73" s="915"/>
      <c r="AF73" s="915">
        <v>4</v>
      </c>
      <c r="AG73" s="915"/>
      <c r="AH73" s="915"/>
      <c r="AI73" s="915"/>
      <c r="AJ73" s="915"/>
      <c r="AK73" s="915" t="s">
        <v>509</v>
      </c>
      <c r="AL73" s="915"/>
      <c r="AM73" s="915"/>
      <c r="AN73" s="915"/>
      <c r="AO73" s="915"/>
      <c r="AP73" s="915" t="s">
        <v>509</v>
      </c>
      <c r="AQ73" s="915"/>
      <c r="AR73" s="915"/>
      <c r="AS73" s="915"/>
      <c r="AT73" s="915"/>
      <c r="AU73" s="915" t="s">
        <v>509</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t="s">
        <v>582</v>
      </c>
      <c r="C74" s="958"/>
      <c r="D74" s="958"/>
      <c r="E74" s="958"/>
      <c r="F74" s="958"/>
      <c r="G74" s="958"/>
      <c r="H74" s="958"/>
      <c r="I74" s="958"/>
      <c r="J74" s="958"/>
      <c r="K74" s="958"/>
      <c r="L74" s="958"/>
      <c r="M74" s="958"/>
      <c r="N74" s="958"/>
      <c r="O74" s="958"/>
      <c r="P74" s="959"/>
      <c r="Q74" s="960">
        <v>211</v>
      </c>
      <c r="R74" s="915"/>
      <c r="S74" s="915"/>
      <c r="T74" s="915"/>
      <c r="U74" s="915"/>
      <c r="V74" s="915">
        <v>198</v>
      </c>
      <c r="W74" s="915"/>
      <c r="X74" s="915"/>
      <c r="Y74" s="915"/>
      <c r="Z74" s="915"/>
      <c r="AA74" s="915">
        <v>13</v>
      </c>
      <c r="AB74" s="915"/>
      <c r="AC74" s="915"/>
      <c r="AD74" s="915"/>
      <c r="AE74" s="915"/>
      <c r="AF74" s="915">
        <v>13</v>
      </c>
      <c r="AG74" s="915"/>
      <c r="AH74" s="915"/>
      <c r="AI74" s="915"/>
      <c r="AJ74" s="915"/>
      <c r="AK74" s="915" t="s">
        <v>509</v>
      </c>
      <c r="AL74" s="915"/>
      <c r="AM74" s="915"/>
      <c r="AN74" s="915"/>
      <c r="AO74" s="915"/>
      <c r="AP74" s="915" t="s">
        <v>509</v>
      </c>
      <c r="AQ74" s="915"/>
      <c r="AR74" s="915"/>
      <c r="AS74" s="915"/>
      <c r="AT74" s="915"/>
      <c r="AU74" s="915" t="s">
        <v>509</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t="s">
        <v>583</v>
      </c>
      <c r="C75" s="958"/>
      <c r="D75" s="958"/>
      <c r="E75" s="958"/>
      <c r="F75" s="958"/>
      <c r="G75" s="958"/>
      <c r="H75" s="958"/>
      <c r="I75" s="958"/>
      <c r="J75" s="958"/>
      <c r="K75" s="958"/>
      <c r="L75" s="958"/>
      <c r="M75" s="958"/>
      <c r="N75" s="958"/>
      <c r="O75" s="958"/>
      <c r="P75" s="959"/>
      <c r="Q75" s="963">
        <v>369</v>
      </c>
      <c r="R75" s="964"/>
      <c r="S75" s="964"/>
      <c r="T75" s="964"/>
      <c r="U75" s="914"/>
      <c r="V75" s="965">
        <v>327</v>
      </c>
      <c r="W75" s="964"/>
      <c r="X75" s="964"/>
      <c r="Y75" s="964"/>
      <c r="Z75" s="914"/>
      <c r="AA75" s="965">
        <v>42</v>
      </c>
      <c r="AB75" s="964"/>
      <c r="AC75" s="964"/>
      <c r="AD75" s="964"/>
      <c r="AE75" s="914"/>
      <c r="AF75" s="965">
        <v>42</v>
      </c>
      <c r="AG75" s="964"/>
      <c r="AH75" s="964"/>
      <c r="AI75" s="964"/>
      <c r="AJ75" s="914"/>
      <c r="AK75" s="965" t="s">
        <v>509</v>
      </c>
      <c r="AL75" s="964"/>
      <c r="AM75" s="964"/>
      <c r="AN75" s="964"/>
      <c r="AO75" s="914"/>
      <c r="AP75" s="965" t="s">
        <v>509</v>
      </c>
      <c r="AQ75" s="964"/>
      <c r="AR75" s="964"/>
      <c r="AS75" s="964"/>
      <c r="AT75" s="914"/>
      <c r="AU75" s="965" t="s">
        <v>509</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t="s">
        <v>584</v>
      </c>
      <c r="C76" s="958"/>
      <c r="D76" s="958"/>
      <c r="E76" s="958"/>
      <c r="F76" s="958"/>
      <c r="G76" s="958"/>
      <c r="H76" s="958"/>
      <c r="I76" s="958"/>
      <c r="J76" s="958"/>
      <c r="K76" s="958"/>
      <c r="L76" s="958"/>
      <c r="M76" s="958"/>
      <c r="N76" s="958"/>
      <c r="O76" s="958"/>
      <c r="P76" s="959"/>
      <c r="Q76" s="963">
        <v>3463</v>
      </c>
      <c r="R76" s="964"/>
      <c r="S76" s="964"/>
      <c r="T76" s="964"/>
      <c r="U76" s="914"/>
      <c r="V76" s="965">
        <v>3147</v>
      </c>
      <c r="W76" s="964"/>
      <c r="X76" s="964"/>
      <c r="Y76" s="964"/>
      <c r="Z76" s="914"/>
      <c r="AA76" s="965">
        <v>316</v>
      </c>
      <c r="AB76" s="964"/>
      <c r="AC76" s="964"/>
      <c r="AD76" s="964"/>
      <c r="AE76" s="914"/>
      <c r="AF76" s="965">
        <v>316</v>
      </c>
      <c r="AG76" s="964"/>
      <c r="AH76" s="964"/>
      <c r="AI76" s="964"/>
      <c r="AJ76" s="914"/>
      <c r="AK76" s="965" t="s">
        <v>509</v>
      </c>
      <c r="AL76" s="964"/>
      <c r="AM76" s="964"/>
      <c r="AN76" s="964"/>
      <c r="AO76" s="914"/>
      <c r="AP76" s="965" t="s">
        <v>509</v>
      </c>
      <c r="AQ76" s="964"/>
      <c r="AR76" s="964"/>
      <c r="AS76" s="964"/>
      <c r="AT76" s="914"/>
      <c r="AU76" s="965" t="s">
        <v>509</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t="s">
        <v>585</v>
      </c>
      <c r="C77" s="958"/>
      <c r="D77" s="958"/>
      <c r="E77" s="958"/>
      <c r="F77" s="958"/>
      <c r="G77" s="958"/>
      <c r="H77" s="958"/>
      <c r="I77" s="958"/>
      <c r="J77" s="958"/>
      <c r="K77" s="958"/>
      <c r="L77" s="958"/>
      <c r="M77" s="958"/>
      <c r="N77" s="958"/>
      <c r="O77" s="958"/>
      <c r="P77" s="959"/>
      <c r="Q77" s="963">
        <v>4886</v>
      </c>
      <c r="R77" s="964"/>
      <c r="S77" s="964"/>
      <c r="T77" s="964"/>
      <c r="U77" s="914"/>
      <c r="V77" s="965">
        <v>3849</v>
      </c>
      <c r="W77" s="964"/>
      <c r="X77" s="964"/>
      <c r="Y77" s="964"/>
      <c r="Z77" s="914"/>
      <c r="AA77" s="965">
        <v>1038</v>
      </c>
      <c r="AB77" s="964"/>
      <c r="AC77" s="964"/>
      <c r="AD77" s="964"/>
      <c r="AE77" s="914"/>
      <c r="AF77" s="965">
        <v>1038</v>
      </c>
      <c r="AG77" s="964"/>
      <c r="AH77" s="964"/>
      <c r="AI77" s="964"/>
      <c r="AJ77" s="914"/>
      <c r="AK77" s="965" t="s">
        <v>509</v>
      </c>
      <c r="AL77" s="964"/>
      <c r="AM77" s="964"/>
      <c r="AN77" s="964"/>
      <c r="AO77" s="914"/>
      <c r="AP77" s="965" t="s">
        <v>509</v>
      </c>
      <c r="AQ77" s="964"/>
      <c r="AR77" s="964"/>
      <c r="AS77" s="964"/>
      <c r="AT77" s="914"/>
      <c r="AU77" s="965" t="s">
        <v>509</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t="s">
        <v>586</v>
      </c>
      <c r="C78" s="958"/>
      <c r="D78" s="958"/>
      <c r="E78" s="958"/>
      <c r="F78" s="958"/>
      <c r="G78" s="958"/>
      <c r="H78" s="958"/>
      <c r="I78" s="958"/>
      <c r="J78" s="958"/>
      <c r="K78" s="958"/>
      <c r="L78" s="958"/>
      <c r="M78" s="958"/>
      <c r="N78" s="958"/>
      <c r="O78" s="958"/>
      <c r="P78" s="959"/>
      <c r="Q78" s="960">
        <v>943518</v>
      </c>
      <c r="R78" s="915"/>
      <c r="S78" s="915"/>
      <c r="T78" s="915"/>
      <c r="U78" s="915"/>
      <c r="V78" s="915">
        <v>933423</v>
      </c>
      <c r="W78" s="915"/>
      <c r="X78" s="915"/>
      <c r="Y78" s="915"/>
      <c r="Z78" s="915"/>
      <c r="AA78" s="915">
        <v>10095</v>
      </c>
      <c r="AB78" s="915"/>
      <c r="AC78" s="915"/>
      <c r="AD78" s="915"/>
      <c r="AE78" s="915"/>
      <c r="AF78" s="915">
        <v>10095</v>
      </c>
      <c r="AG78" s="915"/>
      <c r="AH78" s="915"/>
      <c r="AI78" s="915"/>
      <c r="AJ78" s="915"/>
      <c r="AK78" s="915">
        <v>4560</v>
      </c>
      <c r="AL78" s="915"/>
      <c r="AM78" s="915"/>
      <c r="AN78" s="915"/>
      <c r="AO78" s="915"/>
      <c r="AP78" s="915" t="s">
        <v>509</v>
      </c>
      <c r="AQ78" s="915"/>
      <c r="AR78" s="915"/>
      <c r="AS78" s="915"/>
      <c r="AT78" s="915"/>
      <c r="AU78" s="915" t="s">
        <v>509</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t="s">
        <v>587</v>
      </c>
      <c r="C79" s="958"/>
      <c r="D79" s="958"/>
      <c r="E79" s="958"/>
      <c r="F79" s="958"/>
      <c r="G79" s="958"/>
      <c r="H79" s="958"/>
      <c r="I79" s="958"/>
      <c r="J79" s="958"/>
      <c r="K79" s="958"/>
      <c r="L79" s="958"/>
      <c r="M79" s="958"/>
      <c r="N79" s="958"/>
      <c r="O79" s="958"/>
      <c r="P79" s="959"/>
      <c r="Q79" s="960">
        <v>984</v>
      </c>
      <c r="R79" s="915"/>
      <c r="S79" s="915"/>
      <c r="T79" s="915"/>
      <c r="U79" s="915"/>
      <c r="V79" s="915">
        <v>932</v>
      </c>
      <c r="W79" s="915"/>
      <c r="X79" s="915"/>
      <c r="Y79" s="915"/>
      <c r="Z79" s="915"/>
      <c r="AA79" s="915">
        <v>52</v>
      </c>
      <c r="AB79" s="915"/>
      <c r="AC79" s="915"/>
      <c r="AD79" s="915"/>
      <c r="AE79" s="915"/>
      <c r="AF79" s="915">
        <v>52</v>
      </c>
      <c r="AG79" s="915"/>
      <c r="AH79" s="915"/>
      <c r="AI79" s="915"/>
      <c r="AJ79" s="915"/>
      <c r="AK79" s="915" t="s">
        <v>509</v>
      </c>
      <c r="AL79" s="915"/>
      <c r="AM79" s="915"/>
      <c r="AN79" s="915"/>
      <c r="AO79" s="915"/>
      <c r="AP79" s="915" t="s">
        <v>509</v>
      </c>
      <c r="AQ79" s="915"/>
      <c r="AR79" s="915"/>
      <c r="AS79" s="915"/>
      <c r="AT79" s="915"/>
      <c r="AU79" s="915" t="s">
        <v>509</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386</v>
      </c>
      <c r="B88" s="874" t="s">
        <v>416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11713</v>
      </c>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874" t="s">
        <v>417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v>
      </c>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422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424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425</v>
      </c>
      <c r="AB109" s="979"/>
      <c r="AC109" s="979"/>
      <c r="AD109" s="979"/>
      <c r="AE109" s="980"/>
      <c r="AF109" s="978" t="s">
        <v>304</v>
      </c>
      <c r="AG109" s="979"/>
      <c r="AH109" s="979"/>
      <c r="AI109" s="979"/>
      <c r="AJ109" s="980"/>
      <c r="AK109" s="978" t="s">
        <v>303</v>
      </c>
      <c r="AL109" s="979"/>
      <c r="AM109" s="979"/>
      <c r="AN109" s="979"/>
      <c r="AO109" s="980"/>
      <c r="AP109" s="978" t="s">
        <v>426</v>
      </c>
      <c r="AQ109" s="979"/>
      <c r="AR109" s="979"/>
      <c r="AS109" s="979"/>
      <c r="AT109" s="981"/>
      <c r="AU109" s="998" t="s">
        <v>424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425</v>
      </c>
      <c r="BR109" s="979"/>
      <c r="BS109" s="979"/>
      <c r="BT109" s="979"/>
      <c r="BU109" s="980"/>
      <c r="BV109" s="978" t="s">
        <v>304</v>
      </c>
      <c r="BW109" s="979"/>
      <c r="BX109" s="979"/>
      <c r="BY109" s="979"/>
      <c r="BZ109" s="980"/>
      <c r="CA109" s="978" t="s">
        <v>303</v>
      </c>
      <c r="CB109" s="979"/>
      <c r="CC109" s="979"/>
      <c r="CD109" s="979"/>
      <c r="CE109" s="980"/>
      <c r="CF109" s="999" t="s">
        <v>426</v>
      </c>
      <c r="CG109" s="999"/>
      <c r="CH109" s="999"/>
      <c r="CI109" s="999"/>
      <c r="CJ109" s="999"/>
      <c r="CK109" s="978" t="s">
        <v>427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425</v>
      </c>
      <c r="DH109" s="979"/>
      <c r="DI109" s="979"/>
      <c r="DJ109" s="979"/>
      <c r="DK109" s="980"/>
      <c r="DL109" s="978" t="s">
        <v>304</v>
      </c>
      <c r="DM109" s="979"/>
      <c r="DN109" s="979"/>
      <c r="DO109" s="979"/>
      <c r="DP109" s="980"/>
      <c r="DQ109" s="978" t="s">
        <v>303</v>
      </c>
      <c r="DR109" s="979"/>
      <c r="DS109" s="979"/>
      <c r="DT109" s="979"/>
      <c r="DU109" s="980"/>
      <c r="DV109" s="978" t="s">
        <v>426</v>
      </c>
      <c r="DW109" s="979"/>
      <c r="DX109" s="979"/>
      <c r="DY109" s="979"/>
      <c r="DZ109" s="981"/>
    </row>
    <row r="110" spans="1:131" s="247" customFormat="1" ht="26.25" customHeight="1" x14ac:dyDescent="0.2">
      <c r="A110" s="982" t="s">
        <v>428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215630</v>
      </c>
      <c r="AB110" s="986"/>
      <c r="AC110" s="986"/>
      <c r="AD110" s="986"/>
      <c r="AE110" s="987"/>
      <c r="AF110" s="988">
        <v>188291</v>
      </c>
      <c r="AG110" s="986"/>
      <c r="AH110" s="986"/>
      <c r="AI110" s="986"/>
      <c r="AJ110" s="987"/>
      <c r="AK110" s="988">
        <v>190300</v>
      </c>
      <c r="AL110" s="986"/>
      <c r="AM110" s="986"/>
      <c r="AN110" s="986"/>
      <c r="AO110" s="987"/>
      <c r="AP110" s="989">
        <v>5.5</v>
      </c>
      <c r="AQ110" s="990"/>
      <c r="AR110" s="990"/>
      <c r="AS110" s="990"/>
      <c r="AT110" s="991"/>
      <c r="AU110" s="992" t="s">
        <v>73</v>
      </c>
      <c r="AV110" s="993"/>
      <c r="AW110" s="993"/>
      <c r="AX110" s="993"/>
      <c r="AY110" s="993"/>
      <c r="AZ110" s="1034" t="s">
        <v>429</v>
      </c>
      <c r="BA110" s="983"/>
      <c r="BB110" s="983"/>
      <c r="BC110" s="983"/>
      <c r="BD110" s="983"/>
      <c r="BE110" s="983"/>
      <c r="BF110" s="983"/>
      <c r="BG110" s="983"/>
      <c r="BH110" s="983"/>
      <c r="BI110" s="983"/>
      <c r="BJ110" s="983"/>
      <c r="BK110" s="983"/>
      <c r="BL110" s="983"/>
      <c r="BM110" s="983"/>
      <c r="BN110" s="983"/>
      <c r="BO110" s="983"/>
      <c r="BP110" s="984"/>
      <c r="BQ110" s="1020">
        <v>2156425</v>
      </c>
      <c r="BR110" s="1021"/>
      <c r="BS110" s="1021"/>
      <c r="BT110" s="1021"/>
      <c r="BU110" s="1021"/>
      <c r="BV110" s="1021">
        <v>2310854</v>
      </c>
      <c r="BW110" s="1021"/>
      <c r="BX110" s="1021"/>
      <c r="BY110" s="1021"/>
      <c r="BZ110" s="1021"/>
      <c r="CA110" s="1021">
        <v>2755795</v>
      </c>
      <c r="CB110" s="1021"/>
      <c r="CC110" s="1021"/>
      <c r="CD110" s="1021"/>
      <c r="CE110" s="1021"/>
      <c r="CF110" s="1035">
        <v>80.2</v>
      </c>
      <c r="CG110" s="1036"/>
      <c r="CH110" s="1036"/>
      <c r="CI110" s="1036"/>
      <c r="CJ110" s="1036"/>
      <c r="CK110" s="1037" t="s">
        <v>430</v>
      </c>
      <c r="CL110" s="1038"/>
      <c r="CM110" s="1017" t="s">
        <v>431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128</v>
      </c>
      <c r="DH110" s="1021"/>
      <c r="DI110" s="1021"/>
      <c r="DJ110" s="1021"/>
      <c r="DK110" s="1021"/>
      <c r="DL110" s="1021" t="s">
        <v>128</v>
      </c>
      <c r="DM110" s="1021"/>
      <c r="DN110" s="1021"/>
      <c r="DO110" s="1021"/>
      <c r="DP110" s="1021"/>
      <c r="DQ110" s="1021" t="s">
        <v>432</v>
      </c>
      <c r="DR110" s="1021"/>
      <c r="DS110" s="1021"/>
      <c r="DT110" s="1021"/>
      <c r="DU110" s="1021"/>
      <c r="DV110" s="1022" t="s">
        <v>407</v>
      </c>
      <c r="DW110" s="1022"/>
      <c r="DX110" s="1022"/>
      <c r="DY110" s="1022"/>
      <c r="DZ110" s="1023"/>
    </row>
    <row r="111" spans="1:131" s="247" customFormat="1" ht="26.25" customHeight="1" x14ac:dyDescent="0.2">
      <c r="A111" s="1024" t="s">
        <v>433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128</v>
      </c>
      <c r="AB111" s="1028"/>
      <c r="AC111" s="1028"/>
      <c r="AD111" s="1028"/>
      <c r="AE111" s="1029"/>
      <c r="AF111" s="1030" t="s">
        <v>432</v>
      </c>
      <c r="AG111" s="1028"/>
      <c r="AH111" s="1028"/>
      <c r="AI111" s="1028"/>
      <c r="AJ111" s="1029"/>
      <c r="AK111" s="1030" t="s">
        <v>407</v>
      </c>
      <c r="AL111" s="1028"/>
      <c r="AM111" s="1028"/>
      <c r="AN111" s="1028"/>
      <c r="AO111" s="1029"/>
      <c r="AP111" s="1031" t="s">
        <v>407</v>
      </c>
      <c r="AQ111" s="1032"/>
      <c r="AR111" s="1032"/>
      <c r="AS111" s="1032"/>
      <c r="AT111" s="1033"/>
      <c r="AU111" s="994"/>
      <c r="AV111" s="995"/>
      <c r="AW111" s="995"/>
      <c r="AX111" s="995"/>
      <c r="AY111" s="995"/>
      <c r="AZ111" s="1043" t="s">
        <v>434</v>
      </c>
      <c r="BA111" s="1044"/>
      <c r="BB111" s="1044"/>
      <c r="BC111" s="1044"/>
      <c r="BD111" s="1044"/>
      <c r="BE111" s="1044"/>
      <c r="BF111" s="1044"/>
      <c r="BG111" s="1044"/>
      <c r="BH111" s="1044"/>
      <c r="BI111" s="1044"/>
      <c r="BJ111" s="1044"/>
      <c r="BK111" s="1044"/>
      <c r="BL111" s="1044"/>
      <c r="BM111" s="1044"/>
      <c r="BN111" s="1044"/>
      <c r="BO111" s="1044"/>
      <c r="BP111" s="1045"/>
      <c r="BQ111" s="1013" t="s">
        <v>128</v>
      </c>
      <c r="BR111" s="1014"/>
      <c r="BS111" s="1014"/>
      <c r="BT111" s="1014"/>
      <c r="BU111" s="1014"/>
      <c r="BV111" s="1014" t="s">
        <v>128</v>
      </c>
      <c r="BW111" s="1014"/>
      <c r="BX111" s="1014"/>
      <c r="BY111" s="1014"/>
      <c r="BZ111" s="1014"/>
      <c r="CA111" s="1014" t="s">
        <v>128</v>
      </c>
      <c r="CB111" s="1014"/>
      <c r="CC111" s="1014"/>
      <c r="CD111" s="1014"/>
      <c r="CE111" s="1014"/>
      <c r="CF111" s="1008" t="s">
        <v>432</v>
      </c>
      <c r="CG111" s="1009"/>
      <c r="CH111" s="1009"/>
      <c r="CI111" s="1009"/>
      <c r="CJ111" s="1009"/>
      <c r="CK111" s="1039"/>
      <c r="CL111" s="1040"/>
      <c r="CM111" s="1010" t="s">
        <v>435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407</v>
      </c>
      <c r="DH111" s="1014"/>
      <c r="DI111" s="1014"/>
      <c r="DJ111" s="1014"/>
      <c r="DK111" s="1014"/>
      <c r="DL111" s="1014" t="s">
        <v>128</v>
      </c>
      <c r="DM111" s="1014"/>
      <c r="DN111" s="1014"/>
      <c r="DO111" s="1014"/>
      <c r="DP111" s="1014"/>
      <c r="DQ111" s="1014" t="s">
        <v>432</v>
      </c>
      <c r="DR111" s="1014"/>
      <c r="DS111" s="1014"/>
      <c r="DT111" s="1014"/>
      <c r="DU111" s="1014"/>
      <c r="DV111" s="1015" t="s">
        <v>407</v>
      </c>
      <c r="DW111" s="1015"/>
      <c r="DX111" s="1015"/>
      <c r="DY111" s="1015"/>
      <c r="DZ111" s="1016"/>
    </row>
    <row r="112" spans="1:131" s="247" customFormat="1" ht="26.25" customHeight="1" x14ac:dyDescent="0.2">
      <c r="A112" s="1046" t="s">
        <v>436</v>
      </c>
      <c r="B112" s="1047"/>
      <c r="C112" s="1044" t="s">
        <v>437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128</v>
      </c>
      <c r="AB112" s="1053"/>
      <c r="AC112" s="1053"/>
      <c r="AD112" s="1053"/>
      <c r="AE112" s="1054"/>
      <c r="AF112" s="1055" t="s">
        <v>128</v>
      </c>
      <c r="AG112" s="1053"/>
      <c r="AH112" s="1053"/>
      <c r="AI112" s="1053"/>
      <c r="AJ112" s="1054"/>
      <c r="AK112" s="1055" t="s">
        <v>128</v>
      </c>
      <c r="AL112" s="1053"/>
      <c r="AM112" s="1053"/>
      <c r="AN112" s="1053"/>
      <c r="AO112" s="1054"/>
      <c r="AP112" s="1056" t="s">
        <v>128</v>
      </c>
      <c r="AQ112" s="1057"/>
      <c r="AR112" s="1057"/>
      <c r="AS112" s="1057"/>
      <c r="AT112" s="1058"/>
      <c r="AU112" s="994"/>
      <c r="AV112" s="995"/>
      <c r="AW112" s="995"/>
      <c r="AX112" s="995"/>
      <c r="AY112" s="995"/>
      <c r="AZ112" s="1043" t="s">
        <v>438</v>
      </c>
      <c r="BA112" s="1044"/>
      <c r="BB112" s="1044"/>
      <c r="BC112" s="1044"/>
      <c r="BD112" s="1044"/>
      <c r="BE112" s="1044"/>
      <c r="BF112" s="1044"/>
      <c r="BG112" s="1044"/>
      <c r="BH112" s="1044"/>
      <c r="BI112" s="1044"/>
      <c r="BJ112" s="1044"/>
      <c r="BK112" s="1044"/>
      <c r="BL112" s="1044"/>
      <c r="BM112" s="1044"/>
      <c r="BN112" s="1044"/>
      <c r="BO112" s="1044"/>
      <c r="BP112" s="1045"/>
      <c r="BQ112" s="1013">
        <v>1400981</v>
      </c>
      <c r="BR112" s="1014"/>
      <c r="BS112" s="1014"/>
      <c r="BT112" s="1014"/>
      <c r="BU112" s="1014"/>
      <c r="BV112" s="1014">
        <v>1293167</v>
      </c>
      <c r="BW112" s="1014"/>
      <c r="BX112" s="1014"/>
      <c r="BY112" s="1014"/>
      <c r="BZ112" s="1014"/>
      <c r="CA112" s="1014">
        <v>1167254</v>
      </c>
      <c r="CB112" s="1014"/>
      <c r="CC112" s="1014"/>
      <c r="CD112" s="1014"/>
      <c r="CE112" s="1014"/>
      <c r="CF112" s="1008">
        <v>34</v>
      </c>
      <c r="CG112" s="1009"/>
      <c r="CH112" s="1009"/>
      <c r="CI112" s="1009"/>
      <c r="CJ112" s="1009"/>
      <c r="CK112" s="1039"/>
      <c r="CL112" s="1040"/>
      <c r="CM112" s="1010" t="s">
        <v>439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128</v>
      </c>
      <c r="DH112" s="1014"/>
      <c r="DI112" s="1014"/>
      <c r="DJ112" s="1014"/>
      <c r="DK112" s="1014"/>
      <c r="DL112" s="1014" t="s">
        <v>440</v>
      </c>
      <c r="DM112" s="1014"/>
      <c r="DN112" s="1014"/>
      <c r="DO112" s="1014"/>
      <c r="DP112" s="1014"/>
      <c r="DQ112" s="1014" t="s">
        <v>128</v>
      </c>
      <c r="DR112" s="1014"/>
      <c r="DS112" s="1014"/>
      <c r="DT112" s="1014"/>
      <c r="DU112" s="1014"/>
      <c r="DV112" s="1015" t="s">
        <v>128</v>
      </c>
      <c r="DW112" s="1015"/>
      <c r="DX112" s="1015"/>
      <c r="DY112" s="1015"/>
      <c r="DZ112" s="1016"/>
    </row>
    <row r="113" spans="1:130" s="247" customFormat="1" ht="26.25" customHeight="1" x14ac:dyDescent="0.2">
      <c r="A113" s="1048"/>
      <c r="B113" s="1049"/>
      <c r="C113" s="1044" t="s">
        <v>441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244980</v>
      </c>
      <c r="AB113" s="1028"/>
      <c r="AC113" s="1028"/>
      <c r="AD113" s="1028"/>
      <c r="AE113" s="1029"/>
      <c r="AF113" s="1030">
        <v>209993</v>
      </c>
      <c r="AG113" s="1028"/>
      <c r="AH113" s="1028"/>
      <c r="AI113" s="1028"/>
      <c r="AJ113" s="1029"/>
      <c r="AK113" s="1030">
        <v>186865</v>
      </c>
      <c r="AL113" s="1028"/>
      <c r="AM113" s="1028"/>
      <c r="AN113" s="1028"/>
      <c r="AO113" s="1029"/>
      <c r="AP113" s="1031">
        <v>5.4</v>
      </c>
      <c r="AQ113" s="1032"/>
      <c r="AR113" s="1032"/>
      <c r="AS113" s="1032"/>
      <c r="AT113" s="1033"/>
      <c r="AU113" s="994"/>
      <c r="AV113" s="995"/>
      <c r="AW113" s="995"/>
      <c r="AX113" s="995"/>
      <c r="AY113" s="995"/>
      <c r="AZ113" s="1043" t="s">
        <v>442</v>
      </c>
      <c r="BA113" s="1044"/>
      <c r="BB113" s="1044"/>
      <c r="BC113" s="1044"/>
      <c r="BD113" s="1044"/>
      <c r="BE113" s="1044"/>
      <c r="BF113" s="1044"/>
      <c r="BG113" s="1044"/>
      <c r="BH113" s="1044"/>
      <c r="BI113" s="1044"/>
      <c r="BJ113" s="1044"/>
      <c r="BK113" s="1044"/>
      <c r="BL113" s="1044"/>
      <c r="BM113" s="1044"/>
      <c r="BN113" s="1044"/>
      <c r="BO113" s="1044"/>
      <c r="BP113" s="1045"/>
      <c r="BQ113" s="1013" t="s">
        <v>128</v>
      </c>
      <c r="BR113" s="1014"/>
      <c r="BS113" s="1014"/>
      <c r="BT113" s="1014"/>
      <c r="BU113" s="1014"/>
      <c r="BV113" s="1014" t="s">
        <v>407</v>
      </c>
      <c r="BW113" s="1014"/>
      <c r="BX113" s="1014"/>
      <c r="BY113" s="1014"/>
      <c r="BZ113" s="1014"/>
      <c r="CA113" s="1014" t="s">
        <v>443</v>
      </c>
      <c r="CB113" s="1014"/>
      <c r="CC113" s="1014"/>
      <c r="CD113" s="1014"/>
      <c r="CE113" s="1014"/>
      <c r="CF113" s="1008" t="s">
        <v>443</v>
      </c>
      <c r="CG113" s="1009"/>
      <c r="CH113" s="1009"/>
      <c r="CI113" s="1009"/>
      <c r="CJ113" s="1009"/>
      <c r="CK113" s="1039"/>
      <c r="CL113" s="1040"/>
      <c r="CM113" s="1010" t="s">
        <v>444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407</v>
      </c>
      <c r="DH113" s="1053"/>
      <c r="DI113" s="1053"/>
      <c r="DJ113" s="1053"/>
      <c r="DK113" s="1054"/>
      <c r="DL113" s="1055" t="s">
        <v>407</v>
      </c>
      <c r="DM113" s="1053"/>
      <c r="DN113" s="1053"/>
      <c r="DO113" s="1053"/>
      <c r="DP113" s="1054"/>
      <c r="DQ113" s="1055" t="s">
        <v>407</v>
      </c>
      <c r="DR113" s="1053"/>
      <c r="DS113" s="1053"/>
      <c r="DT113" s="1053"/>
      <c r="DU113" s="1054"/>
      <c r="DV113" s="1056" t="s">
        <v>128</v>
      </c>
      <c r="DW113" s="1057"/>
      <c r="DX113" s="1057"/>
      <c r="DY113" s="1057"/>
      <c r="DZ113" s="1058"/>
    </row>
    <row r="114" spans="1:130" s="247" customFormat="1" ht="26.25" customHeight="1" x14ac:dyDescent="0.2">
      <c r="A114" s="1048"/>
      <c r="B114" s="1049"/>
      <c r="C114" s="1044" t="s">
        <v>445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128</v>
      </c>
      <c r="AB114" s="1053"/>
      <c r="AC114" s="1053"/>
      <c r="AD114" s="1053"/>
      <c r="AE114" s="1054"/>
      <c r="AF114" s="1055" t="s">
        <v>432</v>
      </c>
      <c r="AG114" s="1053"/>
      <c r="AH114" s="1053"/>
      <c r="AI114" s="1053"/>
      <c r="AJ114" s="1054"/>
      <c r="AK114" s="1055" t="s">
        <v>407</v>
      </c>
      <c r="AL114" s="1053"/>
      <c r="AM114" s="1053"/>
      <c r="AN114" s="1053"/>
      <c r="AO114" s="1054"/>
      <c r="AP114" s="1056" t="s">
        <v>128</v>
      </c>
      <c r="AQ114" s="1057"/>
      <c r="AR114" s="1057"/>
      <c r="AS114" s="1057"/>
      <c r="AT114" s="1058"/>
      <c r="AU114" s="994"/>
      <c r="AV114" s="995"/>
      <c r="AW114" s="995"/>
      <c r="AX114" s="995"/>
      <c r="AY114" s="995"/>
      <c r="AZ114" s="1043" t="s">
        <v>446</v>
      </c>
      <c r="BA114" s="1044"/>
      <c r="BB114" s="1044"/>
      <c r="BC114" s="1044"/>
      <c r="BD114" s="1044"/>
      <c r="BE114" s="1044"/>
      <c r="BF114" s="1044"/>
      <c r="BG114" s="1044"/>
      <c r="BH114" s="1044"/>
      <c r="BI114" s="1044"/>
      <c r="BJ114" s="1044"/>
      <c r="BK114" s="1044"/>
      <c r="BL114" s="1044"/>
      <c r="BM114" s="1044"/>
      <c r="BN114" s="1044"/>
      <c r="BO114" s="1044"/>
      <c r="BP114" s="1045"/>
      <c r="BQ114" s="1013">
        <v>1111035</v>
      </c>
      <c r="BR114" s="1014"/>
      <c r="BS114" s="1014"/>
      <c r="BT114" s="1014"/>
      <c r="BU114" s="1014"/>
      <c r="BV114" s="1014">
        <v>1026479</v>
      </c>
      <c r="BW114" s="1014"/>
      <c r="BX114" s="1014"/>
      <c r="BY114" s="1014"/>
      <c r="BZ114" s="1014"/>
      <c r="CA114" s="1014">
        <v>1038370</v>
      </c>
      <c r="CB114" s="1014"/>
      <c r="CC114" s="1014"/>
      <c r="CD114" s="1014"/>
      <c r="CE114" s="1014"/>
      <c r="CF114" s="1008">
        <v>30.2</v>
      </c>
      <c r="CG114" s="1009"/>
      <c r="CH114" s="1009"/>
      <c r="CI114" s="1009"/>
      <c r="CJ114" s="1009"/>
      <c r="CK114" s="1039"/>
      <c r="CL114" s="1040"/>
      <c r="CM114" s="1010" t="s">
        <v>447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407</v>
      </c>
      <c r="DH114" s="1053"/>
      <c r="DI114" s="1053"/>
      <c r="DJ114" s="1053"/>
      <c r="DK114" s="1054"/>
      <c r="DL114" s="1055" t="s">
        <v>407</v>
      </c>
      <c r="DM114" s="1053"/>
      <c r="DN114" s="1053"/>
      <c r="DO114" s="1053"/>
      <c r="DP114" s="1054"/>
      <c r="DQ114" s="1055" t="s">
        <v>128</v>
      </c>
      <c r="DR114" s="1053"/>
      <c r="DS114" s="1053"/>
      <c r="DT114" s="1053"/>
      <c r="DU114" s="1054"/>
      <c r="DV114" s="1056" t="s">
        <v>407</v>
      </c>
      <c r="DW114" s="1057"/>
      <c r="DX114" s="1057"/>
      <c r="DY114" s="1057"/>
      <c r="DZ114" s="1058"/>
    </row>
    <row r="115" spans="1:130" s="247" customFormat="1" ht="26.25" customHeight="1" x14ac:dyDescent="0.2">
      <c r="A115" s="1048"/>
      <c r="B115" s="1049"/>
      <c r="C115" s="1044" t="s">
        <v>448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407</v>
      </c>
      <c r="AB115" s="1028"/>
      <c r="AC115" s="1028"/>
      <c r="AD115" s="1028"/>
      <c r="AE115" s="1029"/>
      <c r="AF115" s="1030" t="s">
        <v>432</v>
      </c>
      <c r="AG115" s="1028"/>
      <c r="AH115" s="1028"/>
      <c r="AI115" s="1028"/>
      <c r="AJ115" s="1029"/>
      <c r="AK115" s="1030" t="s">
        <v>432</v>
      </c>
      <c r="AL115" s="1028"/>
      <c r="AM115" s="1028"/>
      <c r="AN115" s="1028"/>
      <c r="AO115" s="1029"/>
      <c r="AP115" s="1031" t="s">
        <v>128</v>
      </c>
      <c r="AQ115" s="1032"/>
      <c r="AR115" s="1032"/>
      <c r="AS115" s="1032"/>
      <c r="AT115" s="1033"/>
      <c r="AU115" s="994"/>
      <c r="AV115" s="995"/>
      <c r="AW115" s="995"/>
      <c r="AX115" s="995"/>
      <c r="AY115" s="995"/>
      <c r="AZ115" s="1043" t="s">
        <v>449</v>
      </c>
      <c r="BA115" s="1044"/>
      <c r="BB115" s="1044"/>
      <c r="BC115" s="1044"/>
      <c r="BD115" s="1044"/>
      <c r="BE115" s="1044"/>
      <c r="BF115" s="1044"/>
      <c r="BG115" s="1044"/>
      <c r="BH115" s="1044"/>
      <c r="BI115" s="1044"/>
      <c r="BJ115" s="1044"/>
      <c r="BK115" s="1044"/>
      <c r="BL115" s="1044"/>
      <c r="BM115" s="1044"/>
      <c r="BN115" s="1044"/>
      <c r="BO115" s="1044"/>
      <c r="BP115" s="1045"/>
      <c r="BQ115" s="1013" t="s">
        <v>407</v>
      </c>
      <c r="BR115" s="1014"/>
      <c r="BS115" s="1014"/>
      <c r="BT115" s="1014"/>
      <c r="BU115" s="1014"/>
      <c r="BV115" s="1014" t="s">
        <v>128</v>
      </c>
      <c r="BW115" s="1014"/>
      <c r="BX115" s="1014"/>
      <c r="BY115" s="1014"/>
      <c r="BZ115" s="1014"/>
      <c r="CA115" s="1014" t="s">
        <v>432</v>
      </c>
      <c r="CB115" s="1014"/>
      <c r="CC115" s="1014"/>
      <c r="CD115" s="1014"/>
      <c r="CE115" s="1014"/>
      <c r="CF115" s="1008" t="s">
        <v>128</v>
      </c>
      <c r="CG115" s="1009"/>
      <c r="CH115" s="1009"/>
      <c r="CI115" s="1009"/>
      <c r="CJ115" s="1009"/>
      <c r="CK115" s="1039"/>
      <c r="CL115" s="1040"/>
      <c r="CM115" s="1043" t="s">
        <v>450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407</v>
      </c>
      <c r="DH115" s="1053"/>
      <c r="DI115" s="1053"/>
      <c r="DJ115" s="1053"/>
      <c r="DK115" s="1054"/>
      <c r="DL115" s="1055" t="s">
        <v>432</v>
      </c>
      <c r="DM115" s="1053"/>
      <c r="DN115" s="1053"/>
      <c r="DO115" s="1053"/>
      <c r="DP115" s="1054"/>
      <c r="DQ115" s="1055" t="s">
        <v>432</v>
      </c>
      <c r="DR115" s="1053"/>
      <c r="DS115" s="1053"/>
      <c r="DT115" s="1053"/>
      <c r="DU115" s="1054"/>
      <c r="DV115" s="1056" t="s">
        <v>407</v>
      </c>
      <c r="DW115" s="1057"/>
      <c r="DX115" s="1057"/>
      <c r="DY115" s="1057"/>
      <c r="DZ115" s="1058"/>
    </row>
    <row r="116" spans="1:130" s="247" customFormat="1" ht="26.25" customHeight="1" x14ac:dyDescent="0.2">
      <c r="A116" s="1050"/>
      <c r="B116" s="1051"/>
      <c r="C116" s="1059" t="s">
        <v>451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128</v>
      </c>
      <c r="AB116" s="1053"/>
      <c r="AC116" s="1053"/>
      <c r="AD116" s="1053"/>
      <c r="AE116" s="1054"/>
      <c r="AF116" s="1055" t="s">
        <v>443</v>
      </c>
      <c r="AG116" s="1053"/>
      <c r="AH116" s="1053"/>
      <c r="AI116" s="1053"/>
      <c r="AJ116" s="1054"/>
      <c r="AK116" s="1055" t="s">
        <v>407</v>
      </c>
      <c r="AL116" s="1053"/>
      <c r="AM116" s="1053"/>
      <c r="AN116" s="1053"/>
      <c r="AO116" s="1054"/>
      <c r="AP116" s="1056" t="s">
        <v>440</v>
      </c>
      <c r="AQ116" s="1057"/>
      <c r="AR116" s="1057"/>
      <c r="AS116" s="1057"/>
      <c r="AT116" s="1058"/>
      <c r="AU116" s="994"/>
      <c r="AV116" s="995"/>
      <c r="AW116" s="995"/>
      <c r="AX116" s="995"/>
      <c r="AY116" s="995"/>
      <c r="AZ116" s="1061" t="s">
        <v>452</v>
      </c>
      <c r="BA116" s="1062"/>
      <c r="BB116" s="1062"/>
      <c r="BC116" s="1062"/>
      <c r="BD116" s="1062"/>
      <c r="BE116" s="1062"/>
      <c r="BF116" s="1062"/>
      <c r="BG116" s="1062"/>
      <c r="BH116" s="1062"/>
      <c r="BI116" s="1062"/>
      <c r="BJ116" s="1062"/>
      <c r="BK116" s="1062"/>
      <c r="BL116" s="1062"/>
      <c r="BM116" s="1062"/>
      <c r="BN116" s="1062"/>
      <c r="BO116" s="1062"/>
      <c r="BP116" s="1063"/>
      <c r="BQ116" s="1013" t="s">
        <v>432</v>
      </c>
      <c r="BR116" s="1014"/>
      <c r="BS116" s="1014"/>
      <c r="BT116" s="1014"/>
      <c r="BU116" s="1014"/>
      <c r="BV116" s="1014" t="s">
        <v>440</v>
      </c>
      <c r="BW116" s="1014"/>
      <c r="BX116" s="1014"/>
      <c r="BY116" s="1014"/>
      <c r="BZ116" s="1014"/>
      <c r="CA116" s="1014" t="s">
        <v>407</v>
      </c>
      <c r="CB116" s="1014"/>
      <c r="CC116" s="1014"/>
      <c r="CD116" s="1014"/>
      <c r="CE116" s="1014"/>
      <c r="CF116" s="1008" t="s">
        <v>128</v>
      </c>
      <c r="CG116" s="1009"/>
      <c r="CH116" s="1009"/>
      <c r="CI116" s="1009"/>
      <c r="CJ116" s="1009"/>
      <c r="CK116" s="1039"/>
      <c r="CL116" s="1040"/>
      <c r="CM116" s="1010" t="s">
        <v>453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128</v>
      </c>
      <c r="DH116" s="1053"/>
      <c r="DI116" s="1053"/>
      <c r="DJ116" s="1053"/>
      <c r="DK116" s="1054"/>
      <c r="DL116" s="1055" t="s">
        <v>128</v>
      </c>
      <c r="DM116" s="1053"/>
      <c r="DN116" s="1053"/>
      <c r="DO116" s="1053"/>
      <c r="DP116" s="1054"/>
      <c r="DQ116" s="1055" t="s">
        <v>128</v>
      </c>
      <c r="DR116" s="1053"/>
      <c r="DS116" s="1053"/>
      <c r="DT116" s="1053"/>
      <c r="DU116" s="1054"/>
      <c r="DV116" s="1056" t="s">
        <v>128</v>
      </c>
      <c r="DW116" s="1057"/>
      <c r="DX116" s="1057"/>
      <c r="DY116" s="1057"/>
      <c r="DZ116" s="1058"/>
    </row>
    <row r="117" spans="1:130" s="247" customFormat="1" ht="26.25" customHeight="1" x14ac:dyDescent="0.2">
      <c r="A117" s="998" t="s">
        <v>184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454</v>
      </c>
      <c r="Z117" s="980"/>
      <c r="AA117" s="1070">
        <v>460610</v>
      </c>
      <c r="AB117" s="1071"/>
      <c r="AC117" s="1071"/>
      <c r="AD117" s="1071"/>
      <c r="AE117" s="1072"/>
      <c r="AF117" s="1073">
        <v>398284</v>
      </c>
      <c r="AG117" s="1071"/>
      <c r="AH117" s="1071"/>
      <c r="AI117" s="1071"/>
      <c r="AJ117" s="1072"/>
      <c r="AK117" s="1073">
        <v>377165</v>
      </c>
      <c r="AL117" s="1071"/>
      <c r="AM117" s="1071"/>
      <c r="AN117" s="1071"/>
      <c r="AO117" s="1072"/>
      <c r="AP117" s="1074"/>
      <c r="AQ117" s="1075"/>
      <c r="AR117" s="1075"/>
      <c r="AS117" s="1075"/>
      <c r="AT117" s="1076"/>
      <c r="AU117" s="994"/>
      <c r="AV117" s="995"/>
      <c r="AW117" s="995"/>
      <c r="AX117" s="995"/>
      <c r="AY117" s="995"/>
      <c r="AZ117" s="1061" t="s">
        <v>455</v>
      </c>
      <c r="BA117" s="1062"/>
      <c r="BB117" s="1062"/>
      <c r="BC117" s="1062"/>
      <c r="BD117" s="1062"/>
      <c r="BE117" s="1062"/>
      <c r="BF117" s="1062"/>
      <c r="BG117" s="1062"/>
      <c r="BH117" s="1062"/>
      <c r="BI117" s="1062"/>
      <c r="BJ117" s="1062"/>
      <c r="BK117" s="1062"/>
      <c r="BL117" s="1062"/>
      <c r="BM117" s="1062"/>
      <c r="BN117" s="1062"/>
      <c r="BO117" s="1062"/>
      <c r="BP117" s="1063"/>
      <c r="BQ117" s="1013" t="s">
        <v>128</v>
      </c>
      <c r="BR117" s="1014"/>
      <c r="BS117" s="1014"/>
      <c r="BT117" s="1014"/>
      <c r="BU117" s="1014"/>
      <c r="BV117" s="1014" t="s">
        <v>128</v>
      </c>
      <c r="BW117" s="1014"/>
      <c r="BX117" s="1014"/>
      <c r="BY117" s="1014"/>
      <c r="BZ117" s="1014"/>
      <c r="CA117" s="1014" t="s">
        <v>443</v>
      </c>
      <c r="CB117" s="1014"/>
      <c r="CC117" s="1014"/>
      <c r="CD117" s="1014"/>
      <c r="CE117" s="1014"/>
      <c r="CF117" s="1008" t="s">
        <v>440</v>
      </c>
      <c r="CG117" s="1009"/>
      <c r="CH117" s="1009"/>
      <c r="CI117" s="1009"/>
      <c r="CJ117" s="1009"/>
      <c r="CK117" s="1039"/>
      <c r="CL117" s="1040"/>
      <c r="CM117" s="1010" t="s">
        <v>456</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407</v>
      </c>
      <c r="DH117" s="1053"/>
      <c r="DI117" s="1053"/>
      <c r="DJ117" s="1053"/>
      <c r="DK117" s="1054"/>
      <c r="DL117" s="1055" t="s">
        <v>407</v>
      </c>
      <c r="DM117" s="1053"/>
      <c r="DN117" s="1053"/>
      <c r="DO117" s="1053"/>
      <c r="DP117" s="1054"/>
      <c r="DQ117" s="1055" t="s">
        <v>128</v>
      </c>
      <c r="DR117" s="1053"/>
      <c r="DS117" s="1053"/>
      <c r="DT117" s="1053"/>
      <c r="DU117" s="1054"/>
      <c r="DV117" s="1056" t="s">
        <v>432</v>
      </c>
      <c r="DW117" s="1057"/>
      <c r="DX117" s="1057"/>
      <c r="DY117" s="1057"/>
      <c r="DZ117" s="1058"/>
    </row>
    <row r="118" spans="1:130" s="247" customFormat="1" ht="26.25" customHeight="1" x14ac:dyDescent="0.2">
      <c r="A118" s="998" t="s">
        <v>427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425</v>
      </c>
      <c r="AB118" s="979"/>
      <c r="AC118" s="979"/>
      <c r="AD118" s="979"/>
      <c r="AE118" s="980"/>
      <c r="AF118" s="978" t="s">
        <v>304</v>
      </c>
      <c r="AG118" s="979"/>
      <c r="AH118" s="979"/>
      <c r="AI118" s="979"/>
      <c r="AJ118" s="980"/>
      <c r="AK118" s="978" t="s">
        <v>303</v>
      </c>
      <c r="AL118" s="979"/>
      <c r="AM118" s="979"/>
      <c r="AN118" s="979"/>
      <c r="AO118" s="980"/>
      <c r="AP118" s="1065" t="s">
        <v>426</v>
      </c>
      <c r="AQ118" s="1066"/>
      <c r="AR118" s="1066"/>
      <c r="AS118" s="1066"/>
      <c r="AT118" s="1067"/>
      <c r="AU118" s="994"/>
      <c r="AV118" s="995"/>
      <c r="AW118" s="995"/>
      <c r="AX118" s="995"/>
      <c r="AY118" s="995"/>
      <c r="AZ118" s="1068" t="s">
        <v>457</v>
      </c>
      <c r="BA118" s="1059"/>
      <c r="BB118" s="1059"/>
      <c r="BC118" s="1059"/>
      <c r="BD118" s="1059"/>
      <c r="BE118" s="1059"/>
      <c r="BF118" s="1059"/>
      <c r="BG118" s="1059"/>
      <c r="BH118" s="1059"/>
      <c r="BI118" s="1059"/>
      <c r="BJ118" s="1059"/>
      <c r="BK118" s="1059"/>
      <c r="BL118" s="1059"/>
      <c r="BM118" s="1059"/>
      <c r="BN118" s="1059"/>
      <c r="BO118" s="1059"/>
      <c r="BP118" s="1060"/>
      <c r="BQ118" s="1091" t="s">
        <v>407</v>
      </c>
      <c r="BR118" s="1092"/>
      <c r="BS118" s="1092"/>
      <c r="BT118" s="1092"/>
      <c r="BU118" s="1092"/>
      <c r="BV118" s="1092" t="s">
        <v>128</v>
      </c>
      <c r="BW118" s="1092"/>
      <c r="BX118" s="1092"/>
      <c r="BY118" s="1092"/>
      <c r="BZ118" s="1092"/>
      <c r="CA118" s="1092" t="s">
        <v>440</v>
      </c>
      <c r="CB118" s="1092"/>
      <c r="CC118" s="1092"/>
      <c r="CD118" s="1092"/>
      <c r="CE118" s="1092"/>
      <c r="CF118" s="1008" t="s">
        <v>407</v>
      </c>
      <c r="CG118" s="1009"/>
      <c r="CH118" s="1009"/>
      <c r="CI118" s="1009"/>
      <c r="CJ118" s="1009"/>
      <c r="CK118" s="1039"/>
      <c r="CL118" s="1040"/>
      <c r="CM118" s="1010" t="s">
        <v>458</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432</v>
      </c>
      <c r="DH118" s="1053"/>
      <c r="DI118" s="1053"/>
      <c r="DJ118" s="1053"/>
      <c r="DK118" s="1054"/>
      <c r="DL118" s="1055" t="s">
        <v>128</v>
      </c>
      <c r="DM118" s="1053"/>
      <c r="DN118" s="1053"/>
      <c r="DO118" s="1053"/>
      <c r="DP118" s="1054"/>
      <c r="DQ118" s="1055" t="s">
        <v>440</v>
      </c>
      <c r="DR118" s="1053"/>
      <c r="DS118" s="1053"/>
      <c r="DT118" s="1053"/>
      <c r="DU118" s="1054"/>
      <c r="DV118" s="1056" t="s">
        <v>440</v>
      </c>
      <c r="DW118" s="1057"/>
      <c r="DX118" s="1057"/>
      <c r="DY118" s="1057"/>
      <c r="DZ118" s="1058"/>
    </row>
    <row r="119" spans="1:130" s="247" customFormat="1" ht="26.25" customHeight="1" x14ac:dyDescent="0.2">
      <c r="A119" s="1152" t="s">
        <v>430</v>
      </c>
      <c r="B119" s="1038"/>
      <c r="C119" s="1017" t="s">
        <v>431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128</v>
      </c>
      <c r="AB119" s="986"/>
      <c r="AC119" s="986"/>
      <c r="AD119" s="986"/>
      <c r="AE119" s="987"/>
      <c r="AF119" s="988" t="s">
        <v>432</v>
      </c>
      <c r="AG119" s="986"/>
      <c r="AH119" s="986"/>
      <c r="AI119" s="986"/>
      <c r="AJ119" s="987"/>
      <c r="AK119" s="988" t="s">
        <v>407</v>
      </c>
      <c r="AL119" s="986"/>
      <c r="AM119" s="986"/>
      <c r="AN119" s="986"/>
      <c r="AO119" s="987"/>
      <c r="AP119" s="989" t="s">
        <v>128</v>
      </c>
      <c r="AQ119" s="990"/>
      <c r="AR119" s="990"/>
      <c r="AS119" s="990"/>
      <c r="AT119" s="991"/>
      <c r="AU119" s="996"/>
      <c r="AV119" s="997"/>
      <c r="AW119" s="997"/>
      <c r="AX119" s="997"/>
      <c r="AY119" s="997"/>
      <c r="AZ119" s="278" t="s">
        <v>184</v>
      </c>
      <c r="BA119" s="278"/>
      <c r="BB119" s="278"/>
      <c r="BC119" s="278"/>
      <c r="BD119" s="278"/>
      <c r="BE119" s="278"/>
      <c r="BF119" s="278"/>
      <c r="BG119" s="278"/>
      <c r="BH119" s="278"/>
      <c r="BI119" s="278"/>
      <c r="BJ119" s="278"/>
      <c r="BK119" s="278"/>
      <c r="BL119" s="278"/>
      <c r="BM119" s="278"/>
      <c r="BN119" s="278"/>
      <c r="BO119" s="1069" t="s">
        <v>459</v>
      </c>
      <c r="BP119" s="1100"/>
      <c r="BQ119" s="1091">
        <v>4668441</v>
      </c>
      <c r="BR119" s="1092"/>
      <c r="BS119" s="1092"/>
      <c r="BT119" s="1092"/>
      <c r="BU119" s="1092"/>
      <c r="BV119" s="1092">
        <v>4630500</v>
      </c>
      <c r="BW119" s="1092"/>
      <c r="BX119" s="1092"/>
      <c r="BY119" s="1092"/>
      <c r="BZ119" s="1092"/>
      <c r="CA119" s="1092">
        <v>4961419</v>
      </c>
      <c r="CB119" s="1092"/>
      <c r="CC119" s="1092"/>
      <c r="CD119" s="1092"/>
      <c r="CE119" s="1092"/>
      <c r="CF119" s="1093"/>
      <c r="CG119" s="1094"/>
      <c r="CH119" s="1094"/>
      <c r="CI119" s="1094"/>
      <c r="CJ119" s="1095"/>
      <c r="CK119" s="1041"/>
      <c r="CL119" s="1042"/>
      <c r="CM119" s="1096" t="s">
        <v>460</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407</v>
      </c>
      <c r="DH119" s="1078"/>
      <c r="DI119" s="1078"/>
      <c r="DJ119" s="1078"/>
      <c r="DK119" s="1079"/>
      <c r="DL119" s="1077" t="s">
        <v>407</v>
      </c>
      <c r="DM119" s="1078"/>
      <c r="DN119" s="1078"/>
      <c r="DO119" s="1078"/>
      <c r="DP119" s="1079"/>
      <c r="DQ119" s="1077" t="s">
        <v>128</v>
      </c>
      <c r="DR119" s="1078"/>
      <c r="DS119" s="1078"/>
      <c r="DT119" s="1078"/>
      <c r="DU119" s="1079"/>
      <c r="DV119" s="1080" t="s">
        <v>128</v>
      </c>
      <c r="DW119" s="1081"/>
      <c r="DX119" s="1081"/>
      <c r="DY119" s="1081"/>
      <c r="DZ119" s="1082"/>
    </row>
    <row r="120" spans="1:130" s="247" customFormat="1" ht="26.25" customHeight="1" x14ac:dyDescent="0.2">
      <c r="A120" s="1153"/>
      <c r="B120" s="1040"/>
      <c r="C120" s="1010" t="s">
        <v>435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407</v>
      </c>
      <c r="AB120" s="1053"/>
      <c r="AC120" s="1053"/>
      <c r="AD120" s="1053"/>
      <c r="AE120" s="1054"/>
      <c r="AF120" s="1055" t="s">
        <v>440</v>
      </c>
      <c r="AG120" s="1053"/>
      <c r="AH120" s="1053"/>
      <c r="AI120" s="1053"/>
      <c r="AJ120" s="1054"/>
      <c r="AK120" s="1055" t="s">
        <v>440</v>
      </c>
      <c r="AL120" s="1053"/>
      <c r="AM120" s="1053"/>
      <c r="AN120" s="1053"/>
      <c r="AO120" s="1054"/>
      <c r="AP120" s="1056" t="s">
        <v>128</v>
      </c>
      <c r="AQ120" s="1057"/>
      <c r="AR120" s="1057"/>
      <c r="AS120" s="1057"/>
      <c r="AT120" s="1058"/>
      <c r="AU120" s="1083" t="s">
        <v>461</v>
      </c>
      <c r="AV120" s="1084"/>
      <c r="AW120" s="1084"/>
      <c r="AX120" s="1084"/>
      <c r="AY120" s="1085"/>
      <c r="AZ120" s="1034" t="s">
        <v>462</v>
      </c>
      <c r="BA120" s="983"/>
      <c r="BB120" s="983"/>
      <c r="BC120" s="983"/>
      <c r="BD120" s="983"/>
      <c r="BE120" s="983"/>
      <c r="BF120" s="983"/>
      <c r="BG120" s="983"/>
      <c r="BH120" s="983"/>
      <c r="BI120" s="983"/>
      <c r="BJ120" s="983"/>
      <c r="BK120" s="983"/>
      <c r="BL120" s="983"/>
      <c r="BM120" s="983"/>
      <c r="BN120" s="983"/>
      <c r="BO120" s="983"/>
      <c r="BP120" s="984"/>
      <c r="BQ120" s="1020">
        <v>1939036</v>
      </c>
      <c r="BR120" s="1021"/>
      <c r="BS120" s="1021"/>
      <c r="BT120" s="1021"/>
      <c r="BU120" s="1021"/>
      <c r="BV120" s="1021">
        <v>2180978</v>
      </c>
      <c r="BW120" s="1021"/>
      <c r="BX120" s="1021"/>
      <c r="BY120" s="1021"/>
      <c r="BZ120" s="1021"/>
      <c r="CA120" s="1021">
        <v>2203966</v>
      </c>
      <c r="CB120" s="1021"/>
      <c r="CC120" s="1021"/>
      <c r="CD120" s="1021"/>
      <c r="CE120" s="1021"/>
      <c r="CF120" s="1035">
        <v>64.2</v>
      </c>
      <c r="CG120" s="1036"/>
      <c r="CH120" s="1036"/>
      <c r="CI120" s="1036"/>
      <c r="CJ120" s="1036"/>
      <c r="CK120" s="1101" t="s">
        <v>463</v>
      </c>
      <c r="CL120" s="1102"/>
      <c r="CM120" s="1102"/>
      <c r="CN120" s="1102"/>
      <c r="CO120" s="1103"/>
      <c r="CP120" s="1109" t="s">
        <v>464</v>
      </c>
      <c r="CQ120" s="1110"/>
      <c r="CR120" s="1110"/>
      <c r="CS120" s="1110"/>
      <c r="CT120" s="1110"/>
      <c r="CU120" s="1110"/>
      <c r="CV120" s="1110"/>
      <c r="CW120" s="1110"/>
      <c r="CX120" s="1110"/>
      <c r="CY120" s="1110"/>
      <c r="CZ120" s="1110"/>
      <c r="DA120" s="1110"/>
      <c r="DB120" s="1110"/>
      <c r="DC120" s="1110"/>
      <c r="DD120" s="1110"/>
      <c r="DE120" s="1110"/>
      <c r="DF120" s="1111"/>
      <c r="DG120" s="1020">
        <v>1346958</v>
      </c>
      <c r="DH120" s="1021"/>
      <c r="DI120" s="1021"/>
      <c r="DJ120" s="1021"/>
      <c r="DK120" s="1021"/>
      <c r="DL120" s="1021">
        <v>1242607</v>
      </c>
      <c r="DM120" s="1021"/>
      <c r="DN120" s="1021"/>
      <c r="DO120" s="1021"/>
      <c r="DP120" s="1021"/>
      <c r="DQ120" s="1021">
        <v>1116805</v>
      </c>
      <c r="DR120" s="1021"/>
      <c r="DS120" s="1021"/>
      <c r="DT120" s="1021"/>
      <c r="DU120" s="1021"/>
      <c r="DV120" s="1022">
        <v>32.5</v>
      </c>
      <c r="DW120" s="1022"/>
      <c r="DX120" s="1022"/>
      <c r="DY120" s="1022"/>
      <c r="DZ120" s="1023"/>
    </row>
    <row r="121" spans="1:130" s="247" customFormat="1" ht="26.25" customHeight="1" x14ac:dyDescent="0.2">
      <c r="A121" s="1153"/>
      <c r="B121" s="1040"/>
      <c r="C121" s="1061" t="s">
        <v>465</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407</v>
      </c>
      <c r="AB121" s="1053"/>
      <c r="AC121" s="1053"/>
      <c r="AD121" s="1053"/>
      <c r="AE121" s="1054"/>
      <c r="AF121" s="1055" t="s">
        <v>128</v>
      </c>
      <c r="AG121" s="1053"/>
      <c r="AH121" s="1053"/>
      <c r="AI121" s="1053"/>
      <c r="AJ121" s="1054"/>
      <c r="AK121" s="1055" t="s">
        <v>128</v>
      </c>
      <c r="AL121" s="1053"/>
      <c r="AM121" s="1053"/>
      <c r="AN121" s="1053"/>
      <c r="AO121" s="1054"/>
      <c r="AP121" s="1056" t="s">
        <v>440</v>
      </c>
      <c r="AQ121" s="1057"/>
      <c r="AR121" s="1057"/>
      <c r="AS121" s="1057"/>
      <c r="AT121" s="1058"/>
      <c r="AU121" s="1086"/>
      <c r="AV121" s="1087"/>
      <c r="AW121" s="1087"/>
      <c r="AX121" s="1087"/>
      <c r="AY121" s="1088"/>
      <c r="AZ121" s="1043" t="s">
        <v>466</v>
      </c>
      <c r="BA121" s="1044"/>
      <c r="BB121" s="1044"/>
      <c r="BC121" s="1044"/>
      <c r="BD121" s="1044"/>
      <c r="BE121" s="1044"/>
      <c r="BF121" s="1044"/>
      <c r="BG121" s="1044"/>
      <c r="BH121" s="1044"/>
      <c r="BI121" s="1044"/>
      <c r="BJ121" s="1044"/>
      <c r="BK121" s="1044"/>
      <c r="BL121" s="1044"/>
      <c r="BM121" s="1044"/>
      <c r="BN121" s="1044"/>
      <c r="BO121" s="1044"/>
      <c r="BP121" s="1045"/>
      <c r="BQ121" s="1013">
        <v>27121</v>
      </c>
      <c r="BR121" s="1014"/>
      <c r="BS121" s="1014"/>
      <c r="BT121" s="1014"/>
      <c r="BU121" s="1014"/>
      <c r="BV121" s="1014">
        <v>20520</v>
      </c>
      <c r="BW121" s="1014"/>
      <c r="BX121" s="1014"/>
      <c r="BY121" s="1014"/>
      <c r="BZ121" s="1014"/>
      <c r="CA121" s="1014">
        <v>13738</v>
      </c>
      <c r="CB121" s="1014"/>
      <c r="CC121" s="1014"/>
      <c r="CD121" s="1014"/>
      <c r="CE121" s="1014"/>
      <c r="CF121" s="1008">
        <v>0.4</v>
      </c>
      <c r="CG121" s="1009"/>
      <c r="CH121" s="1009"/>
      <c r="CI121" s="1009"/>
      <c r="CJ121" s="1009"/>
      <c r="CK121" s="1104"/>
      <c r="CL121" s="1105"/>
      <c r="CM121" s="1105"/>
      <c r="CN121" s="1105"/>
      <c r="CO121" s="1106"/>
      <c r="CP121" s="1114" t="s">
        <v>467</v>
      </c>
      <c r="CQ121" s="1115"/>
      <c r="CR121" s="1115"/>
      <c r="CS121" s="1115"/>
      <c r="CT121" s="1115"/>
      <c r="CU121" s="1115"/>
      <c r="CV121" s="1115"/>
      <c r="CW121" s="1115"/>
      <c r="CX121" s="1115"/>
      <c r="CY121" s="1115"/>
      <c r="CZ121" s="1115"/>
      <c r="DA121" s="1115"/>
      <c r="DB121" s="1115"/>
      <c r="DC121" s="1115"/>
      <c r="DD121" s="1115"/>
      <c r="DE121" s="1115"/>
      <c r="DF121" s="1116"/>
      <c r="DG121" s="1013">
        <v>54023</v>
      </c>
      <c r="DH121" s="1014"/>
      <c r="DI121" s="1014"/>
      <c r="DJ121" s="1014"/>
      <c r="DK121" s="1014"/>
      <c r="DL121" s="1014">
        <v>50560</v>
      </c>
      <c r="DM121" s="1014"/>
      <c r="DN121" s="1014"/>
      <c r="DO121" s="1014"/>
      <c r="DP121" s="1014"/>
      <c r="DQ121" s="1014">
        <v>50449</v>
      </c>
      <c r="DR121" s="1014"/>
      <c r="DS121" s="1014"/>
      <c r="DT121" s="1014"/>
      <c r="DU121" s="1014"/>
      <c r="DV121" s="1015">
        <v>1.5</v>
      </c>
      <c r="DW121" s="1015"/>
      <c r="DX121" s="1015"/>
      <c r="DY121" s="1015"/>
      <c r="DZ121" s="1016"/>
    </row>
    <row r="122" spans="1:130" s="247" customFormat="1" ht="26.25" customHeight="1" x14ac:dyDescent="0.2">
      <c r="A122" s="1153"/>
      <c r="B122" s="1040"/>
      <c r="C122" s="1010" t="s">
        <v>447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128</v>
      </c>
      <c r="AB122" s="1053"/>
      <c r="AC122" s="1053"/>
      <c r="AD122" s="1053"/>
      <c r="AE122" s="1054"/>
      <c r="AF122" s="1055" t="s">
        <v>128</v>
      </c>
      <c r="AG122" s="1053"/>
      <c r="AH122" s="1053"/>
      <c r="AI122" s="1053"/>
      <c r="AJ122" s="1054"/>
      <c r="AK122" s="1055" t="s">
        <v>128</v>
      </c>
      <c r="AL122" s="1053"/>
      <c r="AM122" s="1053"/>
      <c r="AN122" s="1053"/>
      <c r="AO122" s="1054"/>
      <c r="AP122" s="1056" t="s">
        <v>128</v>
      </c>
      <c r="AQ122" s="1057"/>
      <c r="AR122" s="1057"/>
      <c r="AS122" s="1057"/>
      <c r="AT122" s="1058"/>
      <c r="AU122" s="1086"/>
      <c r="AV122" s="1087"/>
      <c r="AW122" s="1087"/>
      <c r="AX122" s="1087"/>
      <c r="AY122" s="1088"/>
      <c r="AZ122" s="1068" t="s">
        <v>468</v>
      </c>
      <c r="BA122" s="1059"/>
      <c r="BB122" s="1059"/>
      <c r="BC122" s="1059"/>
      <c r="BD122" s="1059"/>
      <c r="BE122" s="1059"/>
      <c r="BF122" s="1059"/>
      <c r="BG122" s="1059"/>
      <c r="BH122" s="1059"/>
      <c r="BI122" s="1059"/>
      <c r="BJ122" s="1059"/>
      <c r="BK122" s="1059"/>
      <c r="BL122" s="1059"/>
      <c r="BM122" s="1059"/>
      <c r="BN122" s="1059"/>
      <c r="BO122" s="1059"/>
      <c r="BP122" s="1060"/>
      <c r="BQ122" s="1091">
        <v>5589333</v>
      </c>
      <c r="BR122" s="1092"/>
      <c r="BS122" s="1092"/>
      <c r="BT122" s="1092"/>
      <c r="BU122" s="1092"/>
      <c r="BV122" s="1092">
        <v>5559349</v>
      </c>
      <c r="BW122" s="1092"/>
      <c r="BX122" s="1092"/>
      <c r="BY122" s="1092"/>
      <c r="BZ122" s="1092"/>
      <c r="CA122" s="1092">
        <v>5606214</v>
      </c>
      <c r="CB122" s="1092"/>
      <c r="CC122" s="1092"/>
      <c r="CD122" s="1092"/>
      <c r="CE122" s="1092"/>
      <c r="CF122" s="1112">
        <v>163.19999999999999</v>
      </c>
      <c r="CG122" s="1113"/>
      <c r="CH122" s="1113"/>
      <c r="CI122" s="1113"/>
      <c r="CJ122" s="1113"/>
      <c r="CK122" s="1104"/>
      <c r="CL122" s="1105"/>
      <c r="CM122" s="1105"/>
      <c r="CN122" s="1105"/>
      <c r="CO122" s="1106"/>
      <c r="CP122" s="1114" t="s">
        <v>469</v>
      </c>
      <c r="CQ122" s="1115"/>
      <c r="CR122" s="1115"/>
      <c r="CS122" s="1115"/>
      <c r="CT122" s="1115"/>
      <c r="CU122" s="1115"/>
      <c r="CV122" s="1115"/>
      <c r="CW122" s="1115"/>
      <c r="CX122" s="1115"/>
      <c r="CY122" s="1115"/>
      <c r="CZ122" s="1115"/>
      <c r="DA122" s="1115"/>
      <c r="DB122" s="1115"/>
      <c r="DC122" s="1115"/>
      <c r="DD122" s="1115"/>
      <c r="DE122" s="1115"/>
      <c r="DF122" s="1116"/>
      <c r="DG122" s="1013" t="s">
        <v>440</v>
      </c>
      <c r="DH122" s="1014"/>
      <c r="DI122" s="1014"/>
      <c r="DJ122" s="1014"/>
      <c r="DK122" s="1014"/>
      <c r="DL122" s="1014" t="s">
        <v>128</v>
      </c>
      <c r="DM122" s="1014"/>
      <c r="DN122" s="1014"/>
      <c r="DO122" s="1014"/>
      <c r="DP122" s="1014"/>
      <c r="DQ122" s="1014" t="s">
        <v>128</v>
      </c>
      <c r="DR122" s="1014"/>
      <c r="DS122" s="1014"/>
      <c r="DT122" s="1014"/>
      <c r="DU122" s="1014"/>
      <c r="DV122" s="1015" t="s">
        <v>440</v>
      </c>
      <c r="DW122" s="1015"/>
      <c r="DX122" s="1015"/>
      <c r="DY122" s="1015"/>
      <c r="DZ122" s="1016"/>
    </row>
    <row r="123" spans="1:130" s="247" customFormat="1" ht="26.25" customHeight="1" x14ac:dyDescent="0.2">
      <c r="A123" s="1153"/>
      <c r="B123" s="1040"/>
      <c r="C123" s="1010" t="s">
        <v>453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128</v>
      </c>
      <c r="AB123" s="1053"/>
      <c r="AC123" s="1053"/>
      <c r="AD123" s="1053"/>
      <c r="AE123" s="1054"/>
      <c r="AF123" s="1055" t="s">
        <v>128</v>
      </c>
      <c r="AG123" s="1053"/>
      <c r="AH123" s="1053"/>
      <c r="AI123" s="1053"/>
      <c r="AJ123" s="1054"/>
      <c r="AK123" s="1055" t="s">
        <v>407</v>
      </c>
      <c r="AL123" s="1053"/>
      <c r="AM123" s="1053"/>
      <c r="AN123" s="1053"/>
      <c r="AO123" s="1054"/>
      <c r="AP123" s="1056" t="s">
        <v>407</v>
      </c>
      <c r="AQ123" s="1057"/>
      <c r="AR123" s="1057"/>
      <c r="AS123" s="1057"/>
      <c r="AT123" s="1058"/>
      <c r="AU123" s="1089"/>
      <c r="AV123" s="1090"/>
      <c r="AW123" s="1090"/>
      <c r="AX123" s="1090"/>
      <c r="AY123" s="1090"/>
      <c r="AZ123" s="278" t="s">
        <v>184</v>
      </c>
      <c r="BA123" s="278"/>
      <c r="BB123" s="278"/>
      <c r="BC123" s="278"/>
      <c r="BD123" s="278"/>
      <c r="BE123" s="278"/>
      <c r="BF123" s="278"/>
      <c r="BG123" s="278"/>
      <c r="BH123" s="278"/>
      <c r="BI123" s="278"/>
      <c r="BJ123" s="278"/>
      <c r="BK123" s="278"/>
      <c r="BL123" s="278"/>
      <c r="BM123" s="278"/>
      <c r="BN123" s="278"/>
      <c r="BO123" s="1069" t="s">
        <v>470</v>
      </c>
      <c r="BP123" s="1100"/>
      <c r="BQ123" s="1159">
        <v>7555490</v>
      </c>
      <c r="BR123" s="1160"/>
      <c r="BS123" s="1160"/>
      <c r="BT123" s="1160"/>
      <c r="BU123" s="1160"/>
      <c r="BV123" s="1160">
        <v>7760847</v>
      </c>
      <c r="BW123" s="1160"/>
      <c r="BX123" s="1160"/>
      <c r="BY123" s="1160"/>
      <c r="BZ123" s="1160"/>
      <c r="CA123" s="1160">
        <v>7823918</v>
      </c>
      <c r="CB123" s="1160"/>
      <c r="CC123" s="1160"/>
      <c r="CD123" s="1160"/>
      <c r="CE123" s="1160"/>
      <c r="CF123" s="1093"/>
      <c r="CG123" s="1094"/>
      <c r="CH123" s="1094"/>
      <c r="CI123" s="1094"/>
      <c r="CJ123" s="1095"/>
      <c r="CK123" s="1104"/>
      <c r="CL123" s="1105"/>
      <c r="CM123" s="1105"/>
      <c r="CN123" s="1105"/>
      <c r="CO123" s="1106"/>
      <c r="CP123" s="1114" t="s">
        <v>400</v>
      </c>
      <c r="CQ123" s="1115"/>
      <c r="CR123" s="1115"/>
      <c r="CS123" s="1115"/>
      <c r="CT123" s="1115"/>
      <c r="CU123" s="1115"/>
      <c r="CV123" s="1115"/>
      <c r="CW123" s="1115"/>
      <c r="CX123" s="1115"/>
      <c r="CY123" s="1115"/>
      <c r="CZ123" s="1115"/>
      <c r="DA123" s="1115"/>
      <c r="DB123" s="1115"/>
      <c r="DC123" s="1115"/>
      <c r="DD123" s="1115"/>
      <c r="DE123" s="1115"/>
      <c r="DF123" s="1116"/>
      <c r="DG123" s="1052" t="s">
        <v>128</v>
      </c>
      <c r="DH123" s="1053"/>
      <c r="DI123" s="1053"/>
      <c r="DJ123" s="1053"/>
      <c r="DK123" s="1054"/>
      <c r="DL123" s="1055" t="s">
        <v>128</v>
      </c>
      <c r="DM123" s="1053"/>
      <c r="DN123" s="1053"/>
      <c r="DO123" s="1053"/>
      <c r="DP123" s="1054"/>
      <c r="DQ123" s="1055" t="s">
        <v>128</v>
      </c>
      <c r="DR123" s="1053"/>
      <c r="DS123" s="1053"/>
      <c r="DT123" s="1053"/>
      <c r="DU123" s="1054"/>
      <c r="DV123" s="1056" t="s">
        <v>128</v>
      </c>
      <c r="DW123" s="1057"/>
      <c r="DX123" s="1057"/>
      <c r="DY123" s="1057"/>
      <c r="DZ123" s="1058"/>
    </row>
    <row r="124" spans="1:130" s="247" customFormat="1" ht="26.25" customHeight="1" thickBot="1" x14ac:dyDescent="0.25">
      <c r="A124" s="1153"/>
      <c r="B124" s="1040"/>
      <c r="C124" s="1010" t="s">
        <v>456</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443</v>
      </c>
      <c r="AB124" s="1053"/>
      <c r="AC124" s="1053"/>
      <c r="AD124" s="1053"/>
      <c r="AE124" s="1054"/>
      <c r="AF124" s="1055" t="s">
        <v>128</v>
      </c>
      <c r="AG124" s="1053"/>
      <c r="AH124" s="1053"/>
      <c r="AI124" s="1053"/>
      <c r="AJ124" s="1054"/>
      <c r="AK124" s="1055" t="s">
        <v>128</v>
      </c>
      <c r="AL124" s="1053"/>
      <c r="AM124" s="1053"/>
      <c r="AN124" s="1053"/>
      <c r="AO124" s="1054"/>
      <c r="AP124" s="1056" t="s">
        <v>407</v>
      </c>
      <c r="AQ124" s="1057"/>
      <c r="AR124" s="1057"/>
      <c r="AS124" s="1057"/>
      <c r="AT124" s="1058"/>
      <c r="AU124" s="1155" t="s">
        <v>471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407</v>
      </c>
      <c r="BR124" s="1122"/>
      <c r="BS124" s="1122"/>
      <c r="BT124" s="1122"/>
      <c r="BU124" s="1122"/>
      <c r="BV124" s="1122" t="s">
        <v>128</v>
      </c>
      <c r="BW124" s="1122"/>
      <c r="BX124" s="1122"/>
      <c r="BY124" s="1122"/>
      <c r="BZ124" s="1122"/>
      <c r="CA124" s="1122" t="s">
        <v>128</v>
      </c>
      <c r="CB124" s="1122"/>
      <c r="CC124" s="1122"/>
      <c r="CD124" s="1122"/>
      <c r="CE124" s="1122"/>
      <c r="CF124" s="1123"/>
      <c r="CG124" s="1124"/>
      <c r="CH124" s="1124"/>
      <c r="CI124" s="1124"/>
      <c r="CJ124" s="1125"/>
      <c r="CK124" s="1107"/>
      <c r="CL124" s="1107"/>
      <c r="CM124" s="1107"/>
      <c r="CN124" s="1107"/>
      <c r="CO124" s="1108"/>
      <c r="CP124" s="1114" t="s">
        <v>472</v>
      </c>
      <c r="CQ124" s="1115"/>
      <c r="CR124" s="1115"/>
      <c r="CS124" s="1115"/>
      <c r="CT124" s="1115"/>
      <c r="CU124" s="1115"/>
      <c r="CV124" s="1115"/>
      <c r="CW124" s="1115"/>
      <c r="CX124" s="1115"/>
      <c r="CY124" s="1115"/>
      <c r="CZ124" s="1115"/>
      <c r="DA124" s="1115"/>
      <c r="DB124" s="1115"/>
      <c r="DC124" s="1115"/>
      <c r="DD124" s="1115"/>
      <c r="DE124" s="1115"/>
      <c r="DF124" s="1116"/>
      <c r="DG124" s="1099" t="s">
        <v>128</v>
      </c>
      <c r="DH124" s="1078"/>
      <c r="DI124" s="1078"/>
      <c r="DJ124" s="1078"/>
      <c r="DK124" s="1079"/>
      <c r="DL124" s="1077" t="s">
        <v>128</v>
      </c>
      <c r="DM124" s="1078"/>
      <c r="DN124" s="1078"/>
      <c r="DO124" s="1078"/>
      <c r="DP124" s="1079"/>
      <c r="DQ124" s="1077" t="s">
        <v>128</v>
      </c>
      <c r="DR124" s="1078"/>
      <c r="DS124" s="1078"/>
      <c r="DT124" s="1078"/>
      <c r="DU124" s="1079"/>
      <c r="DV124" s="1080" t="s">
        <v>128</v>
      </c>
      <c r="DW124" s="1081"/>
      <c r="DX124" s="1081"/>
      <c r="DY124" s="1081"/>
      <c r="DZ124" s="1082"/>
    </row>
    <row r="125" spans="1:130" s="247" customFormat="1" ht="26.25" customHeight="1" x14ac:dyDescent="0.2">
      <c r="A125" s="1153"/>
      <c r="B125" s="1040"/>
      <c r="C125" s="1010" t="s">
        <v>458</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128</v>
      </c>
      <c r="AB125" s="1053"/>
      <c r="AC125" s="1053"/>
      <c r="AD125" s="1053"/>
      <c r="AE125" s="1054"/>
      <c r="AF125" s="1055" t="s">
        <v>128</v>
      </c>
      <c r="AG125" s="1053"/>
      <c r="AH125" s="1053"/>
      <c r="AI125" s="1053"/>
      <c r="AJ125" s="1054"/>
      <c r="AK125" s="1055" t="s">
        <v>128</v>
      </c>
      <c r="AL125" s="1053"/>
      <c r="AM125" s="1053"/>
      <c r="AN125" s="1053"/>
      <c r="AO125" s="1054"/>
      <c r="AP125" s="1056" t="s">
        <v>128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473</v>
      </c>
      <c r="CL125" s="1102"/>
      <c r="CM125" s="1102"/>
      <c r="CN125" s="1102"/>
      <c r="CO125" s="1103"/>
      <c r="CP125" s="1034" t="s">
        <v>474</v>
      </c>
      <c r="CQ125" s="983"/>
      <c r="CR125" s="983"/>
      <c r="CS125" s="983"/>
      <c r="CT125" s="983"/>
      <c r="CU125" s="983"/>
      <c r="CV125" s="983"/>
      <c r="CW125" s="983"/>
      <c r="CX125" s="983"/>
      <c r="CY125" s="983"/>
      <c r="CZ125" s="983"/>
      <c r="DA125" s="983"/>
      <c r="DB125" s="983"/>
      <c r="DC125" s="983"/>
      <c r="DD125" s="983"/>
      <c r="DE125" s="983"/>
      <c r="DF125" s="984"/>
      <c r="DG125" s="1020" t="s">
        <v>443</v>
      </c>
      <c r="DH125" s="1021"/>
      <c r="DI125" s="1021"/>
      <c r="DJ125" s="1021"/>
      <c r="DK125" s="1021"/>
      <c r="DL125" s="1021" t="s">
        <v>128</v>
      </c>
      <c r="DM125" s="1021"/>
      <c r="DN125" s="1021"/>
      <c r="DO125" s="1021"/>
      <c r="DP125" s="1021"/>
      <c r="DQ125" s="1021" t="s">
        <v>128</v>
      </c>
      <c r="DR125" s="1021"/>
      <c r="DS125" s="1021"/>
      <c r="DT125" s="1021"/>
      <c r="DU125" s="1021"/>
      <c r="DV125" s="1022" t="s">
        <v>128</v>
      </c>
      <c r="DW125" s="1022"/>
      <c r="DX125" s="1022"/>
      <c r="DY125" s="1022"/>
      <c r="DZ125" s="1023"/>
    </row>
    <row r="126" spans="1:130" s="247" customFormat="1" ht="26.25" customHeight="1" thickBot="1" x14ac:dyDescent="0.25">
      <c r="A126" s="1153"/>
      <c r="B126" s="1040"/>
      <c r="C126" s="1010" t="s">
        <v>460</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128</v>
      </c>
      <c r="AB126" s="1053"/>
      <c r="AC126" s="1053"/>
      <c r="AD126" s="1053"/>
      <c r="AE126" s="1054"/>
      <c r="AF126" s="1055" t="s">
        <v>128</v>
      </c>
      <c r="AG126" s="1053"/>
      <c r="AH126" s="1053"/>
      <c r="AI126" s="1053"/>
      <c r="AJ126" s="1054"/>
      <c r="AK126" s="1055" t="s">
        <v>128</v>
      </c>
      <c r="AL126" s="1053"/>
      <c r="AM126" s="1053"/>
      <c r="AN126" s="1053"/>
      <c r="AO126" s="1054"/>
      <c r="AP126" s="1056" t="s">
        <v>128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475</v>
      </c>
      <c r="CQ126" s="1044"/>
      <c r="CR126" s="1044"/>
      <c r="CS126" s="1044"/>
      <c r="CT126" s="1044"/>
      <c r="CU126" s="1044"/>
      <c r="CV126" s="1044"/>
      <c r="CW126" s="1044"/>
      <c r="CX126" s="1044"/>
      <c r="CY126" s="1044"/>
      <c r="CZ126" s="1044"/>
      <c r="DA126" s="1044"/>
      <c r="DB126" s="1044"/>
      <c r="DC126" s="1044"/>
      <c r="DD126" s="1044"/>
      <c r="DE126" s="1044"/>
      <c r="DF126" s="1045"/>
      <c r="DG126" s="1013" t="s">
        <v>128</v>
      </c>
      <c r="DH126" s="1014"/>
      <c r="DI126" s="1014"/>
      <c r="DJ126" s="1014"/>
      <c r="DK126" s="1014"/>
      <c r="DL126" s="1014" t="s">
        <v>128</v>
      </c>
      <c r="DM126" s="1014"/>
      <c r="DN126" s="1014"/>
      <c r="DO126" s="1014"/>
      <c r="DP126" s="1014"/>
      <c r="DQ126" s="1014" t="s">
        <v>443</v>
      </c>
      <c r="DR126" s="1014"/>
      <c r="DS126" s="1014"/>
      <c r="DT126" s="1014"/>
      <c r="DU126" s="1014"/>
      <c r="DV126" s="1015" t="s">
        <v>128</v>
      </c>
      <c r="DW126" s="1015"/>
      <c r="DX126" s="1015"/>
      <c r="DY126" s="1015"/>
      <c r="DZ126" s="1016"/>
    </row>
    <row r="127" spans="1:130" s="247" customFormat="1" ht="26.25" customHeight="1" x14ac:dyDescent="0.2">
      <c r="A127" s="1154"/>
      <c r="B127" s="1042"/>
      <c r="C127" s="1096" t="s">
        <v>476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128</v>
      </c>
      <c r="AB127" s="1053"/>
      <c r="AC127" s="1053"/>
      <c r="AD127" s="1053"/>
      <c r="AE127" s="1054"/>
      <c r="AF127" s="1055" t="s">
        <v>128</v>
      </c>
      <c r="AG127" s="1053"/>
      <c r="AH127" s="1053"/>
      <c r="AI127" s="1053"/>
      <c r="AJ127" s="1054"/>
      <c r="AK127" s="1055" t="s">
        <v>128</v>
      </c>
      <c r="AL127" s="1053"/>
      <c r="AM127" s="1053"/>
      <c r="AN127" s="1053"/>
      <c r="AO127" s="1054"/>
      <c r="AP127" s="1056" t="s">
        <v>128</v>
      </c>
      <c r="AQ127" s="1057"/>
      <c r="AR127" s="1057"/>
      <c r="AS127" s="1057"/>
      <c r="AT127" s="1058"/>
      <c r="AU127" s="283"/>
      <c r="AV127" s="283"/>
      <c r="AW127" s="283"/>
      <c r="AX127" s="1126" t="s">
        <v>477</v>
      </c>
      <c r="AY127" s="1127"/>
      <c r="AZ127" s="1127"/>
      <c r="BA127" s="1127"/>
      <c r="BB127" s="1127"/>
      <c r="BC127" s="1127"/>
      <c r="BD127" s="1127"/>
      <c r="BE127" s="1128"/>
      <c r="BF127" s="1129" t="s">
        <v>478</v>
      </c>
      <c r="BG127" s="1127"/>
      <c r="BH127" s="1127"/>
      <c r="BI127" s="1127"/>
      <c r="BJ127" s="1127"/>
      <c r="BK127" s="1127"/>
      <c r="BL127" s="1128"/>
      <c r="BM127" s="1129" t="s">
        <v>479</v>
      </c>
      <c r="BN127" s="1127"/>
      <c r="BO127" s="1127"/>
      <c r="BP127" s="1127"/>
      <c r="BQ127" s="1127"/>
      <c r="BR127" s="1127"/>
      <c r="BS127" s="1128"/>
      <c r="BT127" s="1129" t="s">
        <v>480</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481</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128</v>
      </c>
      <c r="DM127" s="1014"/>
      <c r="DN127" s="1014"/>
      <c r="DO127" s="1014"/>
      <c r="DP127" s="1014"/>
      <c r="DQ127" s="1014" t="s">
        <v>128</v>
      </c>
      <c r="DR127" s="1014"/>
      <c r="DS127" s="1014"/>
      <c r="DT127" s="1014"/>
      <c r="DU127" s="1014"/>
      <c r="DV127" s="1015" t="s">
        <v>128</v>
      </c>
      <c r="DW127" s="1015"/>
      <c r="DX127" s="1015"/>
      <c r="DY127" s="1015"/>
      <c r="DZ127" s="1016"/>
    </row>
    <row r="128" spans="1:130" s="247" customFormat="1" ht="26.25" customHeight="1" thickBot="1" x14ac:dyDescent="0.25">
      <c r="A128" s="1137" t="s">
        <v>482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483</v>
      </c>
      <c r="X128" s="1139"/>
      <c r="Y128" s="1139"/>
      <c r="Z128" s="1140"/>
      <c r="AA128" s="1141">
        <v>4759</v>
      </c>
      <c r="AB128" s="1142"/>
      <c r="AC128" s="1142"/>
      <c r="AD128" s="1142"/>
      <c r="AE128" s="1143"/>
      <c r="AF128" s="1144">
        <v>6636</v>
      </c>
      <c r="AG128" s="1142"/>
      <c r="AH128" s="1142"/>
      <c r="AI128" s="1142"/>
      <c r="AJ128" s="1143"/>
      <c r="AK128" s="1144">
        <v>6289</v>
      </c>
      <c r="AL128" s="1142"/>
      <c r="AM128" s="1142"/>
      <c r="AN128" s="1142"/>
      <c r="AO128" s="1143"/>
      <c r="AP128" s="1145"/>
      <c r="AQ128" s="1146"/>
      <c r="AR128" s="1146"/>
      <c r="AS128" s="1146"/>
      <c r="AT128" s="1147"/>
      <c r="AU128" s="283"/>
      <c r="AV128" s="283"/>
      <c r="AW128" s="283"/>
      <c r="AX128" s="982" t="s">
        <v>484</v>
      </c>
      <c r="AY128" s="983"/>
      <c r="AZ128" s="983"/>
      <c r="BA128" s="983"/>
      <c r="BB128" s="983"/>
      <c r="BC128" s="983"/>
      <c r="BD128" s="983"/>
      <c r="BE128" s="984"/>
      <c r="BF128" s="1148" t="s">
        <v>443</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485</v>
      </c>
      <c r="CQ128" s="1131"/>
      <c r="CR128" s="1131"/>
      <c r="CS128" s="1131"/>
      <c r="CT128" s="1131"/>
      <c r="CU128" s="1131"/>
      <c r="CV128" s="1131"/>
      <c r="CW128" s="1131"/>
      <c r="CX128" s="1131"/>
      <c r="CY128" s="1131"/>
      <c r="CZ128" s="1131"/>
      <c r="DA128" s="1131"/>
      <c r="DB128" s="1131"/>
      <c r="DC128" s="1131"/>
      <c r="DD128" s="1131"/>
      <c r="DE128" s="1131"/>
      <c r="DF128" s="1132"/>
      <c r="DG128" s="1133" t="s">
        <v>128</v>
      </c>
      <c r="DH128" s="1134"/>
      <c r="DI128" s="1134"/>
      <c r="DJ128" s="1134"/>
      <c r="DK128" s="1134"/>
      <c r="DL128" s="1134" t="s">
        <v>443</v>
      </c>
      <c r="DM128" s="1134"/>
      <c r="DN128" s="1134"/>
      <c r="DO128" s="1134"/>
      <c r="DP128" s="1134"/>
      <c r="DQ128" s="1134" t="s">
        <v>486</v>
      </c>
      <c r="DR128" s="1134"/>
      <c r="DS128" s="1134"/>
      <c r="DT128" s="1134"/>
      <c r="DU128" s="1134"/>
      <c r="DV128" s="1135" t="s">
        <v>128</v>
      </c>
      <c r="DW128" s="1135"/>
      <c r="DX128" s="1135"/>
      <c r="DY128" s="1135"/>
      <c r="DZ128" s="1136"/>
    </row>
    <row r="129" spans="1:131" s="247" customFormat="1" ht="26.25" customHeight="1" x14ac:dyDescent="0.2">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487</v>
      </c>
      <c r="X129" s="1168"/>
      <c r="Y129" s="1168"/>
      <c r="Z129" s="1169"/>
      <c r="AA129" s="1052">
        <v>3866847</v>
      </c>
      <c r="AB129" s="1053"/>
      <c r="AC129" s="1053"/>
      <c r="AD129" s="1053"/>
      <c r="AE129" s="1054"/>
      <c r="AF129" s="1055">
        <v>3883061</v>
      </c>
      <c r="AG129" s="1053"/>
      <c r="AH129" s="1053"/>
      <c r="AI129" s="1053"/>
      <c r="AJ129" s="1054"/>
      <c r="AK129" s="1055">
        <v>3914426</v>
      </c>
      <c r="AL129" s="1053"/>
      <c r="AM129" s="1053"/>
      <c r="AN129" s="1053"/>
      <c r="AO129" s="1054"/>
      <c r="AP129" s="1170"/>
      <c r="AQ129" s="1171"/>
      <c r="AR129" s="1171"/>
      <c r="AS129" s="1171"/>
      <c r="AT129" s="1172"/>
      <c r="AU129" s="285"/>
      <c r="AV129" s="285"/>
      <c r="AW129" s="285"/>
      <c r="AX129" s="1161" t="s">
        <v>488</v>
      </c>
      <c r="AY129" s="1044"/>
      <c r="AZ129" s="1044"/>
      <c r="BA129" s="1044"/>
      <c r="BB129" s="1044"/>
      <c r="BC129" s="1044"/>
      <c r="BD129" s="1044"/>
      <c r="BE129" s="1045"/>
      <c r="BF129" s="1162" t="s">
        <v>443</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489</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490</v>
      </c>
      <c r="X130" s="1168"/>
      <c r="Y130" s="1168"/>
      <c r="Z130" s="1169"/>
      <c r="AA130" s="1052">
        <v>483107</v>
      </c>
      <c r="AB130" s="1053"/>
      <c r="AC130" s="1053"/>
      <c r="AD130" s="1053"/>
      <c r="AE130" s="1054"/>
      <c r="AF130" s="1055">
        <v>493159</v>
      </c>
      <c r="AG130" s="1053"/>
      <c r="AH130" s="1053"/>
      <c r="AI130" s="1053"/>
      <c r="AJ130" s="1054"/>
      <c r="AK130" s="1055">
        <v>478996</v>
      </c>
      <c r="AL130" s="1053"/>
      <c r="AM130" s="1053"/>
      <c r="AN130" s="1053"/>
      <c r="AO130" s="1054"/>
      <c r="AP130" s="1170"/>
      <c r="AQ130" s="1171"/>
      <c r="AR130" s="1171"/>
      <c r="AS130" s="1171"/>
      <c r="AT130" s="1172"/>
      <c r="AU130" s="285"/>
      <c r="AV130" s="285"/>
      <c r="AW130" s="285"/>
      <c r="AX130" s="1161" t="s">
        <v>491</v>
      </c>
      <c r="AY130" s="1044"/>
      <c r="AZ130" s="1044"/>
      <c r="BA130" s="1044"/>
      <c r="BB130" s="1044"/>
      <c r="BC130" s="1044"/>
      <c r="BD130" s="1044"/>
      <c r="BE130" s="1045"/>
      <c r="BF130" s="1198">
        <v>-2.2999999999999998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492</v>
      </c>
      <c r="X131" s="1206"/>
      <c r="Y131" s="1206"/>
      <c r="Z131" s="1207"/>
      <c r="AA131" s="1099">
        <v>3383740</v>
      </c>
      <c r="AB131" s="1078"/>
      <c r="AC131" s="1078"/>
      <c r="AD131" s="1078"/>
      <c r="AE131" s="1079"/>
      <c r="AF131" s="1077">
        <v>3389902</v>
      </c>
      <c r="AG131" s="1078"/>
      <c r="AH131" s="1078"/>
      <c r="AI131" s="1078"/>
      <c r="AJ131" s="1079"/>
      <c r="AK131" s="1077">
        <v>3435430</v>
      </c>
      <c r="AL131" s="1078"/>
      <c r="AM131" s="1078"/>
      <c r="AN131" s="1078"/>
      <c r="AO131" s="1079"/>
      <c r="AP131" s="1208"/>
      <c r="AQ131" s="1209"/>
      <c r="AR131" s="1209"/>
      <c r="AS131" s="1209"/>
      <c r="AT131" s="1210"/>
      <c r="AU131" s="285"/>
      <c r="AV131" s="285"/>
      <c r="AW131" s="285"/>
      <c r="AX131" s="1180" t="s">
        <v>493</v>
      </c>
      <c r="AY131" s="1131"/>
      <c r="AZ131" s="1131"/>
      <c r="BA131" s="1131"/>
      <c r="BB131" s="1131"/>
      <c r="BC131" s="1131"/>
      <c r="BD131" s="1131"/>
      <c r="BE131" s="1132"/>
      <c r="BF131" s="1181" t="s">
        <v>128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494</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495</v>
      </c>
      <c r="W132" s="1191"/>
      <c r="X132" s="1191"/>
      <c r="Y132" s="1191"/>
      <c r="Z132" s="1192"/>
      <c r="AA132" s="1193">
        <v>-0.80549923999999995</v>
      </c>
      <c r="AB132" s="1194"/>
      <c r="AC132" s="1194"/>
      <c r="AD132" s="1194"/>
      <c r="AE132" s="1195"/>
      <c r="AF132" s="1196">
        <v>-2.9945113459999999</v>
      </c>
      <c r="AG132" s="1194"/>
      <c r="AH132" s="1194"/>
      <c r="AI132" s="1194"/>
      <c r="AJ132" s="1195"/>
      <c r="AK132" s="1196">
        <v>-3.14720428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496</v>
      </c>
      <c r="W133" s="1174"/>
      <c r="X133" s="1174"/>
      <c r="Y133" s="1174"/>
      <c r="Z133" s="1175"/>
      <c r="AA133" s="1176">
        <v>-0.5</v>
      </c>
      <c r="AB133" s="1177"/>
      <c r="AC133" s="1177"/>
      <c r="AD133" s="1177"/>
      <c r="AE133" s="1178"/>
      <c r="AF133" s="1176">
        <v>-1.4</v>
      </c>
      <c r="AG133" s="1177"/>
      <c r="AH133" s="1177"/>
      <c r="AI133" s="1177"/>
      <c r="AJ133" s="1178"/>
      <c r="AK133" s="1176">
        <v>-2.2999999999999998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XUoVtu0N62IN8KYQMiGDE+Nh12ZwAugk1gQ8HcaFkRUYpjc390yQ4LuVnMrJr0lmYEgCSVC1qX3klGGWc8I5YA==" saltValue="DjdzFol276uVbrx2l2Bc7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497</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FtvloJiDz4KoGyjqMz7H5aaZSvlYjruaxGz3inZdGPT5WbAu+dk2DHnjQnJddaRu+15PG/vgT/B5h2WKq5VeDQ==" saltValue="oyZjYBoq8e+uAT/VO1d9y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2LxXD16VeN9vvOJX+uSFgtm52JOXKp7Wtg7pO9EvJ7fRUQ8xk3h7Q1KLeM+NOxtXlSJnhRr9NT32tSR4baO4AA==" saltValue="rO3xoKJuWLZeb1XX3XjHH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500</v>
      </c>
      <c r="AP7" s="304"/>
      <c r="AQ7" s="305" t="s">
        <v>501</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502</v>
      </c>
      <c r="AQ8" s="311" t="s">
        <v>503</v>
      </c>
      <c r="AR8" s="312" t="s">
        <v>504</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505</v>
      </c>
      <c r="AL9" s="1217"/>
      <c r="AM9" s="1217"/>
      <c r="AN9" s="1218"/>
      <c r="AO9" s="313">
        <v>1160801</v>
      </c>
      <c r="AP9" s="313">
        <v>66998</v>
      </c>
      <c r="AQ9" s="314">
        <v>81607</v>
      </c>
      <c r="AR9" s="315">
        <v>-17.899999999999999</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506</v>
      </c>
      <c r="AL10" s="1217"/>
      <c r="AM10" s="1217"/>
      <c r="AN10" s="1218"/>
      <c r="AO10" s="316">
        <v>201966</v>
      </c>
      <c r="AP10" s="316">
        <v>11657</v>
      </c>
      <c r="AQ10" s="317">
        <v>8429</v>
      </c>
      <c r="AR10" s="318">
        <v>38.299999999999997</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507</v>
      </c>
      <c r="AL11" s="1217"/>
      <c r="AM11" s="1217"/>
      <c r="AN11" s="1218"/>
      <c r="AO11" s="316">
        <v>36348</v>
      </c>
      <c r="AP11" s="316">
        <v>2098</v>
      </c>
      <c r="AQ11" s="317">
        <v>12564</v>
      </c>
      <c r="AR11" s="318">
        <v>-83.3</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508</v>
      </c>
      <c r="AL12" s="1217"/>
      <c r="AM12" s="1217"/>
      <c r="AN12" s="1218"/>
      <c r="AO12" s="316" t="s">
        <v>509</v>
      </c>
      <c r="AP12" s="316" t="s">
        <v>509</v>
      </c>
      <c r="AQ12" s="317">
        <v>603</v>
      </c>
      <c r="AR12" s="318" t="s">
        <v>509</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510</v>
      </c>
      <c r="AL13" s="1217"/>
      <c r="AM13" s="1217"/>
      <c r="AN13" s="1218"/>
      <c r="AO13" s="316" t="s">
        <v>509</v>
      </c>
      <c r="AP13" s="316" t="s">
        <v>509</v>
      </c>
      <c r="AQ13" s="317">
        <v>5</v>
      </c>
      <c r="AR13" s="318" t="s">
        <v>509</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511</v>
      </c>
      <c r="AL14" s="1217"/>
      <c r="AM14" s="1217"/>
      <c r="AN14" s="1218"/>
      <c r="AO14" s="316">
        <v>48289</v>
      </c>
      <c r="AP14" s="316">
        <v>2787</v>
      </c>
      <c r="AQ14" s="317">
        <v>4049</v>
      </c>
      <c r="AR14" s="318">
        <v>-31.2</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512</v>
      </c>
      <c r="AL15" s="1217"/>
      <c r="AM15" s="1217"/>
      <c r="AN15" s="1218"/>
      <c r="AO15" s="316">
        <v>9550</v>
      </c>
      <c r="AP15" s="316">
        <v>551</v>
      </c>
      <c r="AQ15" s="317">
        <v>2220</v>
      </c>
      <c r="AR15" s="318">
        <v>-75.2</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513</v>
      </c>
      <c r="AL16" s="1220"/>
      <c r="AM16" s="1220"/>
      <c r="AN16" s="1221"/>
      <c r="AO16" s="316">
        <v>-95314</v>
      </c>
      <c r="AP16" s="316">
        <v>-5501</v>
      </c>
      <c r="AQ16" s="317">
        <v>-7287</v>
      </c>
      <c r="AR16" s="318">
        <v>-24.5</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184</v>
      </c>
      <c r="AL17" s="1220"/>
      <c r="AM17" s="1220"/>
      <c r="AN17" s="1221"/>
      <c r="AO17" s="316">
        <v>1361640</v>
      </c>
      <c r="AP17" s="316">
        <v>78589</v>
      </c>
      <c r="AQ17" s="317">
        <v>102189</v>
      </c>
      <c r="AR17" s="318">
        <v>-23.1</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518</v>
      </c>
      <c r="AL21" s="1212"/>
      <c r="AM21" s="1212"/>
      <c r="AN21" s="1213"/>
      <c r="AO21" s="328">
        <v>7.27</v>
      </c>
      <c r="AP21" s="329">
        <v>9.43</v>
      </c>
      <c r="AQ21" s="330">
        <v>-2.16</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519</v>
      </c>
      <c r="AL22" s="1212"/>
      <c r="AM22" s="1212"/>
      <c r="AN22" s="1213"/>
      <c r="AO22" s="333">
        <v>96.8</v>
      </c>
      <c r="AP22" s="334">
        <v>96.9</v>
      </c>
      <c r="AQ22" s="335">
        <v>-0.1</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500</v>
      </c>
      <c r="AP30" s="304"/>
      <c r="AQ30" s="305" t="s">
        <v>501</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502</v>
      </c>
      <c r="AQ31" s="311" t="s">
        <v>503</v>
      </c>
      <c r="AR31" s="312" t="s">
        <v>504</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523</v>
      </c>
      <c r="AL32" s="1228"/>
      <c r="AM32" s="1228"/>
      <c r="AN32" s="1229"/>
      <c r="AO32" s="343">
        <v>190300</v>
      </c>
      <c r="AP32" s="343">
        <v>10983</v>
      </c>
      <c r="AQ32" s="344">
        <v>48351</v>
      </c>
      <c r="AR32" s="345">
        <v>-77.3</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524</v>
      </c>
      <c r="AL33" s="1228"/>
      <c r="AM33" s="1228"/>
      <c r="AN33" s="1229"/>
      <c r="AO33" s="343" t="s">
        <v>509</v>
      </c>
      <c r="AP33" s="343" t="s">
        <v>509</v>
      </c>
      <c r="AQ33" s="344" t="s">
        <v>509</v>
      </c>
      <c r="AR33" s="345" t="s">
        <v>509</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525</v>
      </c>
      <c r="AL34" s="1228"/>
      <c r="AM34" s="1228"/>
      <c r="AN34" s="1229"/>
      <c r="AO34" s="343" t="s">
        <v>509</v>
      </c>
      <c r="AP34" s="343" t="s">
        <v>509</v>
      </c>
      <c r="AQ34" s="344">
        <v>3</v>
      </c>
      <c r="AR34" s="345" t="s">
        <v>509</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526</v>
      </c>
      <c r="AL35" s="1228"/>
      <c r="AM35" s="1228"/>
      <c r="AN35" s="1229"/>
      <c r="AO35" s="343">
        <v>186865</v>
      </c>
      <c r="AP35" s="343">
        <v>10785</v>
      </c>
      <c r="AQ35" s="344">
        <v>15327</v>
      </c>
      <c r="AR35" s="345">
        <v>-29.6</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527</v>
      </c>
      <c r="AL36" s="1228"/>
      <c r="AM36" s="1228"/>
      <c r="AN36" s="1229"/>
      <c r="AO36" s="343" t="s">
        <v>509</v>
      </c>
      <c r="AP36" s="343" t="s">
        <v>509</v>
      </c>
      <c r="AQ36" s="344">
        <v>3222</v>
      </c>
      <c r="AR36" s="345" t="s">
        <v>509</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528</v>
      </c>
      <c r="AL37" s="1228"/>
      <c r="AM37" s="1228"/>
      <c r="AN37" s="1229"/>
      <c r="AO37" s="343" t="s">
        <v>509</v>
      </c>
      <c r="AP37" s="343" t="s">
        <v>509</v>
      </c>
      <c r="AQ37" s="344">
        <v>486</v>
      </c>
      <c r="AR37" s="345" t="s">
        <v>509</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529</v>
      </c>
      <c r="AL38" s="1231"/>
      <c r="AM38" s="1231"/>
      <c r="AN38" s="1232"/>
      <c r="AO38" s="346" t="s">
        <v>509</v>
      </c>
      <c r="AP38" s="346" t="s">
        <v>509</v>
      </c>
      <c r="AQ38" s="347">
        <v>7</v>
      </c>
      <c r="AR38" s="335" t="s">
        <v>509</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530</v>
      </c>
      <c r="AL39" s="1231"/>
      <c r="AM39" s="1231"/>
      <c r="AN39" s="1232"/>
      <c r="AO39" s="343">
        <v>-6289</v>
      </c>
      <c r="AP39" s="343">
        <v>-363</v>
      </c>
      <c r="AQ39" s="344">
        <v>-3375</v>
      </c>
      <c r="AR39" s="345">
        <v>-89.2</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531</v>
      </c>
      <c r="AL40" s="1228"/>
      <c r="AM40" s="1228"/>
      <c r="AN40" s="1229"/>
      <c r="AO40" s="343">
        <v>-478996</v>
      </c>
      <c r="AP40" s="343">
        <v>-27646</v>
      </c>
      <c r="AQ40" s="344">
        <v>-44517</v>
      </c>
      <c r="AR40" s="345">
        <v>-37.9</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-108120</v>
      </c>
      <c r="AP41" s="343">
        <v>-6240</v>
      </c>
      <c r="AQ41" s="344">
        <v>19506</v>
      </c>
      <c r="AR41" s="345">
        <v>-132</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500</v>
      </c>
      <c r="AN49" s="1224" t="s">
        <v>535</v>
      </c>
      <c r="AO49" s="1225"/>
      <c r="AP49" s="1225"/>
      <c r="AQ49" s="1225"/>
      <c r="AR49" s="1226"/>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536</v>
      </c>
      <c r="AO50" s="360" t="s">
        <v>537</v>
      </c>
      <c r="AP50" s="361" t="s">
        <v>538</v>
      </c>
      <c r="AQ50" s="362" t="s">
        <v>539</v>
      </c>
      <c r="AR50" s="363" t="s">
        <v>540</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563414</v>
      </c>
      <c r="AN51" s="365">
        <v>32607</v>
      </c>
      <c r="AO51" s="366">
        <v>38.700000000000003</v>
      </c>
      <c r="AP51" s="367">
        <v>69469</v>
      </c>
      <c r="AQ51" s="368">
        <v>-18.5</v>
      </c>
      <c r="AR51" s="369">
        <v>57.2</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236927</v>
      </c>
      <c r="AN52" s="373">
        <v>13712</v>
      </c>
      <c r="AO52" s="374">
        <v>90.5</v>
      </c>
      <c r="AP52" s="375">
        <v>38215</v>
      </c>
      <c r="AQ52" s="376">
        <v>-1.6</v>
      </c>
      <c r="AR52" s="377">
        <v>92.1</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522659</v>
      </c>
      <c r="AN53" s="365">
        <v>30438</v>
      </c>
      <c r="AO53" s="366">
        <v>-6.7</v>
      </c>
      <c r="AP53" s="367">
        <v>67293</v>
      </c>
      <c r="AQ53" s="368">
        <v>-3.1</v>
      </c>
      <c r="AR53" s="369">
        <v>-3.6</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491539</v>
      </c>
      <c r="AN54" s="373">
        <v>28626</v>
      </c>
      <c r="AO54" s="374">
        <v>108.8</v>
      </c>
      <c r="AP54" s="375">
        <v>35076</v>
      </c>
      <c r="AQ54" s="376">
        <v>-8.1999999999999993</v>
      </c>
      <c r="AR54" s="377">
        <v>117</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709643</v>
      </c>
      <c r="AN55" s="365">
        <v>41225</v>
      </c>
      <c r="AO55" s="366">
        <v>35.4</v>
      </c>
      <c r="AP55" s="367">
        <v>67343</v>
      </c>
      <c r="AQ55" s="368">
        <v>0.1</v>
      </c>
      <c r="AR55" s="369">
        <v>35.299999999999997</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286318</v>
      </c>
      <c r="AN56" s="373">
        <v>16633</v>
      </c>
      <c r="AO56" s="374">
        <v>-41.9</v>
      </c>
      <c r="AP56" s="375">
        <v>32865</v>
      </c>
      <c r="AQ56" s="376">
        <v>-6.3</v>
      </c>
      <c r="AR56" s="377">
        <v>-35.6</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831051</v>
      </c>
      <c r="AN57" s="365">
        <v>48093</v>
      </c>
      <c r="AO57" s="366">
        <v>16.7</v>
      </c>
      <c r="AP57" s="367">
        <v>73475</v>
      </c>
      <c r="AQ57" s="368">
        <v>9.1</v>
      </c>
      <c r="AR57" s="369">
        <v>7.6</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408054</v>
      </c>
      <c r="AN58" s="373">
        <v>23614</v>
      </c>
      <c r="AO58" s="374">
        <v>42</v>
      </c>
      <c r="AP58" s="375">
        <v>43072</v>
      </c>
      <c r="AQ58" s="376">
        <v>31.1</v>
      </c>
      <c r="AR58" s="377">
        <v>10.9</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1001390</v>
      </c>
      <c r="AN59" s="365">
        <v>57797</v>
      </c>
      <c r="AO59" s="366">
        <v>20.2</v>
      </c>
      <c r="AP59" s="367">
        <v>87464</v>
      </c>
      <c r="AQ59" s="368">
        <v>19</v>
      </c>
      <c r="AR59" s="369">
        <v>1.2</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529149</v>
      </c>
      <c r="AN60" s="373">
        <v>30541</v>
      </c>
      <c r="AO60" s="374">
        <v>29.3</v>
      </c>
      <c r="AP60" s="375">
        <v>47479</v>
      </c>
      <c r="AQ60" s="376">
        <v>10.199999999999999</v>
      </c>
      <c r="AR60" s="377">
        <v>19.100000000000001</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725631</v>
      </c>
      <c r="AN61" s="380">
        <v>42032</v>
      </c>
      <c r="AO61" s="381">
        <v>20.9</v>
      </c>
      <c r="AP61" s="382">
        <v>73009</v>
      </c>
      <c r="AQ61" s="383">
        <v>1.3</v>
      </c>
      <c r="AR61" s="369">
        <v>19.600000000000001</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390397</v>
      </c>
      <c r="AN62" s="373">
        <v>22625</v>
      </c>
      <c r="AO62" s="374">
        <v>45.7</v>
      </c>
      <c r="AP62" s="375">
        <v>39341</v>
      </c>
      <c r="AQ62" s="376">
        <v>5</v>
      </c>
      <c r="AR62" s="377">
        <v>40.700000000000003</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KNWViuP8XPURhBiZXIR2ZBeHRsOtE6NzCzaY7kJfwAhqv23uVBk3x2H9ucAiZe8bRdYUio3ttseNPIpXZNwlEg==" saltValue="WbQ3w0CubbY5cXC/Yq0h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549</v>
      </c>
    </row>
    <row r="120" spans="125:125" ht="13.5" hidden="1" customHeight="1" x14ac:dyDescent="0.2"/>
    <row r="121" spans="125:125" ht="13.5" hidden="1" customHeight="1" x14ac:dyDescent="0.2">
      <c r="DU121" s="291"/>
    </row>
  </sheetData>
  <sheetProtection algorithmName="SHA-512" hashValue="ivhz+waRxxl/7RYbU8t8rBrfjk2AX8e8hy3aK3UwQ3tffAxAJ1kEeN3qd18LWKNlUJjrXRiigmUhpetdgvJH8g==" saltValue="LXPVZ/n9C/kjYHz9d1zQ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550</v>
      </c>
    </row>
  </sheetData>
  <sheetProtection algorithmName="SHA-512" hashValue="NVdqKcltyEXL87TFCF9BW+Ur2hE4vR/lyrWznfZn1gSAuOfVQdowWIVJZ15IiEGjdEV1ESU592lREnFhNqEBAQ==" saltValue="u+ZekhknrB9ArEj0rJfA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551</v>
      </c>
      <c r="G46" s="8" t="s">
        <v>552</v>
      </c>
      <c r="H46" s="8" t="s">
        <v>553</v>
      </c>
      <c r="I46" s="8" t="s">
        <v>554</v>
      </c>
      <c r="J46" s="9" t="s">
        <v>555</v>
      </c>
    </row>
    <row r="47" spans="2:10" ht="57.75" customHeight="1" x14ac:dyDescent="0.2">
      <c r="B47" s="10"/>
      <c r="C47" s="1236" t="s">
        <v>3</v>
      </c>
      <c r="D47" s="1236"/>
      <c r="E47" s="1237"/>
      <c r="F47" s="11">
        <v>32.75</v>
      </c>
      <c r="G47" s="12">
        <v>33.299999999999997</v>
      </c>
      <c r="H47" s="12">
        <v>33.659999999999997</v>
      </c>
      <c r="I47" s="12">
        <v>34.299999999999997</v>
      </c>
      <c r="J47" s="13">
        <v>34.04</v>
      </c>
    </row>
    <row r="48" spans="2:10" ht="57.75" customHeight="1" x14ac:dyDescent="0.2">
      <c r="B48" s="14"/>
      <c r="C48" s="1238" t="s">
        <v>4</v>
      </c>
      <c r="D48" s="1238"/>
      <c r="E48" s="1239"/>
      <c r="F48" s="15">
        <v>9.8699999999999992</v>
      </c>
      <c r="G48" s="16">
        <v>7.83</v>
      </c>
      <c r="H48" s="16">
        <v>7.33</v>
      </c>
      <c r="I48" s="16">
        <v>8.58</v>
      </c>
      <c r="J48" s="17">
        <v>6.57</v>
      </c>
    </row>
    <row r="49" spans="2:10" ht="57.75" customHeight="1" thickBot="1" x14ac:dyDescent="0.25">
      <c r="B49" s="18"/>
      <c r="C49" s="1240" t="s">
        <v>5</v>
      </c>
      <c r="D49" s="1240"/>
      <c r="E49" s="1241"/>
      <c r="F49" s="19">
        <v>5.33</v>
      </c>
      <c r="G49" s="20" t="s">
        <v>556</v>
      </c>
      <c r="H49" s="20" t="s">
        <v>557</v>
      </c>
      <c r="I49" s="20">
        <v>2.06</v>
      </c>
      <c r="J49" s="21" t="s">
        <v>558</v>
      </c>
    </row>
    <row r="50" spans="2:10" ht="13.5" customHeight="1" x14ac:dyDescent="0.2"/>
  </sheetData>
  <sheetProtection algorithmName="SHA-512" hashValue="unAfBOaapRaM59/AL0rnBz9sVKB/YaV7uDB+JS/8/xLwFEBZikqXymJWzKBo/L9+LhUHii8oQDDl+4xIH2GtIg==" saltValue="FTy5d24FYbDEewLyAl6B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2021-10-01T06:16:18Z</cp:lastPrinted>
  <dcterms:created xsi:type="dcterms:W3CDTF">2021-02-05T02:10:50Z</dcterms:created>
  <dcterms:modified xsi:type="dcterms:W3CDTF">2021-10-26T08:30:56Z</dcterms:modified>
  <cp:category/>
</cp:coreProperties>
</file>