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2年度\02_財政グループ分\エクセル\"/>
    </mc:Choice>
  </mc:AlternateContent>
  <bookViews>
    <workbookView xWindow="0" yWindow="0" windowWidth="20400" windowHeight="7240"/>
  </bookViews>
  <sheets>
    <sheet name="3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'31'!$A$1:$AL$39</definedName>
    <definedName name="_xlnm.Print_Titles" localSheetId="0">'31'!$A:$A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Z38" i="1" l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C39" i="1" l="1"/>
  <c r="D39" i="1"/>
  <c r="E39" i="1"/>
  <c r="F39" i="1"/>
  <c r="G39" i="1"/>
  <c r="H39" i="1"/>
  <c r="I39" i="1"/>
  <c r="K39" i="1"/>
  <c r="L39" i="1"/>
  <c r="M39" i="1"/>
  <c r="N39" i="1"/>
  <c r="P39" i="1"/>
  <c r="R39" i="1"/>
  <c r="S39" i="1"/>
  <c r="T39" i="1"/>
  <c r="V39" i="1"/>
  <c r="W39" i="1"/>
  <c r="X39" i="1"/>
  <c r="Y39" i="1"/>
  <c r="Z39" i="1"/>
  <c r="AA39" i="1"/>
  <c r="AB39" i="1"/>
  <c r="AC39" i="1"/>
  <c r="AD39" i="1"/>
  <c r="AF39" i="1"/>
  <c r="AG39" i="1"/>
  <c r="AH39" i="1"/>
  <c r="AI39" i="1"/>
  <c r="AJ39" i="1"/>
  <c r="AK39" i="1"/>
  <c r="AL39" i="1"/>
  <c r="B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39" i="1" l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39" i="1" l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Q39" i="1" l="1"/>
  <c r="O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9" i="1" l="1"/>
</calcChain>
</file>

<file path=xl/sharedStrings.xml><?xml version="1.0" encoding="utf-8"?>
<sst xmlns="http://schemas.openxmlformats.org/spreadsheetml/2006/main" count="137" uniqueCount="70">
  <si>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</si>
  <si>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0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</si>
  <si>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0"/>
  </si>
  <si>
    <t>収益事業会計</t>
    <rPh sb="0" eb="2">
      <t>シュウエキ</t>
    </rPh>
    <rPh sb="2" eb="4">
      <t>ジギョウ</t>
    </rPh>
    <rPh sb="4" eb="6">
      <t>カイケイ</t>
    </rPh>
    <phoneticPr fontId="0"/>
  </si>
  <si>
    <t>事業勘定</t>
    <rPh sb="0" eb="2">
      <t>ジギョウ</t>
    </rPh>
    <rPh sb="2" eb="4">
      <t>カンジョウ</t>
    </rPh>
    <phoneticPr fontId="0"/>
  </si>
  <si>
    <t>直診勘定</t>
    <rPh sb="0" eb="1">
      <t>チョク</t>
    </rPh>
    <rPh sb="1" eb="2">
      <t>シン</t>
    </rPh>
    <rPh sb="2" eb="4">
      <t>カンジョウ</t>
    </rPh>
    <phoneticPr fontId="0"/>
  </si>
  <si>
    <t>保険事業勘定</t>
    <rPh sb="0" eb="2">
      <t>ホケン</t>
    </rPh>
    <rPh sb="2" eb="4">
      <t>ジギョウ</t>
    </rPh>
    <rPh sb="4" eb="6">
      <t>カンジョウ</t>
    </rPh>
    <phoneticPr fontId="0"/>
  </si>
  <si>
    <t>介護サービス事業勘定</t>
    <rPh sb="0" eb="2">
      <t>カイゴ</t>
    </rPh>
    <rPh sb="6" eb="8">
      <t>ジギョウ</t>
    </rPh>
    <rPh sb="8" eb="10">
      <t>カンジョウ</t>
    </rPh>
    <phoneticPr fontId="0"/>
  </si>
  <si>
    <t>自転車競走事業</t>
    <rPh sb="0" eb="3">
      <t>ジテンシャ</t>
    </rPh>
    <rPh sb="3" eb="5">
      <t>キョウソウ</t>
    </rPh>
    <rPh sb="5" eb="7">
      <t>ジギョウ</t>
    </rPh>
    <phoneticPr fontId="0"/>
  </si>
  <si>
    <t>宝くじ事業</t>
    <rPh sb="0" eb="1">
      <t>タカラ</t>
    </rPh>
    <rPh sb="3" eb="5">
      <t>ジギョウ</t>
    </rPh>
    <phoneticPr fontId="0"/>
  </si>
  <si>
    <t>歳入歳出差引額</t>
    <rPh sb="0" eb="2">
      <t>サイニュウ</t>
    </rPh>
    <rPh sb="2" eb="4">
      <t>サイシュツ</t>
    </rPh>
    <rPh sb="4" eb="6">
      <t>サシヒ</t>
    </rPh>
    <rPh sb="6" eb="7">
      <t>ガク</t>
    </rPh>
    <phoneticPr fontId="0"/>
  </si>
  <si>
    <t>繰越又は</t>
    <rPh sb="0" eb="2">
      <t>クリコシ</t>
    </rPh>
    <rPh sb="2" eb="3">
      <t>マタ</t>
    </rPh>
    <phoneticPr fontId="0"/>
  </si>
  <si>
    <t>介護諸費等に対する</t>
    <rPh sb="0" eb="2">
      <t>カイゴ</t>
    </rPh>
    <rPh sb="2" eb="5">
      <t>ショヒナド</t>
    </rPh>
    <rPh sb="6" eb="7">
      <t>タイ</t>
    </rPh>
    <phoneticPr fontId="0"/>
  </si>
  <si>
    <t>歳入総額</t>
    <rPh sb="0" eb="2">
      <t>サイニュウ</t>
    </rPh>
    <rPh sb="2" eb="4">
      <t>ソウガク</t>
    </rPh>
    <phoneticPr fontId="0"/>
  </si>
  <si>
    <t>歳出総額</t>
    <rPh sb="0" eb="2">
      <t>サイシュツ</t>
    </rPh>
    <rPh sb="2" eb="4">
      <t>ソウガク</t>
    </rPh>
    <phoneticPr fontId="0"/>
  </si>
  <si>
    <t>繰越又は</t>
    <rPh sb="0" eb="2">
      <t>クリコシ</t>
    </rPh>
    <rPh sb="2" eb="3">
      <t>マタ</t>
    </rPh>
    <phoneticPr fontId="2"/>
  </si>
  <si>
    <t>実質収支</t>
    <rPh sb="0" eb="2">
      <t>ジッシツ</t>
    </rPh>
    <rPh sb="2" eb="4">
      <t>シュウシ</t>
    </rPh>
    <phoneticPr fontId="0"/>
  </si>
  <si>
    <t>Ａ－Ｂ</t>
  </si>
  <si>
    <t>支払繰延等</t>
    <rPh sb="4" eb="5">
      <t>ナド</t>
    </rPh>
    <phoneticPr fontId="1"/>
  </si>
  <si>
    <t>未収入特定財源</t>
    <rPh sb="0" eb="3">
      <t>ミシュウニュウ</t>
    </rPh>
    <rPh sb="3" eb="5">
      <t>トクテイ</t>
    </rPh>
    <rPh sb="5" eb="7">
      <t>ザイゲン</t>
    </rPh>
    <phoneticPr fontId="1"/>
  </si>
  <si>
    <t>実質収支額</t>
    <rPh sb="0" eb="2">
      <t>ジッシツ</t>
    </rPh>
    <rPh sb="2" eb="4">
      <t>シュウシ</t>
    </rPh>
    <rPh sb="4" eb="5">
      <t>ガク</t>
    </rPh>
    <phoneticPr fontId="0"/>
  </si>
  <si>
    <t>Ｃ</t>
  </si>
  <si>
    <t>Ｄ</t>
  </si>
  <si>
    <t>Ａ</t>
  </si>
  <si>
    <t>Ｂ</t>
  </si>
  <si>
    <t>Ｃ－Ｄ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</si>
  <si>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</si>
  <si>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</si>
  <si>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</si>
  <si>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</si>
  <si>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</si>
  <si>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</si>
  <si>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</si>
  <si>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</si>
  <si>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</si>
  <si>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</si>
  <si>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</si>
  <si>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</si>
  <si>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</si>
  <si>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</si>
  <si>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</si>
  <si>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</si>
  <si>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</si>
  <si>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</si>
  <si>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</si>
  <si>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</si>
  <si>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</si>
  <si>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</si>
  <si>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</si>
  <si>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</si>
  <si>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</si>
  <si>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</si>
  <si>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</si>
  <si>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</si>
  <si>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</si>
  <si>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</si>
  <si>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</si>
  <si>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</si>
  <si>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</si>
  <si>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</si>
  <si>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歳入歳出差引</t>
    <rPh sb="0" eb="2">
      <t>サイニュウ</t>
    </rPh>
    <rPh sb="2" eb="4">
      <t>サイシュツ</t>
    </rPh>
    <rPh sb="4" eb="6">
      <t>サシヒ</t>
    </rPh>
    <phoneticPr fontId="0"/>
  </si>
  <si>
    <t>翌年度に繰り</t>
    <phoneticPr fontId="1"/>
  </si>
  <si>
    <t>支払繰延等</t>
    <phoneticPr fontId="1"/>
  </si>
  <si>
    <t>越すべき財源</t>
    <phoneticPr fontId="1"/>
  </si>
  <si>
    <t>Ｅ</t>
    <phoneticPr fontId="1"/>
  </si>
  <si>
    <t>Ｃ－Ｄ＋Ｅ</t>
    <phoneticPr fontId="1"/>
  </si>
  <si>
    <t>Ｅ</t>
    <phoneticPr fontId="1"/>
  </si>
  <si>
    <t>Ｃ－Ｄ＋Ｅ</t>
    <phoneticPr fontId="1"/>
  </si>
  <si>
    <t>療養諸費等に対する</t>
    <rPh sb="0" eb="2">
      <t>リョウヨウ</t>
    </rPh>
    <rPh sb="2" eb="4">
      <t>ショヒ</t>
    </rPh>
    <rPh sb="4" eb="5">
      <t>ナド</t>
    </rPh>
    <rPh sb="6" eb="7">
      <t>タイ</t>
    </rPh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</si>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</sst>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0"/>
  <sheetViews>
    <sheetView tabSelected="1" zoomScaleNormal="100" zoomScaleSheetLayoutView="100" workbookViewId="0">
      <pane xSplit="1" topLeftCell="B1" activePane="topRight" state="frozen"/>
      <selection pane="topRight" activeCell="A43" sqref="A43"/>
    </sheetView>
  </sheetViews>
  <sheetFormatPr defaultColWidth="9.4140625" defaultRowHeight="11"/>
  <cols>
    <col min="1" max="1" width="14.08203125" style="11" customWidth="1"/>
    <col min="2" max="16384" width="9.4140625" style="12"/>
  </cols>
  <sheetData>
    <row r="1" spans="1:38" s="17" customFormat="1" ht="17.25" customHeight="1">
      <c r="A1" s="1"/>
      <c r="B1" s="2" t="s">
        <v>0</v>
      </c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 t="s">
        <v>2</v>
      </c>
      <c r="Y1" s="2"/>
      <c r="Z1" s="2"/>
      <c r="AA1" s="2"/>
      <c r="AB1" s="2"/>
      <c r="AC1" s="2" t="s">
        <v>3</v>
      </c>
      <c r="AD1" s="2"/>
      <c r="AE1" s="2"/>
      <c r="AF1" s="2"/>
      <c r="AG1" s="2"/>
      <c r="AH1" s="2" t="s">
        <v>3</v>
      </c>
      <c r="AI1" s="2"/>
      <c r="AJ1" s="2"/>
      <c r="AK1" s="2"/>
      <c r="AL1" s="2"/>
    </row>
    <row r="2" spans="1:38" s="17" customFormat="1" ht="17.25" customHeight="1">
      <c r="A2" s="3"/>
      <c r="B2" s="2" t="s">
        <v>4</v>
      </c>
      <c r="C2" s="2"/>
      <c r="D2" s="2"/>
      <c r="E2" s="2"/>
      <c r="F2" s="2"/>
      <c r="G2" s="2"/>
      <c r="H2" s="2" t="s">
        <v>5</v>
      </c>
      <c r="I2" s="2"/>
      <c r="J2" s="2"/>
      <c r="K2" s="2"/>
      <c r="L2" s="2"/>
      <c r="M2" s="2" t="s">
        <v>6</v>
      </c>
      <c r="N2" s="2"/>
      <c r="O2" s="2"/>
      <c r="P2" s="2"/>
      <c r="Q2" s="2"/>
      <c r="R2" s="2"/>
      <c r="S2" s="2" t="s">
        <v>7</v>
      </c>
      <c r="T2" s="2"/>
      <c r="U2" s="2"/>
      <c r="V2" s="2"/>
      <c r="W2" s="2"/>
      <c r="X2" s="4"/>
      <c r="Y2" s="3"/>
      <c r="Z2" s="14"/>
      <c r="AA2" s="15"/>
      <c r="AB2" s="4"/>
      <c r="AC2" s="2" t="s">
        <v>8</v>
      </c>
      <c r="AD2" s="2"/>
      <c r="AE2" s="2"/>
      <c r="AF2" s="2"/>
      <c r="AG2" s="2"/>
      <c r="AH2" s="2" t="s">
        <v>9</v>
      </c>
      <c r="AI2" s="2"/>
      <c r="AJ2" s="2"/>
      <c r="AK2" s="2"/>
      <c r="AL2" s="2"/>
    </row>
    <row r="3" spans="1:38" s="17" customFormat="1" ht="17.25" customHeight="1">
      <c r="A3" s="3"/>
      <c r="B3" s="4"/>
      <c r="C3" s="4"/>
      <c r="D3" s="4" t="s">
        <v>10</v>
      </c>
      <c r="E3" s="4" t="s">
        <v>11</v>
      </c>
      <c r="F3" s="4" t="s">
        <v>68</v>
      </c>
      <c r="G3" s="4"/>
      <c r="H3" s="4"/>
      <c r="I3" s="4"/>
      <c r="J3" s="4" t="s">
        <v>10</v>
      </c>
      <c r="K3" s="4" t="s">
        <v>11</v>
      </c>
      <c r="L3" s="4"/>
      <c r="M3" s="4"/>
      <c r="N3" s="4"/>
      <c r="O3" s="4" t="s">
        <v>10</v>
      </c>
      <c r="P3" s="4" t="s">
        <v>11</v>
      </c>
      <c r="Q3" s="4" t="s">
        <v>12</v>
      </c>
      <c r="R3" s="4"/>
      <c r="S3" s="4"/>
      <c r="T3" s="4"/>
      <c r="U3" s="4" t="s">
        <v>10</v>
      </c>
      <c r="V3" s="4" t="s">
        <v>11</v>
      </c>
      <c r="W3" s="4"/>
      <c r="X3" s="4" t="s">
        <v>13</v>
      </c>
      <c r="Y3" s="3" t="s">
        <v>14</v>
      </c>
      <c r="Z3" s="4" t="s">
        <v>10</v>
      </c>
      <c r="AA3" s="15" t="s">
        <v>15</v>
      </c>
      <c r="AB3" s="4" t="s">
        <v>20</v>
      </c>
      <c r="AC3" s="4"/>
      <c r="AD3" s="4"/>
      <c r="AE3" s="4" t="s">
        <v>60</v>
      </c>
      <c r="AF3" s="4" t="s">
        <v>61</v>
      </c>
      <c r="AG3" s="4" t="s">
        <v>16</v>
      </c>
      <c r="AH3" s="4"/>
      <c r="AI3" s="4"/>
      <c r="AJ3" s="4" t="s">
        <v>60</v>
      </c>
      <c r="AK3" s="4" t="s">
        <v>61</v>
      </c>
      <c r="AL3" s="4" t="s">
        <v>16</v>
      </c>
    </row>
    <row r="4" spans="1:38" s="17" customFormat="1" ht="17.25" customHeight="1">
      <c r="A4" s="3"/>
      <c r="B4" s="4" t="s">
        <v>13</v>
      </c>
      <c r="C4" s="4" t="s">
        <v>14</v>
      </c>
      <c r="D4" s="4" t="s">
        <v>17</v>
      </c>
      <c r="E4" s="4" t="s">
        <v>18</v>
      </c>
      <c r="F4" s="4" t="s">
        <v>69</v>
      </c>
      <c r="G4" s="4" t="s">
        <v>20</v>
      </c>
      <c r="H4" s="4" t="s">
        <v>13</v>
      </c>
      <c r="I4" s="4" t="s">
        <v>14</v>
      </c>
      <c r="J4" s="4" t="s">
        <v>17</v>
      </c>
      <c r="K4" s="4" t="s">
        <v>18</v>
      </c>
      <c r="L4" s="4" t="s">
        <v>20</v>
      </c>
      <c r="M4" s="4" t="s">
        <v>13</v>
      </c>
      <c r="N4" s="4" t="s">
        <v>14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13</v>
      </c>
      <c r="T4" s="4" t="s">
        <v>14</v>
      </c>
      <c r="U4" s="4" t="s">
        <v>17</v>
      </c>
      <c r="V4" s="4" t="s">
        <v>18</v>
      </c>
      <c r="W4" s="4" t="s">
        <v>20</v>
      </c>
      <c r="X4" s="4"/>
      <c r="Y4" s="3"/>
      <c r="Z4" s="4" t="s">
        <v>17</v>
      </c>
      <c r="AA4" s="15" t="s">
        <v>62</v>
      </c>
      <c r="AB4" s="4"/>
      <c r="AC4" s="4" t="s">
        <v>13</v>
      </c>
      <c r="AD4" s="4" t="s">
        <v>14</v>
      </c>
      <c r="AE4" s="4" t="s">
        <v>17</v>
      </c>
      <c r="AF4" s="4" t="s">
        <v>63</v>
      </c>
      <c r="AG4" s="4"/>
      <c r="AH4" s="4" t="s">
        <v>13</v>
      </c>
      <c r="AI4" s="4" t="s">
        <v>14</v>
      </c>
      <c r="AJ4" s="4" t="s">
        <v>17</v>
      </c>
      <c r="AK4" s="4" t="s">
        <v>63</v>
      </c>
      <c r="AL4" s="4"/>
    </row>
    <row r="5" spans="1:38" s="17" customFormat="1" ht="17.25" customHeight="1">
      <c r="A5" s="5"/>
      <c r="B5" s="6" t="s">
        <v>23</v>
      </c>
      <c r="C5" s="6" t="s">
        <v>24</v>
      </c>
      <c r="D5" s="6" t="s">
        <v>21</v>
      </c>
      <c r="E5" s="6" t="s">
        <v>22</v>
      </c>
      <c r="F5" s="6" t="s">
        <v>64</v>
      </c>
      <c r="G5" s="6" t="s">
        <v>65</v>
      </c>
      <c r="H5" s="6" t="s">
        <v>23</v>
      </c>
      <c r="I5" s="6" t="s">
        <v>24</v>
      </c>
      <c r="J5" s="6" t="s">
        <v>21</v>
      </c>
      <c r="K5" s="6" t="s">
        <v>22</v>
      </c>
      <c r="L5" s="6" t="s">
        <v>25</v>
      </c>
      <c r="M5" s="6" t="s">
        <v>23</v>
      </c>
      <c r="N5" s="6" t="s">
        <v>24</v>
      </c>
      <c r="O5" s="6" t="s">
        <v>21</v>
      </c>
      <c r="P5" s="6" t="s">
        <v>22</v>
      </c>
      <c r="Q5" s="6" t="s">
        <v>66</v>
      </c>
      <c r="R5" s="6" t="s">
        <v>67</v>
      </c>
      <c r="S5" s="6" t="s">
        <v>23</v>
      </c>
      <c r="T5" s="6" t="s">
        <v>24</v>
      </c>
      <c r="U5" s="6" t="s">
        <v>21</v>
      </c>
      <c r="V5" s="6" t="s">
        <v>22</v>
      </c>
      <c r="W5" s="6" t="s">
        <v>25</v>
      </c>
      <c r="X5" s="6" t="s">
        <v>23</v>
      </c>
      <c r="Y5" s="5" t="s">
        <v>24</v>
      </c>
      <c r="Z5" s="6" t="s">
        <v>21</v>
      </c>
      <c r="AA5" s="16" t="s">
        <v>22</v>
      </c>
      <c r="AB5" s="6" t="s">
        <v>25</v>
      </c>
      <c r="AC5" s="6" t="s">
        <v>23</v>
      </c>
      <c r="AD5" s="6" t="s">
        <v>24</v>
      </c>
      <c r="AE5" s="6" t="s">
        <v>21</v>
      </c>
      <c r="AF5" s="6" t="s">
        <v>22</v>
      </c>
      <c r="AG5" s="6" t="s">
        <v>25</v>
      </c>
      <c r="AH5" s="6" t="s">
        <v>23</v>
      </c>
      <c r="AI5" s="6" t="s">
        <v>24</v>
      </c>
      <c r="AJ5" s="6" t="s">
        <v>21</v>
      </c>
      <c r="AK5" s="6" t="s">
        <v>22</v>
      </c>
      <c r="AL5" s="6" t="s">
        <v>25</v>
      </c>
    </row>
    <row r="6" spans="1:38" ht="17.25" customHeight="1">
      <c r="A6" s="7" t="s">
        <v>26</v>
      </c>
      <c r="B6" s="18">
        <v>328979810</v>
      </c>
      <c r="C6" s="18">
        <v>325674364</v>
      </c>
      <c r="D6" s="18">
        <f>B6-C6</f>
        <v>3305446</v>
      </c>
      <c r="E6" s="18">
        <v>0</v>
      </c>
      <c r="F6" s="18">
        <v>0</v>
      </c>
      <c r="G6" s="18">
        <v>3305446</v>
      </c>
      <c r="H6" s="18">
        <v>0</v>
      </c>
      <c r="I6" s="18">
        <v>0</v>
      </c>
      <c r="J6" s="18">
        <f>H6-I6</f>
        <v>0</v>
      </c>
      <c r="K6" s="18">
        <v>0</v>
      </c>
      <c r="L6" s="18">
        <v>0</v>
      </c>
      <c r="M6" s="18">
        <v>292769242</v>
      </c>
      <c r="N6" s="18">
        <v>288585478</v>
      </c>
      <c r="O6" s="18">
        <f>M6-N6</f>
        <v>4183764</v>
      </c>
      <c r="P6" s="18">
        <v>4183764</v>
      </c>
      <c r="Q6" s="18">
        <v>-270925</v>
      </c>
      <c r="R6" s="18">
        <v>-270925</v>
      </c>
      <c r="S6" s="18">
        <v>1229515</v>
      </c>
      <c r="T6" s="18">
        <v>1229515</v>
      </c>
      <c r="U6" s="18">
        <f>S6-T6</f>
        <v>0</v>
      </c>
      <c r="V6" s="18">
        <v>0</v>
      </c>
      <c r="W6" s="18">
        <v>0</v>
      </c>
      <c r="X6" s="18">
        <v>78047512</v>
      </c>
      <c r="Y6" s="18">
        <v>77830707</v>
      </c>
      <c r="Z6" s="18">
        <f>X6-Y6</f>
        <v>216805</v>
      </c>
      <c r="AA6" s="18">
        <v>0</v>
      </c>
      <c r="AB6" s="18">
        <v>216805</v>
      </c>
      <c r="AC6" s="18">
        <v>0</v>
      </c>
      <c r="AD6" s="18">
        <v>0</v>
      </c>
      <c r="AE6" s="18">
        <f>AC6-AD6</f>
        <v>0</v>
      </c>
      <c r="AF6" s="18">
        <v>0</v>
      </c>
      <c r="AG6" s="18">
        <v>0</v>
      </c>
      <c r="AH6" s="18">
        <v>8759713</v>
      </c>
      <c r="AI6" s="18">
        <v>8759713</v>
      </c>
      <c r="AJ6" s="18">
        <v>0</v>
      </c>
      <c r="AK6" s="18">
        <v>0</v>
      </c>
      <c r="AL6" s="18">
        <v>0</v>
      </c>
    </row>
    <row r="7" spans="1:38" s="13" customFormat="1" ht="17.25" customHeight="1">
      <c r="A7" s="8" t="s">
        <v>27</v>
      </c>
      <c r="B7" s="19">
        <v>121786546</v>
      </c>
      <c r="C7" s="19">
        <v>121426575</v>
      </c>
      <c r="D7" s="19">
        <f>B7-C7</f>
        <v>359971</v>
      </c>
      <c r="E7" s="19">
        <v>0</v>
      </c>
      <c r="F7" s="19">
        <v>0</v>
      </c>
      <c r="G7" s="19">
        <v>359971</v>
      </c>
      <c r="H7" s="19">
        <v>0</v>
      </c>
      <c r="I7" s="19">
        <v>0</v>
      </c>
      <c r="J7" s="19">
        <f>H7-I7</f>
        <v>0</v>
      </c>
      <c r="K7" s="19">
        <v>0</v>
      </c>
      <c r="L7" s="19">
        <v>0</v>
      </c>
      <c r="M7" s="19">
        <v>94703947</v>
      </c>
      <c r="N7" s="19">
        <v>93621350</v>
      </c>
      <c r="O7" s="19">
        <f>M7-N7</f>
        <v>1082597</v>
      </c>
      <c r="P7" s="19">
        <v>0</v>
      </c>
      <c r="Q7" s="19">
        <v>0</v>
      </c>
      <c r="R7" s="19">
        <v>1082597</v>
      </c>
      <c r="S7" s="19">
        <v>575347</v>
      </c>
      <c r="T7" s="19">
        <v>575347</v>
      </c>
      <c r="U7" s="19">
        <f>S7-T7</f>
        <v>0</v>
      </c>
      <c r="V7" s="19">
        <v>0</v>
      </c>
      <c r="W7" s="19">
        <v>0</v>
      </c>
      <c r="X7" s="19">
        <v>16625961</v>
      </c>
      <c r="Y7" s="19">
        <v>15899456</v>
      </c>
      <c r="Z7" s="19">
        <f>X7-Y7</f>
        <v>726505</v>
      </c>
      <c r="AA7" s="19">
        <v>0</v>
      </c>
      <c r="AB7" s="19">
        <v>726505</v>
      </c>
      <c r="AC7" s="19">
        <v>17273548</v>
      </c>
      <c r="AD7" s="19">
        <v>17233415</v>
      </c>
      <c r="AE7" s="19">
        <f>AC7-AD7</f>
        <v>40133</v>
      </c>
      <c r="AF7" s="19">
        <v>0</v>
      </c>
      <c r="AG7" s="19">
        <v>40133</v>
      </c>
      <c r="AH7" s="19">
        <v>2903814</v>
      </c>
      <c r="AI7" s="19">
        <v>2903814</v>
      </c>
      <c r="AJ7" s="19">
        <v>0</v>
      </c>
      <c r="AK7" s="19">
        <v>0</v>
      </c>
      <c r="AL7" s="19">
        <v>0</v>
      </c>
    </row>
    <row r="8" spans="1:38" ht="17.25" customHeight="1">
      <c r="A8" s="22" t="s">
        <v>28</v>
      </c>
      <c r="B8" s="23">
        <v>72815034</v>
      </c>
      <c r="C8" s="23">
        <v>70180465</v>
      </c>
      <c r="D8" s="19">
        <f t="shared" ref="D8:D38" si="0">B8-C8</f>
        <v>2634569</v>
      </c>
      <c r="E8" s="23">
        <v>0</v>
      </c>
      <c r="F8" s="23">
        <v>0</v>
      </c>
      <c r="G8" s="23">
        <v>2634569</v>
      </c>
      <c r="H8" s="23">
        <v>209645</v>
      </c>
      <c r="I8" s="23">
        <v>204691</v>
      </c>
      <c r="J8" s="19">
        <f t="shared" ref="J8:J38" si="1">H8-I8</f>
        <v>4954</v>
      </c>
      <c r="K8" s="23">
        <v>4954</v>
      </c>
      <c r="L8" s="23">
        <v>0</v>
      </c>
      <c r="M8" s="23">
        <v>50665317</v>
      </c>
      <c r="N8" s="23">
        <v>49853718</v>
      </c>
      <c r="O8" s="19">
        <f t="shared" ref="O8:O38" si="2">M8-N8</f>
        <v>811599</v>
      </c>
      <c r="P8" s="23">
        <v>0</v>
      </c>
      <c r="Q8" s="23">
        <v>0</v>
      </c>
      <c r="R8" s="23">
        <v>811599</v>
      </c>
      <c r="S8" s="23">
        <v>0</v>
      </c>
      <c r="T8" s="23">
        <v>0</v>
      </c>
      <c r="U8" s="19">
        <f t="shared" ref="U8:U38" si="3">S8-T8</f>
        <v>0</v>
      </c>
      <c r="V8" s="23">
        <v>0</v>
      </c>
      <c r="W8" s="23">
        <v>0</v>
      </c>
      <c r="X8" s="23">
        <v>8693607</v>
      </c>
      <c r="Y8" s="23">
        <v>8478709</v>
      </c>
      <c r="Z8" s="19">
        <f t="shared" ref="Z8:Z38" si="4">X8-Y8</f>
        <v>214898</v>
      </c>
      <c r="AA8" s="23">
        <v>0</v>
      </c>
      <c r="AB8" s="23">
        <v>214898</v>
      </c>
      <c r="AC8" s="23">
        <v>0</v>
      </c>
      <c r="AD8" s="23">
        <v>0</v>
      </c>
      <c r="AE8" s="19">
        <f t="shared" ref="AE8:AE38" si="5">AC8-AD8</f>
        <v>0</v>
      </c>
      <c r="AF8" s="23">
        <v>0</v>
      </c>
      <c r="AG8" s="23">
        <v>0</v>
      </c>
      <c r="AH8" s="23">
        <v>1182255</v>
      </c>
      <c r="AI8" s="23">
        <v>1182255</v>
      </c>
      <c r="AJ8" s="23">
        <v>0</v>
      </c>
      <c r="AK8" s="23">
        <v>0</v>
      </c>
      <c r="AL8" s="23">
        <v>0</v>
      </c>
    </row>
    <row r="9" spans="1:38" ht="17.25" customHeight="1">
      <c r="A9" s="8" t="s">
        <v>29</v>
      </c>
      <c r="B9" s="19">
        <v>46869852</v>
      </c>
      <c r="C9" s="19">
        <v>45456130</v>
      </c>
      <c r="D9" s="19">
        <f t="shared" si="0"/>
        <v>1413722</v>
      </c>
      <c r="E9" s="19">
        <v>0</v>
      </c>
      <c r="F9" s="19">
        <v>0</v>
      </c>
      <c r="G9" s="19">
        <v>1413722</v>
      </c>
      <c r="H9" s="19">
        <v>0</v>
      </c>
      <c r="I9" s="19">
        <v>0</v>
      </c>
      <c r="J9" s="19">
        <f t="shared" si="1"/>
        <v>0</v>
      </c>
      <c r="K9" s="19">
        <v>0</v>
      </c>
      <c r="L9" s="19">
        <v>0</v>
      </c>
      <c r="M9" s="19">
        <v>38372119</v>
      </c>
      <c r="N9" s="19">
        <v>36073188</v>
      </c>
      <c r="O9" s="19">
        <f t="shared" si="2"/>
        <v>2298931</v>
      </c>
      <c r="P9" s="19">
        <v>0</v>
      </c>
      <c r="Q9" s="19">
        <v>0</v>
      </c>
      <c r="R9" s="19">
        <v>2298931</v>
      </c>
      <c r="S9" s="19">
        <v>0</v>
      </c>
      <c r="T9" s="19">
        <v>0</v>
      </c>
      <c r="U9" s="19">
        <f t="shared" si="3"/>
        <v>0</v>
      </c>
      <c r="V9" s="19">
        <v>0</v>
      </c>
      <c r="W9" s="19">
        <v>0</v>
      </c>
      <c r="X9" s="19">
        <v>6397447</v>
      </c>
      <c r="Y9" s="19">
        <v>6367328</v>
      </c>
      <c r="Z9" s="19">
        <f t="shared" si="4"/>
        <v>30119</v>
      </c>
      <c r="AA9" s="19">
        <v>0</v>
      </c>
      <c r="AB9" s="19">
        <v>30119</v>
      </c>
      <c r="AC9" s="19">
        <v>0</v>
      </c>
      <c r="AD9" s="19">
        <v>0</v>
      </c>
      <c r="AE9" s="19">
        <f t="shared" si="5"/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</row>
    <row r="10" spans="1:38" s="13" customFormat="1" ht="17.25" customHeight="1">
      <c r="A10" s="8" t="s">
        <v>30</v>
      </c>
      <c r="B10" s="19">
        <v>26349178</v>
      </c>
      <c r="C10" s="19">
        <v>26061347</v>
      </c>
      <c r="D10" s="19">
        <f t="shared" si="0"/>
        <v>287831</v>
      </c>
      <c r="E10" s="19">
        <v>0</v>
      </c>
      <c r="F10" s="19">
        <v>0</v>
      </c>
      <c r="G10" s="19">
        <v>287831</v>
      </c>
      <c r="H10" s="19">
        <v>0</v>
      </c>
      <c r="I10" s="19">
        <v>0</v>
      </c>
      <c r="J10" s="19">
        <f t="shared" si="1"/>
        <v>0</v>
      </c>
      <c r="K10" s="19">
        <v>0</v>
      </c>
      <c r="L10" s="19">
        <v>0</v>
      </c>
      <c r="M10" s="19">
        <v>20450618</v>
      </c>
      <c r="N10" s="19">
        <v>19772028</v>
      </c>
      <c r="O10" s="19">
        <f t="shared" si="2"/>
        <v>678590</v>
      </c>
      <c r="P10" s="19">
        <v>0</v>
      </c>
      <c r="Q10" s="19">
        <v>0</v>
      </c>
      <c r="R10" s="19">
        <v>678590</v>
      </c>
      <c r="S10" s="19">
        <v>0</v>
      </c>
      <c r="T10" s="19">
        <v>0</v>
      </c>
      <c r="U10" s="19">
        <f t="shared" si="3"/>
        <v>0</v>
      </c>
      <c r="V10" s="19">
        <v>0</v>
      </c>
      <c r="W10" s="19">
        <v>0</v>
      </c>
      <c r="X10" s="19">
        <v>3749014</v>
      </c>
      <c r="Y10" s="19">
        <v>3535511</v>
      </c>
      <c r="Z10" s="19">
        <f t="shared" si="4"/>
        <v>213503</v>
      </c>
      <c r="AA10" s="19">
        <v>0</v>
      </c>
      <c r="AB10" s="19">
        <v>213503</v>
      </c>
      <c r="AC10" s="19">
        <v>16590521</v>
      </c>
      <c r="AD10" s="19">
        <v>16054075</v>
      </c>
      <c r="AE10" s="19">
        <f t="shared" si="5"/>
        <v>536446</v>
      </c>
      <c r="AF10" s="19">
        <v>0</v>
      </c>
      <c r="AG10" s="19">
        <v>536446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</row>
    <row r="11" spans="1:38" s="13" customFormat="1" ht="17.25" customHeight="1">
      <c r="A11" s="8" t="s">
        <v>31</v>
      </c>
      <c r="B11" s="19">
        <v>17197357</v>
      </c>
      <c r="C11" s="19">
        <v>17108667</v>
      </c>
      <c r="D11" s="19">
        <f t="shared" si="0"/>
        <v>88690</v>
      </c>
      <c r="E11" s="19">
        <v>0</v>
      </c>
      <c r="F11" s="19">
        <v>0</v>
      </c>
      <c r="G11" s="19">
        <v>88690</v>
      </c>
      <c r="H11" s="19">
        <v>0</v>
      </c>
      <c r="I11" s="19">
        <v>0</v>
      </c>
      <c r="J11" s="19">
        <f t="shared" si="1"/>
        <v>0</v>
      </c>
      <c r="K11" s="19">
        <v>0</v>
      </c>
      <c r="L11" s="19">
        <v>0</v>
      </c>
      <c r="M11" s="19">
        <v>17574800</v>
      </c>
      <c r="N11" s="19">
        <v>17351992</v>
      </c>
      <c r="O11" s="19">
        <f t="shared" si="2"/>
        <v>222808</v>
      </c>
      <c r="P11" s="19">
        <v>0</v>
      </c>
      <c r="Q11" s="19">
        <v>0</v>
      </c>
      <c r="R11" s="19">
        <v>222808</v>
      </c>
      <c r="S11" s="19">
        <v>8710</v>
      </c>
      <c r="T11" s="19">
        <v>8710</v>
      </c>
      <c r="U11" s="19">
        <f t="shared" si="3"/>
        <v>0</v>
      </c>
      <c r="V11" s="19">
        <v>0</v>
      </c>
      <c r="W11" s="19">
        <v>0</v>
      </c>
      <c r="X11" s="19">
        <v>3896762</v>
      </c>
      <c r="Y11" s="19">
        <v>3854688</v>
      </c>
      <c r="Z11" s="19">
        <f t="shared" si="4"/>
        <v>42074</v>
      </c>
      <c r="AA11" s="19">
        <v>0</v>
      </c>
      <c r="AB11" s="19">
        <v>42074</v>
      </c>
      <c r="AC11" s="19">
        <v>0</v>
      </c>
      <c r="AD11" s="19">
        <v>0</v>
      </c>
      <c r="AE11" s="19">
        <f t="shared" si="5"/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38" s="13" customFormat="1" ht="17.25" customHeight="1">
      <c r="A12" s="8" t="s">
        <v>32</v>
      </c>
      <c r="B12" s="19">
        <v>39264391</v>
      </c>
      <c r="C12" s="19">
        <v>38484891</v>
      </c>
      <c r="D12" s="19">
        <f t="shared" si="0"/>
        <v>779500</v>
      </c>
      <c r="E12" s="19">
        <v>0</v>
      </c>
      <c r="F12" s="19">
        <v>0</v>
      </c>
      <c r="G12" s="19">
        <v>779500</v>
      </c>
      <c r="H12" s="19">
        <v>0</v>
      </c>
      <c r="I12" s="19">
        <v>0</v>
      </c>
      <c r="J12" s="19">
        <f t="shared" si="1"/>
        <v>0</v>
      </c>
      <c r="K12" s="19">
        <v>0</v>
      </c>
      <c r="L12" s="19">
        <v>0</v>
      </c>
      <c r="M12" s="19">
        <v>29156690</v>
      </c>
      <c r="N12" s="19">
        <v>28980599</v>
      </c>
      <c r="O12" s="19">
        <f t="shared" si="2"/>
        <v>176091</v>
      </c>
      <c r="P12" s="19">
        <v>0</v>
      </c>
      <c r="Q12" s="19">
        <v>0</v>
      </c>
      <c r="R12" s="19">
        <v>176091</v>
      </c>
      <c r="S12" s="19">
        <v>0</v>
      </c>
      <c r="T12" s="19">
        <v>0</v>
      </c>
      <c r="U12" s="19">
        <f t="shared" si="3"/>
        <v>0</v>
      </c>
      <c r="V12" s="19">
        <v>0</v>
      </c>
      <c r="W12" s="19">
        <v>0</v>
      </c>
      <c r="X12" s="19">
        <v>6258058</v>
      </c>
      <c r="Y12" s="19">
        <v>6120944</v>
      </c>
      <c r="Z12" s="19">
        <f t="shared" si="4"/>
        <v>137114</v>
      </c>
      <c r="AA12" s="19">
        <v>0</v>
      </c>
      <c r="AB12" s="19">
        <v>137114</v>
      </c>
      <c r="AC12" s="19">
        <v>0</v>
      </c>
      <c r="AD12" s="19">
        <v>0</v>
      </c>
      <c r="AE12" s="19">
        <f t="shared" si="5"/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</row>
    <row r="13" spans="1:38" s="13" customFormat="1" ht="17.25" customHeight="1">
      <c r="A13" s="8" t="s">
        <v>33</v>
      </c>
      <c r="B13" s="19">
        <v>20384849</v>
      </c>
      <c r="C13" s="19">
        <v>20208738</v>
      </c>
      <c r="D13" s="19">
        <f t="shared" si="0"/>
        <v>176111</v>
      </c>
      <c r="E13" s="19">
        <v>0</v>
      </c>
      <c r="F13" s="19">
        <v>0</v>
      </c>
      <c r="G13" s="19">
        <v>176111</v>
      </c>
      <c r="H13" s="19">
        <v>27385</v>
      </c>
      <c r="I13" s="19">
        <v>23643</v>
      </c>
      <c r="J13" s="19">
        <f t="shared" si="1"/>
        <v>3742</v>
      </c>
      <c r="K13" s="19">
        <v>0</v>
      </c>
      <c r="L13" s="19">
        <v>3742</v>
      </c>
      <c r="M13" s="19">
        <v>15864238</v>
      </c>
      <c r="N13" s="19">
        <v>15721891</v>
      </c>
      <c r="O13" s="19">
        <f t="shared" si="2"/>
        <v>142347</v>
      </c>
      <c r="P13" s="19">
        <v>0</v>
      </c>
      <c r="Q13" s="19">
        <v>0</v>
      </c>
      <c r="R13" s="19">
        <v>142347</v>
      </c>
      <c r="S13" s="19">
        <v>0</v>
      </c>
      <c r="T13" s="19">
        <v>0</v>
      </c>
      <c r="U13" s="19">
        <f t="shared" si="3"/>
        <v>0</v>
      </c>
      <c r="V13" s="19">
        <v>0</v>
      </c>
      <c r="W13" s="19">
        <v>0</v>
      </c>
      <c r="X13" s="19">
        <v>2832936</v>
      </c>
      <c r="Y13" s="19">
        <v>2773271</v>
      </c>
      <c r="Z13" s="19">
        <f t="shared" si="4"/>
        <v>59665</v>
      </c>
      <c r="AA13" s="19">
        <v>0</v>
      </c>
      <c r="AB13" s="19">
        <v>59665</v>
      </c>
      <c r="AC13" s="19">
        <v>12999849</v>
      </c>
      <c r="AD13" s="19">
        <v>12789323</v>
      </c>
      <c r="AE13" s="19">
        <f t="shared" si="5"/>
        <v>210526</v>
      </c>
      <c r="AF13" s="19">
        <v>0</v>
      </c>
      <c r="AG13" s="19">
        <v>210526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38" s="13" customFormat="1" ht="17.25" customHeight="1">
      <c r="A14" s="8" t="s">
        <v>34</v>
      </c>
      <c r="B14" s="19">
        <v>22641475</v>
      </c>
      <c r="C14" s="19">
        <v>22465032</v>
      </c>
      <c r="D14" s="19">
        <f t="shared" si="0"/>
        <v>176443</v>
      </c>
      <c r="E14" s="19">
        <v>0</v>
      </c>
      <c r="F14" s="19">
        <v>0</v>
      </c>
      <c r="G14" s="19">
        <v>176443</v>
      </c>
      <c r="H14" s="19">
        <v>0</v>
      </c>
      <c r="I14" s="19">
        <v>0</v>
      </c>
      <c r="J14" s="19">
        <f t="shared" si="1"/>
        <v>0</v>
      </c>
      <c r="K14" s="19">
        <v>0</v>
      </c>
      <c r="L14" s="19">
        <v>0</v>
      </c>
      <c r="M14" s="19">
        <v>16359282</v>
      </c>
      <c r="N14" s="19">
        <v>15924880</v>
      </c>
      <c r="O14" s="19">
        <f t="shared" si="2"/>
        <v>434402</v>
      </c>
      <c r="P14" s="19">
        <v>0</v>
      </c>
      <c r="Q14" s="19">
        <v>0</v>
      </c>
      <c r="R14" s="19">
        <v>434402</v>
      </c>
      <c r="S14" s="19">
        <v>0</v>
      </c>
      <c r="T14" s="19">
        <v>0</v>
      </c>
      <c r="U14" s="19">
        <f t="shared" si="3"/>
        <v>0</v>
      </c>
      <c r="V14" s="19">
        <v>0</v>
      </c>
      <c r="W14" s="19">
        <v>0</v>
      </c>
      <c r="X14" s="19">
        <v>3567444</v>
      </c>
      <c r="Y14" s="19">
        <v>3563847</v>
      </c>
      <c r="Z14" s="19">
        <f t="shared" si="4"/>
        <v>3597</v>
      </c>
      <c r="AA14" s="19">
        <v>0</v>
      </c>
      <c r="AB14" s="19">
        <v>3597</v>
      </c>
      <c r="AC14" s="19">
        <v>0</v>
      </c>
      <c r="AD14" s="19">
        <v>0</v>
      </c>
      <c r="AE14" s="19">
        <f t="shared" si="5"/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</row>
    <row r="15" spans="1:38" s="13" customFormat="1" ht="17.25" customHeight="1">
      <c r="A15" s="8" t="s">
        <v>35</v>
      </c>
      <c r="B15" s="19">
        <v>6178840</v>
      </c>
      <c r="C15" s="19">
        <v>6159056</v>
      </c>
      <c r="D15" s="19">
        <f t="shared" si="0"/>
        <v>19784</v>
      </c>
      <c r="E15" s="19">
        <v>0</v>
      </c>
      <c r="F15" s="19">
        <v>0</v>
      </c>
      <c r="G15" s="19">
        <v>19784</v>
      </c>
      <c r="H15" s="19">
        <v>0</v>
      </c>
      <c r="I15" s="19">
        <v>0</v>
      </c>
      <c r="J15" s="19">
        <f t="shared" si="1"/>
        <v>0</v>
      </c>
      <c r="K15" s="19">
        <v>0</v>
      </c>
      <c r="L15" s="19">
        <v>0</v>
      </c>
      <c r="M15" s="19">
        <v>6604574</v>
      </c>
      <c r="N15" s="19">
        <v>6242194</v>
      </c>
      <c r="O15" s="19">
        <f t="shared" si="2"/>
        <v>362380</v>
      </c>
      <c r="P15" s="19">
        <v>0</v>
      </c>
      <c r="Q15" s="19">
        <v>0</v>
      </c>
      <c r="R15" s="19">
        <v>362380</v>
      </c>
      <c r="S15" s="19">
        <v>0</v>
      </c>
      <c r="T15" s="19">
        <v>0</v>
      </c>
      <c r="U15" s="19">
        <f t="shared" si="3"/>
        <v>0</v>
      </c>
      <c r="V15" s="19">
        <v>0</v>
      </c>
      <c r="W15" s="19">
        <v>0</v>
      </c>
      <c r="X15" s="19">
        <v>1286501</v>
      </c>
      <c r="Y15" s="19">
        <v>1247774</v>
      </c>
      <c r="Z15" s="19">
        <f t="shared" si="4"/>
        <v>38727</v>
      </c>
      <c r="AA15" s="19">
        <v>0</v>
      </c>
      <c r="AB15" s="19">
        <v>38727</v>
      </c>
      <c r="AC15" s="19">
        <v>0</v>
      </c>
      <c r="AD15" s="19">
        <v>0</v>
      </c>
      <c r="AE15" s="19">
        <f t="shared" si="5"/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</row>
    <row r="16" spans="1:38" s="13" customFormat="1" ht="17.25" customHeight="1">
      <c r="A16" s="8" t="s">
        <v>36</v>
      </c>
      <c r="B16" s="19">
        <v>6140266</v>
      </c>
      <c r="C16" s="19">
        <v>6132589</v>
      </c>
      <c r="D16" s="19">
        <f t="shared" si="0"/>
        <v>7677</v>
      </c>
      <c r="E16" s="19">
        <v>0</v>
      </c>
      <c r="F16" s="19">
        <v>0</v>
      </c>
      <c r="G16" s="19">
        <v>7677</v>
      </c>
      <c r="H16" s="19">
        <v>0</v>
      </c>
      <c r="I16" s="19">
        <v>0</v>
      </c>
      <c r="J16" s="19">
        <f t="shared" si="1"/>
        <v>0</v>
      </c>
      <c r="K16" s="19">
        <v>0</v>
      </c>
      <c r="L16" s="19">
        <v>0</v>
      </c>
      <c r="M16" s="19">
        <v>5129578</v>
      </c>
      <c r="N16" s="19">
        <v>5111557</v>
      </c>
      <c r="O16" s="19">
        <f t="shared" si="2"/>
        <v>18021</v>
      </c>
      <c r="P16" s="19">
        <v>0</v>
      </c>
      <c r="Q16" s="19">
        <v>0</v>
      </c>
      <c r="R16" s="19">
        <v>18021</v>
      </c>
      <c r="S16" s="19">
        <v>0</v>
      </c>
      <c r="T16" s="19">
        <v>0</v>
      </c>
      <c r="U16" s="19">
        <f t="shared" si="3"/>
        <v>0</v>
      </c>
      <c r="V16" s="19">
        <v>0</v>
      </c>
      <c r="W16" s="19">
        <v>0</v>
      </c>
      <c r="X16" s="19">
        <v>801736</v>
      </c>
      <c r="Y16" s="19">
        <v>763633</v>
      </c>
      <c r="Z16" s="19">
        <f t="shared" si="4"/>
        <v>38103</v>
      </c>
      <c r="AA16" s="19">
        <v>0</v>
      </c>
      <c r="AB16" s="19">
        <v>38103</v>
      </c>
      <c r="AC16" s="19">
        <v>0</v>
      </c>
      <c r="AD16" s="19">
        <v>0</v>
      </c>
      <c r="AE16" s="19">
        <f t="shared" si="5"/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</row>
    <row r="17" spans="1:38" s="13" customFormat="1" ht="17.25" customHeight="1">
      <c r="A17" s="8" t="s">
        <v>37</v>
      </c>
      <c r="B17" s="19">
        <v>17170951</v>
      </c>
      <c r="C17" s="19">
        <v>17156623</v>
      </c>
      <c r="D17" s="19">
        <f t="shared" si="0"/>
        <v>14328</v>
      </c>
      <c r="E17" s="19">
        <v>0</v>
      </c>
      <c r="F17" s="19">
        <v>0</v>
      </c>
      <c r="G17" s="19">
        <v>14328</v>
      </c>
      <c r="H17" s="19">
        <v>0</v>
      </c>
      <c r="I17" s="19">
        <v>0</v>
      </c>
      <c r="J17" s="19">
        <f t="shared" si="1"/>
        <v>0</v>
      </c>
      <c r="K17" s="19">
        <v>0</v>
      </c>
      <c r="L17" s="19">
        <v>0</v>
      </c>
      <c r="M17" s="19">
        <v>12432772</v>
      </c>
      <c r="N17" s="19">
        <v>12315710</v>
      </c>
      <c r="O17" s="19">
        <f t="shared" si="2"/>
        <v>117062</v>
      </c>
      <c r="P17" s="19">
        <v>0</v>
      </c>
      <c r="Q17" s="19">
        <v>0</v>
      </c>
      <c r="R17" s="19">
        <v>117062</v>
      </c>
      <c r="S17" s="19">
        <v>0</v>
      </c>
      <c r="T17" s="19">
        <v>0</v>
      </c>
      <c r="U17" s="19">
        <f t="shared" si="3"/>
        <v>0</v>
      </c>
      <c r="V17" s="19">
        <v>0</v>
      </c>
      <c r="W17" s="19">
        <v>0</v>
      </c>
      <c r="X17" s="19">
        <v>2294750</v>
      </c>
      <c r="Y17" s="19">
        <v>2185942</v>
      </c>
      <c r="Z17" s="19">
        <f t="shared" si="4"/>
        <v>108808</v>
      </c>
      <c r="AA17" s="19">
        <v>0</v>
      </c>
      <c r="AB17" s="19">
        <v>108808</v>
      </c>
      <c r="AC17" s="19">
        <v>0</v>
      </c>
      <c r="AD17" s="19">
        <v>0</v>
      </c>
      <c r="AE17" s="19">
        <f t="shared" si="5"/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</row>
    <row r="18" spans="1:38" s="13" customFormat="1" ht="17.25" customHeight="1">
      <c r="A18" s="8" t="s">
        <v>38</v>
      </c>
      <c r="B18" s="19">
        <v>22588894</v>
      </c>
      <c r="C18" s="19">
        <v>22434020</v>
      </c>
      <c r="D18" s="19">
        <f t="shared" si="0"/>
        <v>154874</v>
      </c>
      <c r="E18" s="19">
        <v>0</v>
      </c>
      <c r="F18" s="19">
        <v>0</v>
      </c>
      <c r="G18" s="19">
        <v>154874</v>
      </c>
      <c r="H18" s="19">
        <v>0</v>
      </c>
      <c r="I18" s="19">
        <v>0</v>
      </c>
      <c r="J18" s="19">
        <f t="shared" si="1"/>
        <v>0</v>
      </c>
      <c r="K18" s="19">
        <v>0</v>
      </c>
      <c r="L18" s="19">
        <v>0</v>
      </c>
      <c r="M18" s="19">
        <v>14452852</v>
      </c>
      <c r="N18" s="19">
        <v>13968309</v>
      </c>
      <c r="O18" s="19">
        <f t="shared" si="2"/>
        <v>484543</v>
      </c>
      <c r="P18" s="19">
        <v>0</v>
      </c>
      <c r="Q18" s="19">
        <v>0</v>
      </c>
      <c r="R18" s="19">
        <v>484543</v>
      </c>
      <c r="S18" s="19">
        <v>0</v>
      </c>
      <c r="T18" s="19">
        <v>0</v>
      </c>
      <c r="U18" s="19">
        <f t="shared" si="3"/>
        <v>0</v>
      </c>
      <c r="V18" s="19">
        <v>0</v>
      </c>
      <c r="W18" s="19">
        <v>0</v>
      </c>
      <c r="X18" s="19">
        <v>2830338</v>
      </c>
      <c r="Y18" s="19">
        <v>2793210</v>
      </c>
      <c r="Z18" s="19">
        <f t="shared" si="4"/>
        <v>37128</v>
      </c>
      <c r="AA18" s="19">
        <v>0</v>
      </c>
      <c r="AB18" s="19">
        <v>37128</v>
      </c>
      <c r="AC18" s="19">
        <v>0</v>
      </c>
      <c r="AD18" s="19">
        <v>0</v>
      </c>
      <c r="AE18" s="19">
        <f t="shared" si="5"/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</row>
    <row r="19" spans="1:38" s="13" customFormat="1" ht="17.25" customHeight="1">
      <c r="A19" s="8" t="s">
        <v>39</v>
      </c>
      <c r="B19" s="19">
        <v>22284059</v>
      </c>
      <c r="C19" s="19">
        <v>22033637</v>
      </c>
      <c r="D19" s="19">
        <f t="shared" si="0"/>
        <v>250422</v>
      </c>
      <c r="E19" s="19">
        <v>0</v>
      </c>
      <c r="F19" s="19">
        <v>0</v>
      </c>
      <c r="G19" s="19">
        <v>250422</v>
      </c>
      <c r="H19" s="19">
        <v>0</v>
      </c>
      <c r="I19" s="19">
        <v>0</v>
      </c>
      <c r="J19" s="19">
        <f t="shared" si="1"/>
        <v>0</v>
      </c>
      <c r="K19" s="19">
        <v>0</v>
      </c>
      <c r="L19" s="19">
        <v>0</v>
      </c>
      <c r="M19" s="19">
        <v>15781148</v>
      </c>
      <c r="N19" s="19">
        <v>15462851</v>
      </c>
      <c r="O19" s="19">
        <f t="shared" si="2"/>
        <v>318297</v>
      </c>
      <c r="P19" s="19">
        <v>0</v>
      </c>
      <c r="Q19" s="19">
        <v>0</v>
      </c>
      <c r="R19" s="19">
        <v>318297</v>
      </c>
      <c r="S19" s="19">
        <v>0</v>
      </c>
      <c r="T19" s="19">
        <v>0</v>
      </c>
      <c r="U19" s="19">
        <f t="shared" si="3"/>
        <v>0</v>
      </c>
      <c r="V19" s="19">
        <v>0</v>
      </c>
      <c r="W19" s="19">
        <v>0</v>
      </c>
      <c r="X19" s="19">
        <v>3046059</v>
      </c>
      <c r="Y19" s="19">
        <v>2941305</v>
      </c>
      <c r="Z19" s="19">
        <f t="shared" si="4"/>
        <v>104754</v>
      </c>
      <c r="AA19" s="19">
        <v>0</v>
      </c>
      <c r="AB19" s="19">
        <v>104754</v>
      </c>
      <c r="AC19" s="19">
        <v>0</v>
      </c>
      <c r="AD19" s="19">
        <v>0</v>
      </c>
      <c r="AE19" s="19">
        <f t="shared" si="5"/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</row>
    <row r="20" spans="1:38" s="13" customFormat="1" ht="17.25" customHeight="1">
      <c r="A20" s="8" t="s">
        <v>40</v>
      </c>
      <c r="B20" s="19">
        <v>10105581</v>
      </c>
      <c r="C20" s="19">
        <v>9965263</v>
      </c>
      <c r="D20" s="19">
        <f t="shared" si="0"/>
        <v>140318</v>
      </c>
      <c r="E20" s="19">
        <v>0</v>
      </c>
      <c r="F20" s="19">
        <v>0</v>
      </c>
      <c r="G20" s="19">
        <v>140318</v>
      </c>
      <c r="H20" s="19">
        <v>0</v>
      </c>
      <c r="I20" s="19">
        <v>0</v>
      </c>
      <c r="J20" s="19">
        <f t="shared" si="1"/>
        <v>0</v>
      </c>
      <c r="K20" s="19">
        <v>0</v>
      </c>
      <c r="L20" s="19">
        <v>0</v>
      </c>
      <c r="M20" s="19">
        <v>7256371</v>
      </c>
      <c r="N20" s="19">
        <v>7147138</v>
      </c>
      <c r="O20" s="19">
        <f t="shared" si="2"/>
        <v>109233</v>
      </c>
      <c r="P20" s="19">
        <v>0</v>
      </c>
      <c r="Q20" s="19">
        <v>0</v>
      </c>
      <c r="R20" s="19">
        <v>109233</v>
      </c>
      <c r="S20" s="19">
        <v>0</v>
      </c>
      <c r="T20" s="19">
        <v>0</v>
      </c>
      <c r="U20" s="19">
        <f t="shared" si="3"/>
        <v>0</v>
      </c>
      <c r="V20" s="19">
        <v>0</v>
      </c>
      <c r="W20" s="19">
        <v>0</v>
      </c>
      <c r="X20" s="19">
        <v>1330903</v>
      </c>
      <c r="Y20" s="19">
        <v>1324750</v>
      </c>
      <c r="Z20" s="19">
        <f t="shared" si="4"/>
        <v>6153</v>
      </c>
      <c r="AA20" s="19">
        <v>0</v>
      </c>
      <c r="AB20" s="19">
        <v>6153</v>
      </c>
      <c r="AC20" s="19">
        <v>0</v>
      </c>
      <c r="AD20" s="19">
        <v>0</v>
      </c>
      <c r="AE20" s="19">
        <f t="shared" si="5"/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38" s="13" customFormat="1" ht="17.25" customHeight="1">
      <c r="A21" s="8" t="s">
        <v>41</v>
      </c>
      <c r="B21" s="19">
        <v>12173957</v>
      </c>
      <c r="C21" s="19">
        <v>12124242</v>
      </c>
      <c r="D21" s="19">
        <f t="shared" si="0"/>
        <v>49715</v>
      </c>
      <c r="E21" s="19">
        <v>0</v>
      </c>
      <c r="F21" s="19">
        <v>0</v>
      </c>
      <c r="G21" s="19">
        <v>49715</v>
      </c>
      <c r="H21" s="19">
        <v>0</v>
      </c>
      <c r="I21" s="19">
        <v>0</v>
      </c>
      <c r="J21" s="19">
        <f t="shared" si="1"/>
        <v>0</v>
      </c>
      <c r="K21" s="19">
        <v>0</v>
      </c>
      <c r="L21" s="19">
        <v>0</v>
      </c>
      <c r="M21" s="19">
        <v>8485345</v>
      </c>
      <c r="N21" s="19">
        <v>7711840</v>
      </c>
      <c r="O21" s="19">
        <f t="shared" si="2"/>
        <v>773505</v>
      </c>
      <c r="P21" s="19">
        <v>0</v>
      </c>
      <c r="Q21" s="19">
        <v>0</v>
      </c>
      <c r="R21" s="19">
        <v>773505</v>
      </c>
      <c r="S21" s="19">
        <v>0</v>
      </c>
      <c r="T21" s="19">
        <v>0</v>
      </c>
      <c r="U21" s="19">
        <f t="shared" si="3"/>
        <v>0</v>
      </c>
      <c r="V21" s="19">
        <v>0</v>
      </c>
      <c r="W21" s="19">
        <v>0</v>
      </c>
      <c r="X21" s="19">
        <v>1714693</v>
      </c>
      <c r="Y21" s="19">
        <v>1671641</v>
      </c>
      <c r="Z21" s="19">
        <f t="shared" si="4"/>
        <v>43052</v>
      </c>
      <c r="AA21" s="19">
        <v>0</v>
      </c>
      <c r="AB21" s="19">
        <v>43052</v>
      </c>
      <c r="AC21" s="19">
        <v>0</v>
      </c>
      <c r="AD21" s="19">
        <v>0</v>
      </c>
      <c r="AE21" s="19">
        <f t="shared" si="5"/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</row>
    <row r="22" spans="1:38" s="13" customFormat="1" ht="17.25" customHeight="1">
      <c r="A22" s="8" t="s">
        <v>42</v>
      </c>
      <c r="B22" s="19">
        <v>12782443</v>
      </c>
      <c r="C22" s="19">
        <v>12734458</v>
      </c>
      <c r="D22" s="19">
        <f t="shared" si="0"/>
        <v>47985</v>
      </c>
      <c r="E22" s="19">
        <v>0</v>
      </c>
      <c r="F22" s="19">
        <v>0</v>
      </c>
      <c r="G22" s="19">
        <v>47985</v>
      </c>
      <c r="H22" s="19">
        <v>0</v>
      </c>
      <c r="I22" s="19">
        <v>0</v>
      </c>
      <c r="J22" s="19">
        <f t="shared" si="1"/>
        <v>0</v>
      </c>
      <c r="K22" s="19">
        <v>0</v>
      </c>
      <c r="L22" s="19">
        <v>0</v>
      </c>
      <c r="M22" s="19">
        <v>9055153</v>
      </c>
      <c r="N22" s="19">
        <v>8651720</v>
      </c>
      <c r="O22" s="19">
        <f t="shared" si="2"/>
        <v>403433</v>
      </c>
      <c r="P22" s="19">
        <v>0</v>
      </c>
      <c r="Q22" s="19">
        <v>0</v>
      </c>
      <c r="R22" s="19">
        <v>403433</v>
      </c>
      <c r="S22" s="19">
        <v>0</v>
      </c>
      <c r="T22" s="19">
        <v>0</v>
      </c>
      <c r="U22" s="19">
        <f t="shared" si="3"/>
        <v>0</v>
      </c>
      <c r="V22" s="19">
        <v>0</v>
      </c>
      <c r="W22" s="19">
        <v>0</v>
      </c>
      <c r="X22" s="19">
        <v>1645137</v>
      </c>
      <c r="Y22" s="19">
        <v>1575189</v>
      </c>
      <c r="Z22" s="19">
        <f t="shared" si="4"/>
        <v>69948</v>
      </c>
      <c r="AA22" s="19">
        <v>0</v>
      </c>
      <c r="AB22" s="19">
        <v>69948</v>
      </c>
      <c r="AC22" s="19">
        <v>0</v>
      </c>
      <c r="AD22" s="19">
        <v>0</v>
      </c>
      <c r="AE22" s="19">
        <f t="shared" si="5"/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</row>
    <row r="23" spans="1:38" s="13" customFormat="1" ht="17.25" customHeight="1">
      <c r="A23" s="8" t="s">
        <v>43</v>
      </c>
      <c r="B23" s="19">
        <v>4353748</v>
      </c>
      <c r="C23" s="19">
        <v>4331227</v>
      </c>
      <c r="D23" s="19">
        <f t="shared" si="0"/>
        <v>22521</v>
      </c>
      <c r="E23" s="19">
        <v>0</v>
      </c>
      <c r="F23" s="19">
        <v>0</v>
      </c>
      <c r="G23" s="19">
        <v>22521</v>
      </c>
      <c r="H23" s="19">
        <v>0</v>
      </c>
      <c r="I23" s="19">
        <v>0</v>
      </c>
      <c r="J23" s="19">
        <f t="shared" si="1"/>
        <v>0</v>
      </c>
      <c r="K23" s="19">
        <v>0</v>
      </c>
      <c r="L23" s="19">
        <v>0</v>
      </c>
      <c r="M23" s="19">
        <v>3409432</v>
      </c>
      <c r="N23" s="19">
        <v>3346663</v>
      </c>
      <c r="O23" s="19">
        <f t="shared" si="2"/>
        <v>62769</v>
      </c>
      <c r="P23" s="19">
        <v>0</v>
      </c>
      <c r="Q23" s="19">
        <v>0</v>
      </c>
      <c r="R23" s="19">
        <v>62769</v>
      </c>
      <c r="S23" s="19">
        <v>0</v>
      </c>
      <c r="T23" s="19">
        <v>0</v>
      </c>
      <c r="U23" s="19">
        <f t="shared" si="3"/>
        <v>0</v>
      </c>
      <c r="V23" s="19">
        <v>0</v>
      </c>
      <c r="W23" s="19">
        <v>0</v>
      </c>
      <c r="X23" s="19">
        <v>680878</v>
      </c>
      <c r="Y23" s="19">
        <v>667856</v>
      </c>
      <c r="Z23" s="19">
        <f t="shared" si="4"/>
        <v>13022</v>
      </c>
      <c r="AA23" s="19">
        <v>0</v>
      </c>
      <c r="AB23" s="19">
        <v>13022</v>
      </c>
      <c r="AC23" s="19">
        <v>0</v>
      </c>
      <c r="AD23" s="19">
        <v>0</v>
      </c>
      <c r="AE23" s="19">
        <f t="shared" si="5"/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</row>
    <row r="24" spans="1:38" ht="17.25" customHeight="1">
      <c r="A24" s="22" t="s">
        <v>44</v>
      </c>
      <c r="B24" s="23">
        <v>8772932</v>
      </c>
      <c r="C24" s="23">
        <v>8762932</v>
      </c>
      <c r="D24" s="19">
        <f t="shared" si="0"/>
        <v>10000</v>
      </c>
      <c r="E24" s="23">
        <v>0</v>
      </c>
      <c r="F24" s="23">
        <v>0</v>
      </c>
      <c r="G24" s="23">
        <v>10000</v>
      </c>
      <c r="H24" s="23">
        <v>0</v>
      </c>
      <c r="I24" s="23">
        <v>0</v>
      </c>
      <c r="J24" s="19">
        <f t="shared" si="1"/>
        <v>0</v>
      </c>
      <c r="K24" s="23">
        <v>0</v>
      </c>
      <c r="L24" s="23">
        <v>0</v>
      </c>
      <c r="M24" s="23">
        <v>5324978</v>
      </c>
      <c r="N24" s="23">
        <v>5264571</v>
      </c>
      <c r="O24" s="19">
        <f t="shared" si="2"/>
        <v>60407</v>
      </c>
      <c r="P24" s="23">
        <v>0</v>
      </c>
      <c r="Q24" s="23">
        <v>0</v>
      </c>
      <c r="R24" s="23">
        <v>60407</v>
      </c>
      <c r="S24" s="23">
        <v>46071</v>
      </c>
      <c r="T24" s="23">
        <v>46071</v>
      </c>
      <c r="U24" s="19">
        <f t="shared" si="3"/>
        <v>0</v>
      </c>
      <c r="V24" s="23">
        <v>0</v>
      </c>
      <c r="W24" s="23">
        <v>0</v>
      </c>
      <c r="X24" s="23">
        <v>1146853</v>
      </c>
      <c r="Y24" s="23">
        <v>1139935</v>
      </c>
      <c r="Z24" s="19">
        <f t="shared" si="4"/>
        <v>6918</v>
      </c>
      <c r="AA24" s="23">
        <v>0</v>
      </c>
      <c r="AB24" s="23">
        <v>6918</v>
      </c>
      <c r="AC24" s="23">
        <v>0</v>
      </c>
      <c r="AD24" s="23">
        <v>0</v>
      </c>
      <c r="AE24" s="19">
        <f t="shared" si="5"/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</row>
    <row r="25" spans="1:38" ht="17.25" customHeight="1">
      <c r="A25" s="8" t="s">
        <v>45</v>
      </c>
      <c r="B25" s="19">
        <v>3524942</v>
      </c>
      <c r="C25" s="19">
        <v>3465241</v>
      </c>
      <c r="D25" s="19">
        <f t="shared" si="0"/>
        <v>59701</v>
      </c>
      <c r="E25" s="19">
        <v>0</v>
      </c>
      <c r="F25" s="19">
        <v>0</v>
      </c>
      <c r="G25" s="19">
        <v>59701</v>
      </c>
      <c r="H25" s="19">
        <v>0</v>
      </c>
      <c r="I25" s="19">
        <v>0</v>
      </c>
      <c r="J25" s="19">
        <f t="shared" si="1"/>
        <v>0</v>
      </c>
      <c r="K25" s="19">
        <v>0</v>
      </c>
      <c r="L25" s="19">
        <v>0</v>
      </c>
      <c r="M25" s="19">
        <v>3004572</v>
      </c>
      <c r="N25" s="19">
        <v>2903344</v>
      </c>
      <c r="O25" s="19">
        <f t="shared" si="2"/>
        <v>101228</v>
      </c>
      <c r="P25" s="19">
        <v>0</v>
      </c>
      <c r="Q25" s="19">
        <v>0</v>
      </c>
      <c r="R25" s="19">
        <v>101228</v>
      </c>
      <c r="S25" s="19">
        <v>0</v>
      </c>
      <c r="T25" s="19">
        <v>0</v>
      </c>
      <c r="U25" s="19">
        <f t="shared" si="3"/>
        <v>0</v>
      </c>
      <c r="V25" s="19">
        <v>0</v>
      </c>
      <c r="W25" s="19">
        <v>0</v>
      </c>
      <c r="X25" s="19">
        <v>745572</v>
      </c>
      <c r="Y25" s="19">
        <v>679054</v>
      </c>
      <c r="Z25" s="19">
        <f t="shared" si="4"/>
        <v>66518</v>
      </c>
      <c r="AA25" s="19">
        <v>0</v>
      </c>
      <c r="AB25" s="19">
        <v>66518</v>
      </c>
      <c r="AC25" s="19">
        <v>0</v>
      </c>
      <c r="AD25" s="19">
        <v>0</v>
      </c>
      <c r="AE25" s="19">
        <f t="shared" si="5"/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</row>
    <row r="26" spans="1:38" s="13" customFormat="1" ht="17.25" customHeight="1">
      <c r="A26" s="8" t="s">
        <v>46</v>
      </c>
      <c r="B26" s="19">
        <v>4987359</v>
      </c>
      <c r="C26" s="19">
        <v>4929809</v>
      </c>
      <c r="D26" s="19">
        <f t="shared" si="0"/>
        <v>57550</v>
      </c>
      <c r="E26" s="19">
        <v>0</v>
      </c>
      <c r="F26" s="19">
        <v>0</v>
      </c>
      <c r="G26" s="19">
        <v>57550</v>
      </c>
      <c r="H26" s="19">
        <v>0</v>
      </c>
      <c r="I26" s="19">
        <v>0</v>
      </c>
      <c r="J26" s="19">
        <f t="shared" si="1"/>
        <v>0</v>
      </c>
      <c r="K26" s="19">
        <v>0</v>
      </c>
      <c r="L26" s="19">
        <v>0</v>
      </c>
      <c r="M26" s="19">
        <v>3455081</v>
      </c>
      <c r="N26" s="19">
        <v>3151005</v>
      </c>
      <c r="O26" s="19">
        <f t="shared" si="2"/>
        <v>304076</v>
      </c>
      <c r="P26" s="19">
        <v>0</v>
      </c>
      <c r="Q26" s="19">
        <v>0</v>
      </c>
      <c r="R26" s="19">
        <v>304076</v>
      </c>
      <c r="S26" s="19">
        <v>0</v>
      </c>
      <c r="T26" s="19">
        <v>0</v>
      </c>
      <c r="U26" s="19">
        <f t="shared" si="3"/>
        <v>0</v>
      </c>
      <c r="V26" s="19">
        <v>0</v>
      </c>
      <c r="W26" s="19">
        <v>0</v>
      </c>
      <c r="X26" s="19">
        <v>639396</v>
      </c>
      <c r="Y26" s="19">
        <v>614343</v>
      </c>
      <c r="Z26" s="19">
        <f t="shared" si="4"/>
        <v>25053</v>
      </c>
      <c r="AA26" s="19">
        <v>0</v>
      </c>
      <c r="AB26" s="19">
        <v>25053</v>
      </c>
      <c r="AC26" s="19">
        <v>0</v>
      </c>
      <c r="AD26" s="19">
        <v>0</v>
      </c>
      <c r="AE26" s="19">
        <f t="shared" si="5"/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</row>
    <row r="27" spans="1:38" s="13" customFormat="1" ht="17.25" customHeight="1">
      <c r="A27" s="8" t="s">
        <v>47</v>
      </c>
      <c r="B27" s="19">
        <v>3798899</v>
      </c>
      <c r="C27" s="19">
        <v>3778428</v>
      </c>
      <c r="D27" s="19">
        <f t="shared" si="0"/>
        <v>20471</v>
      </c>
      <c r="E27" s="19">
        <v>0</v>
      </c>
      <c r="F27" s="19">
        <v>0</v>
      </c>
      <c r="G27" s="19">
        <v>20471</v>
      </c>
      <c r="H27" s="19">
        <v>0</v>
      </c>
      <c r="I27" s="19">
        <v>0</v>
      </c>
      <c r="J27" s="19">
        <f t="shared" si="1"/>
        <v>0</v>
      </c>
      <c r="K27" s="19">
        <v>0</v>
      </c>
      <c r="L27" s="19">
        <v>0</v>
      </c>
      <c r="M27" s="19">
        <v>3183381</v>
      </c>
      <c r="N27" s="19">
        <v>3024046</v>
      </c>
      <c r="O27" s="19">
        <f t="shared" si="2"/>
        <v>159335</v>
      </c>
      <c r="P27" s="19">
        <v>0</v>
      </c>
      <c r="Q27" s="19">
        <v>0</v>
      </c>
      <c r="R27" s="19">
        <v>159335</v>
      </c>
      <c r="S27" s="19">
        <v>0</v>
      </c>
      <c r="T27" s="19">
        <v>0</v>
      </c>
      <c r="U27" s="19">
        <f t="shared" si="3"/>
        <v>0</v>
      </c>
      <c r="V27" s="19">
        <v>0</v>
      </c>
      <c r="W27" s="19">
        <v>0</v>
      </c>
      <c r="X27" s="19">
        <v>632715</v>
      </c>
      <c r="Y27" s="19">
        <v>611586</v>
      </c>
      <c r="Z27" s="19">
        <f t="shared" si="4"/>
        <v>21129</v>
      </c>
      <c r="AA27" s="19">
        <v>0</v>
      </c>
      <c r="AB27" s="19">
        <v>21129</v>
      </c>
      <c r="AC27" s="19">
        <v>0</v>
      </c>
      <c r="AD27" s="19">
        <v>0</v>
      </c>
      <c r="AE27" s="19">
        <f t="shared" si="5"/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</row>
    <row r="28" spans="1:38" s="13" customFormat="1" ht="17.25" customHeight="1">
      <c r="A28" s="8" t="s">
        <v>48</v>
      </c>
      <c r="B28" s="19">
        <v>3110705</v>
      </c>
      <c r="C28" s="19">
        <v>3074438</v>
      </c>
      <c r="D28" s="19">
        <f t="shared" si="0"/>
        <v>36267</v>
      </c>
      <c r="E28" s="19">
        <v>0</v>
      </c>
      <c r="F28" s="19">
        <v>0</v>
      </c>
      <c r="G28" s="19">
        <v>36267</v>
      </c>
      <c r="H28" s="19">
        <v>0</v>
      </c>
      <c r="I28" s="19">
        <v>0</v>
      </c>
      <c r="J28" s="19">
        <f t="shared" si="1"/>
        <v>0</v>
      </c>
      <c r="K28" s="19">
        <v>0</v>
      </c>
      <c r="L28" s="19">
        <v>0</v>
      </c>
      <c r="M28" s="19">
        <v>2590370</v>
      </c>
      <c r="N28" s="19">
        <v>2527001</v>
      </c>
      <c r="O28" s="19">
        <f t="shared" si="2"/>
        <v>63369</v>
      </c>
      <c r="P28" s="19">
        <v>0</v>
      </c>
      <c r="Q28" s="19">
        <v>0</v>
      </c>
      <c r="R28" s="19">
        <v>63369</v>
      </c>
      <c r="S28" s="19">
        <v>0</v>
      </c>
      <c r="T28" s="19">
        <v>0</v>
      </c>
      <c r="U28" s="19">
        <f t="shared" si="3"/>
        <v>0</v>
      </c>
      <c r="V28" s="19">
        <v>0</v>
      </c>
      <c r="W28" s="19">
        <v>0</v>
      </c>
      <c r="X28" s="19">
        <v>590998</v>
      </c>
      <c r="Y28" s="19">
        <v>552793</v>
      </c>
      <c r="Z28" s="19">
        <f t="shared" si="4"/>
        <v>38205</v>
      </c>
      <c r="AA28" s="19">
        <v>0</v>
      </c>
      <c r="AB28" s="19">
        <v>38205</v>
      </c>
      <c r="AC28" s="19">
        <v>0</v>
      </c>
      <c r="AD28" s="19">
        <v>0</v>
      </c>
      <c r="AE28" s="19">
        <f t="shared" si="5"/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</row>
    <row r="29" spans="1:38" s="13" customFormat="1" ht="17.25" customHeight="1">
      <c r="A29" s="8" t="s">
        <v>49</v>
      </c>
      <c r="B29" s="19">
        <v>1181070</v>
      </c>
      <c r="C29" s="19">
        <v>1171368</v>
      </c>
      <c r="D29" s="19">
        <f t="shared" si="0"/>
        <v>9702</v>
      </c>
      <c r="E29" s="19">
        <v>0</v>
      </c>
      <c r="F29" s="19">
        <v>0</v>
      </c>
      <c r="G29" s="19">
        <v>9702</v>
      </c>
      <c r="H29" s="19">
        <v>0</v>
      </c>
      <c r="I29" s="19">
        <v>0</v>
      </c>
      <c r="J29" s="19">
        <f t="shared" si="1"/>
        <v>0</v>
      </c>
      <c r="K29" s="19">
        <v>0</v>
      </c>
      <c r="L29" s="19">
        <v>0</v>
      </c>
      <c r="M29" s="19">
        <v>844517</v>
      </c>
      <c r="N29" s="19">
        <v>822624</v>
      </c>
      <c r="O29" s="19">
        <f t="shared" si="2"/>
        <v>21893</v>
      </c>
      <c r="P29" s="19">
        <v>0</v>
      </c>
      <c r="Q29" s="19">
        <v>0</v>
      </c>
      <c r="R29" s="19">
        <v>21893</v>
      </c>
      <c r="S29" s="19">
        <v>0</v>
      </c>
      <c r="T29" s="19">
        <v>0</v>
      </c>
      <c r="U29" s="19">
        <f t="shared" si="3"/>
        <v>0</v>
      </c>
      <c r="V29" s="19">
        <v>0</v>
      </c>
      <c r="W29" s="19">
        <v>0</v>
      </c>
      <c r="X29" s="19">
        <v>145545</v>
      </c>
      <c r="Y29" s="19">
        <v>144712</v>
      </c>
      <c r="Z29" s="19">
        <f t="shared" si="4"/>
        <v>833</v>
      </c>
      <c r="AA29" s="19">
        <v>0</v>
      </c>
      <c r="AB29" s="19">
        <v>833</v>
      </c>
      <c r="AC29" s="19">
        <v>0</v>
      </c>
      <c r="AD29" s="19">
        <v>0</v>
      </c>
      <c r="AE29" s="19">
        <f t="shared" si="5"/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</row>
    <row r="30" spans="1:38" s="13" customFormat="1" ht="17.25" customHeight="1">
      <c r="A30" s="8" t="s">
        <v>50</v>
      </c>
      <c r="B30" s="19">
        <v>1598675</v>
      </c>
      <c r="C30" s="19">
        <v>1522400</v>
      </c>
      <c r="D30" s="19">
        <f t="shared" si="0"/>
        <v>76275</v>
      </c>
      <c r="E30" s="19">
        <v>0</v>
      </c>
      <c r="F30" s="19">
        <v>0</v>
      </c>
      <c r="G30" s="19">
        <v>76275</v>
      </c>
      <c r="H30" s="19">
        <v>0</v>
      </c>
      <c r="I30" s="19">
        <v>0</v>
      </c>
      <c r="J30" s="19">
        <f t="shared" si="1"/>
        <v>0</v>
      </c>
      <c r="K30" s="19">
        <v>0</v>
      </c>
      <c r="L30" s="19">
        <v>0</v>
      </c>
      <c r="M30" s="19">
        <v>1186636</v>
      </c>
      <c r="N30" s="19">
        <v>1147279</v>
      </c>
      <c r="O30" s="19">
        <f t="shared" si="2"/>
        <v>39357</v>
      </c>
      <c r="P30" s="19">
        <v>0</v>
      </c>
      <c r="Q30" s="19">
        <v>0</v>
      </c>
      <c r="R30" s="19">
        <v>39357</v>
      </c>
      <c r="S30" s="19">
        <v>6105</v>
      </c>
      <c r="T30" s="19">
        <v>6105</v>
      </c>
      <c r="U30" s="19">
        <f t="shared" si="3"/>
        <v>0</v>
      </c>
      <c r="V30" s="19">
        <v>0</v>
      </c>
      <c r="W30" s="19">
        <v>0</v>
      </c>
      <c r="X30" s="19">
        <v>237868</v>
      </c>
      <c r="Y30" s="19">
        <v>221673</v>
      </c>
      <c r="Z30" s="19">
        <f t="shared" si="4"/>
        <v>16195</v>
      </c>
      <c r="AA30" s="19">
        <v>0</v>
      </c>
      <c r="AB30" s="19">
        <v>16195</v>
      </c>
      <c r="AC30" s="19">
        <v>0</v>
      </c>
      <c r="AD30" s="19">
        <v>0</v>
      </c>
      <c r="AE30" s="19">
        <f t="shared" si="5"/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</row>
    <row r="31" spans="1:38" s="13" customFormat="1" ht="17.25" customHeight="1">
      <c r="A31" s="8" t="s">
        <v>51</v>
      </c>
      <c r="B31" s="19">
        <v>1294962</v>
      </c>
      <c r="C31" s="19">
        <v>1213874</v>
      </c>
      <c r="D31" s="19">
        <f t="shared" si="0"/>
        <v>81088</v>
      </c>
      <c r="E31" s="19">
        <v>0</v>
      </c>
      <c r="F31" s="19">
        <v>0</v>
      </c>
      <c r="G31" s="19">
        <v>81088</v>
      </c>
      <c r="H31" s="19">
        <v>72563</v>
      </c>
      <c r="I31" s="19">
        <v>56457</v>
      </c>
      <c r="J31" s="19">
        <f t="shared" si="1"/>
        <v>16106</v>
      </c>
      <c r="K31" s="19">
        <v>0</v>
      </c>
      <c r="L31" s="19">
        <v>16106</v>
      </c>
      <c r="M31" s="19">
        <v>1098145</v>
      </c>
      <c r="N31" s="19">
        <v>1004118</v>
      </c>
      <c r="O31" s="19">
        <f t="shared" si="2"/>
        <v>94027</v>
      </c>
      <c r="P31" s="19">
        <v>0</v>
      </c>
      <c r="Q31" s="19">
        <v>0</v>
      </c>
      <c r="R31" s="19">
        <v>94027</v>
      </c>
      <c r="S31" s="19">
        <v>11987</v>
      </c>
      <c r="T31" s="19">
        <v>11987</v>
      </c>
      <c r="U31" s="19">
        <f t="shared" si="3"/>
        <v>0</v>
      </c>
      <c r="V31" s="19">
        <v>0</v>
      </c>
      <c r="W31" s="19">
        <v>0</v>
      </c>
      <c r="X31" s="19">
        <v>184216</v>
      </c>
      <c r="Y31" s="19">
        <v>179734</v>
      </c>
      <c r="Z31" s="19">
        <f t="shared" si="4"/>
        <v>4482</v>
      </c>
      <c r="AA31" s="19">
        <v>0</v>
      </c>
      <c r="AB31" s="19">
        <v>4482</v>
      </c>
      <c r="AC31" s="19">
        <v>0</v>
      </c>
      <c r="AD31" s="19">
        <v>0</v>
      </c>
      <c r="AE31" s="19">
        <f t="shared" si="5"/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</row>
    <row r="32" spans="1:38" s="13" customFormat="1" ht="17.25" customHeight="1">
      <c r="A32" s="8" t="s">
        <v>52</v>
      </c>
      <c r="B32" s="19">
        <v>1475651</v>
      </c>
      <c r="C32" s="19">
        <v>1469259</v>
      </c>
      <c r="D32" s="19">
        <f t="shared" si="0"/>
        <v>6392</v>
      </c>
      <c r="E32" s="19">
        <v>0</v>
      </c>
      <c r="F32" s="19">
        <v>0</v>
      </c>
      <c r="G32" s="19">
        <v>6392</v>
      </c>
      <c r="H32" s="19">
        <v>0</v>
      </c>
      <c r="I32" s="19">
        <v>0</v>
      </c>
      <c r="J32" s="19">
        <f t="shared" si="1"/>
        <v>0</v>
      </c>
      <c r="K32" s="19">
        <v>0</v>
      </c>
      <c r="L32" s="19">
        <v>0</v>
      </c>
      <c r="M32" s="19">
        <v>1245489</v>
      </c>
      <c r="N32" s="19">
        <v>1213843</v>
      </c>
      <c r="O32" s="19">
        <f t="shared" si="2"/>
        <v>31646</v>
      </c>
      <c r="P32" s="19">
        <v>0</v>
      </c>
      <c r="Q32" s="19">
        <v>0</v>
      </c>
      <c r="R32" s="19">
        <v>31646</v>
      </c>
      <c r="S32" s="19">
        <v>0</v>
      </c>
      <c r="T32" s="19">
        <v>0</v>
      </c>
      <c r="U32" s="19">
        <f t="shared" si="3"/>
        <v>0</v>
      </c>
      <c r="V32" s="19">
        <v>0</v>
      </c>
      <c r="W32" s="19">
        <v>0</v>
      </c>
      <c r="X32" s="19">
        <v>179426</v>
      </c>
      <c r="Y32" s="19">
        <v>175362</v>
      </c>
      <c r="Z32" s="19">
        <f t="shared" si="4"/>
        <v>4064</v>
      </c>
      <c r="AA32" s="19">
        <v>0</v>
      </c>
      <c r="AB32" s="19">
        <v>4064</v>
      </c>
      <c r="AC32" s="19">
        <v>0</v>
      </c>
      <c r="AD32" s="19">
        <v>0</v>
      </c>
      <c r="AE32" s="19">
        <f t="shared" si="5"/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</row>
    <row r="33" spans="1:38" s="13" customFormat="1" ht="17.25" customHeight="1">
      <c r="A33" s="8" t="s">
        <v>53</v>
      </c>
      <c r="B33" s="19">
        <v>1635388</v>
      </c>
      <c r="C33" s="19">
        <v>1569127</v>
      </c>
      <c r="D33" s="19">
        <f t="shared" si="0"/>
        <v>66261</v>
      </c>
      <c r="E33" s="19">
        <v>0</v>
      </c>
      <c r="F33" s="19">
        <v>0</v>
      </c>
      <c r="G33" s="19">
        <v>66261</v>
      </c>
      <c r="H33" s="19">
        <v>0</v>
      </c>
      <c r="I33" s="19">
        <v>0</v>
      </c>
      <c r="J33" s="19">
        <f t="shared" si="1"/>
        <v>0</v>
      </c>
      <c r="K33" s="19">
        <v>0</v>
      </c>
      <c r="L33" s="19">
        <v>0</v>
      </c>
      <c r="M33" s="19">
        <v>1201946</v>
      </c>
      <c r="N33" s="19">
        <v>1165309</v>
      </c>
      <c r="O33" s="19">
        <f t="shared" si="2"/>
        <v>36637</v>
      </c>
      <c r="P33" s="19">
        <v>0</v>
      </c>
      <c r="Q33" s="19">
        <v>0</v>
      </c>
      <c r="R33" s="19">
        <v>36637</v>
      </c>
      <c r="S33" s="19">
        <v>0</v>
      </c>
      <c r="T33" s="19">
        <v>0</v>
      </c>
      <c r="U33" s="19">
        <f t="shared" si="3"/>
        <v>0</v>
      </c>
      <c r="V33" s="19">
        <v>0</v>
      </c>
      <c r="W33" s="19">
        <v>0</v>
      </c>
      <c r="X33" s="19">
        <v>221623</v>
      </c>
      <c r="Y33" s="19">
        <v>212376</v>
      </c>
      <c r="Z33" s="19">
        <f t="shared" si="4"/>
        <v>9247</v>
      </c>
      <c r="AA33" s="19">
        <v>0</v>
      </c>
      <c r="AB33" s="19">
        <v>9247</v>
      </c>
      <c r="AC33" s="19">
        <v>0</v>
      </c>
      <c r="AD33" s="19">
        <v>0</v>
      </c>
      <c r="AE33" s="19">
        <f t="shared" si="5"/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</row>
    <row r="34" spans="1:38" s="13" customFormat="1" ht="17.25" customHeight="1">
      <c r="A34" s="8" t="s">
        <v>54</v>
      </c>
      <c r="B34" s="19">
        <v>1429485</v>
      </c>
      <c r="C34" s="19">
        <v>1370455</v>
      </c>
      <c r="D34" s="19">
        <f t="shared" si="0"/>
        <v>59030</v>
      </c>
      <c r="E34" s="19">
        <v>0</v>
      </c>
      <c r="F34" s="19">
        <v>0</v>
      </c>
      <c r="G34" s="19">
        <v>59030</v>
      </c>
      <c r="H34" s="19">
        <v>0</v>
      </c>
      <c r="I34" s="19">
        <v>0</v>
      </c>
      <c r="J34" s="19">
        <f t="shared" si="1"/>
        <v>0</v>
      </c>
      <c r="K34" s="19">
        <v>0</v>
      </c>
      <c r="L34" s="19">
        <v>0</v>
      </c>
      <c r="M34" s="19">
        <v>1367007</v>
      </c>
      <c r="N34" s="19">
        <v>1306226</v>
      </c>
      <c r="O34" s="19">
        <f t="shared" si="2"/>
        <v>60781</v>
      </c>
      <c r="P34" s="19">
        <v>0</v>
      </c>
      <c r="Q34" s="19">
        <v>0</v>
      </c>
      <c r="R34" s="19">
        <v>60781</v>
      </c>
      <c r="S34" s="19">
        <v>0</v>
      </c>
      <c r="T34" s="19">
        <v>0</v>
      </c>
      <c r="U34" s="19">
        <f t="shared" si="3"/>
        <v>0</v>
      </c>
      <c r="V34" s="19">
        <v>0</v>
      </c>
      <c r="W34" s="19">
        <v>0</v>
      </c>
      <c r="X34" s="19">
        <v>215879</v>
      </c>
      <c r="Y34" s="19">
        <v>205677</v>
      </c>
      <c r="Z34" s="19">
        <f t="shared" si="4"/>
        <v>10202</v>
      </c>
      <c r="AA34" s="19">
        <v>0</v>
      </c>
      <c r="AB34" s="19">
        <v>10202</v>
      </c>
      <c r="AC34" s="19">
        <v>0</v>
      </c>
      <c r="AD34" s="19">
        <v>0</v>
      </c>
      <c r="AE34" s="19">
        <f t="shared" si="5"/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</row>
    <row r="35" spans="1:38" s="13" customFormat="1" ht="17.25" customHeight="1">
      <c r="A35" s="8" t="s">
        <v>55</v>
      </c>
      <c r="B35" s="19">
        <v>1215765</v>
      </c>
      <c r="C35" s="19">
        <v>1168533</v>
      </c>
      <c r="D35" s="19">
        <f t="shared" si="0"/>
        <v>47232</v>
      </c>
      <c r="E35" s="19">
        <v>0</v>
      </c>
      <c r="F35" s="19">
        <v>0</v>
      </c>
      <c r="G35" s="19">
        <v>47232</v>
      </c>
      <c r="H35" s="19">
        <v>123639</v>
      </c>
      <c r="I35" s="19">
        <v>121575</v>
      </c>
      <c r="J35" s="19">
        <f t="shared" si="1"/>
        <v>2064</v>
      </c>
      <c r="K35" s="19">
        <v>0</v>
      </c>
      <c r="L35" s="19">
        <v>2064</v>
      </c>
      <c r="M35" s="19">
        <v>966551</v>
      </c>
      <c r="N35" s="19">
        <v>924767</v>
      </c>
      <c r="O35" s="19">
        <f t="shared" si="2"/>
        <v>41784</v>
      </c>
      <c r="P35" s="19">
        <v>0</v>
      </c>
      <c r="Q35" s="19">
        <v>0</v>
      </c>
      <c r="R35" s="19">
        <v>41784</v>
      </c>
      <c r="S35" s="19">
        <v>6072</v>
      </c>
      <c r="T35" s="19">
        <v>4922</v>
      </c>
      <c r="U35" s="19">
        <f t="shared" si="3"/>
        <v>1150</v>
      </c>
      <c r="V35" s="19">
        <v>0</v>
      </c>
      <c r="W35" s="19">
        <v>1150</v>
      </c>
      <c r="X35" s="19">
        <v>133933</v>
      </c>
      <c r="Y35" s="19">
        <v>127579</v>
      </c>
      <c r="Z35" s="19">
        <f t="shared" si="4"/>
        <v>6354</v>
      </c>
      <c r="AA35" s="19">
        <v>0</v>
      </c>
      <c r="AB35" s="19">
        <v>6354</v>
      </c>
      <c r="AC35" s="19">
        <v>0</v>
      </c>
      <c r="AD35" s="19">
        <v>0</v>
      </c>
      <c r="AE35" s="19">
        <f t="shared" si="5"/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</row>
    <row r="36" spans="1:38" s="13" customFormat="1" ht="17.25" customHeight="1">
      <c r="A36" s="8" t="s">
        <v>56</v>
      </c>
      <c r="B36" s="19">
        <v>3353004</v>
      </c>
      <c r="C36" s="19">
        <v>3207802</v>
      </c>
      <c r="D36" s="19">
        <f t="shared" si="0"/>
        <v>145202</v>
      </c>
      <c r="E36" s="19">
        <v>0</v>
      </c>
      <c r="F36" s="19">
        <v>0</v>
      </c>
      <c r="G36" s="19">
        <v>145202</v>
      </c>
      <c r="H36" s="19">
        <v>0</v>
      </c>
      <c r="I36" s="19">
        <v>0</v>
      </c>
      <c r="J36" s="19">
        <f t="shared" si="1"/>
        <v>0</v>
      </c>
      <c r="K36" s="19">
        <v>0</v>
      </c>
      <c r="L36" s="19">
        <v>0</v>
      </c>
      <c r="M36" s="19">
        <v>2724864</v>
      </c>
      <c r="N36" s="19">
        <v>2673976</v>
      </c>
      <c r="O36" s="19">
        <f t="shared" si="2"/>
        <v>50888</v>
      </c>
      <c r="P36" s="19">
        <v>0</v>
      </c>
      <c r="Q36" s="19">
        <v>0</v>
      </c>
      <c r="R36" s="19">
        <v>50888</v>
      </c>
      <c r="S36" s="19">
        <v>19732</v>
      </c>
      <c r="T36" s="19">
        <v>10749</v>
      </c>
      <c r="U36" s="19">
        <f t="shared" si="3"/>
        <v>8983</v>
      </c>
      <c r="V36" s="19">
        <v>0</v>
      </c>
      <c r="W36" s="19">
        <v>8983</v>
      </c>
      <c r="X36" s="19">
        <v>458857</v>
      </c>
      <c r="Y36" s="19">
        <v>446377</v>
      </c>
      <c r="Z36" s="19">
        <f t="shared" si="4"/>
        <v>12480</v>
      </c>
      <c r="AA36" s="19">
        <v>0</v>
      </c>
      <c r="AB36" s="19">
        <v>12480</v>
      </c>
      <c r="AC36" s="19">
        <v>0</v>
      </c>
      <c r="AD36" s="19">
        <v>0</v>
      </c>
      <c r="AE36" s="19">
        <f t="shared" si="5"/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</row>
    <row r="37" spans="1:38" s="13" customFormat="1" ht="17.25" customHeight="1">
      <c r="A37" s="8" t="s">
        <v>57</v>
      </c>
      <c r="B37" s="19">
        <v>5096207</v>
      </c>
      <c r="C37" s="19">
        <v>5092781</v>
      </c>
      <c r="D37" s="19">
        <f t="shared" si="0"/>
        <v>3426</v>
      </c>
      <c r="E37" s="19">
        <v>0</v>
      </c>
      <c r="F37" s="19">
        <v>0</v>
      </c>
      <c r="G37" s="19">
        <v>3426</v>
      </c>
      <c r="H37" s="19">
        <v>0</v>
      </c>
      <c r="I37" s="19">
        <v>0</v>
      </c>
      <c r="J37" s="19">
        <f t="shared" si="1"/>
        <v>0</v>
      </c>
      <c r="K37" s="19">
        <v>0</v>
      </c>
      <c r="L37" s="19">
        <v>0</v>
      </c>
      <c r="M37" s="19">
        <v>3029277</v>
      </c>
      <c r="N37" s="19">
        <v>2993921</v>
      </c>
      <c r="O37" s="19">
        <f t="shared" si="2"/>
        <v>35356</v>
      </c>
      <c r="P37" s="19">
        <v>0</v>
      </c>
      <c r="Q37" s="19">
        <v>0</v>
      </c>
      <c r="R37" s="19">
        <v>35356</v>
      </c>
      <c r="S37" s="19">
        <v>0</v>
      </c>
      <c r="T37" s="19">
        <v>0</v>
      </c>
      <c r="U37" s="19">
        <f t="shared" si="3"/>
        <v>0</v>
      </c>
      <c r="V37" s="19">
        <v>0</v>
      </c>
      <c r="W37" s="19">
        <v>0</v>
      </c>
      <c r="X37" s="19">
        <v>513813</v>
      </c>
      <c r="Y37" s="19">
        <v>494280</v>
      </c>
      <c r="Z37" s="19">
        <f t="shared" si="4"/>
        <v>19533</v>
      </c>
      <c r="AA37" s="19">
        <v>0</v>
      </c>
      <c r="AB37" s="19">
        <v>19533</v>
      </c>
      <c r="AC37" s="19">
        <v>0</v>
      </c>
      <c r="AD37" s="19">
        <v>0</v>
      </c>
      <c r="AE37" s="19">
        <f t="shared" si="5"/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</row>
    <row r="38" spans="1:38" ht="17.25" customHeight="1">
      <c r="A38" s="9" t="s">
        <v>58</v>
      </c>
      <c r="B38" s="20">
        <v>382131</v>
      </c>
      <c r="C38" s="20">
        <v>371681</v>
      </c>
      <c r="D38" s="19">
        <f t="shared" si="0"/>
        <v>10450</v>
      </c>
      <c r="E38" s="20">
        <v>0</v>
      </c>
      <c r="F38" s="20">
        <v>0</v>
      </c>
      <c r="G38" s="20">
        <v>10450</v>
      </c>
      <c r="H38" s="20">
        <v>0</v>
      </c>
      <c r="I38" s="20">
        <v>0</v>
      </c>
      <c r="J38" s="19">
        <f t="shared" si="1"/>
        <v>0</v>
      </c>
      <c r="K38" s="20">
        <v>0</v>
      </c>
      <c r="L38" s="20">
        <v>0</v>
      </c>
      <c r="M38" s="20">
        <v>311642</v>
      </c>
      <c r="N38" s="20">
        <v>307337</v>
      </c>
      <c r="O38" s="19">
        <f t="shared" si="2"/>
        <v>4305</v>
      </c>
      <c r="P38" s="20">
        <v>0</v>
      </c>
      <c r="Q38" s="20">
        <v>0</v>
      </c>
      <c r="R38" s="20">
        <v>4305</v>
      </c>
      <c r="S38" s="20">
        <v>1951</v>
      </c>
      <c r="T38" s="20">
        <v>1951</v>
      </c>
      <c r="U38" s="19">
        <f t="shared" si="3"/>
        <v>0</v>
      </c>
      <c r="V38" s="20">
        <v>0</v>
      </c>
      <c r="W38" s="20">
        <v>0</v>
      </c>
      <c r="X38" s="20">
        <v>48606</v>
      </c>
      <c r="Y38" s="20">
        <v>48027</v>
      </c>
      <c r="Z38" s="19">
        <f t="shared" si="4"/>
        <v>579</v>
      </c>
      <c r="AA38" s="20">
        <v>0</v>
      </c>
      <c r="AB38" s="20">
        <v>579</v>
      </c>
      <c r="AC38" s="19">
        <v>0</v>
      </c>
      <c r="AD38" s="20">
        <v>0</v>
      </c>
      <c r="AE38" s="19">
        <f t="shared" si="5"/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</row>
    <row r="39" spans="1:38" ht="17.25" customHeight="1">
      <c r="A39" s="10" t="s">
        <v>59</v>
      </c>
      <c r="B39" s="21">
        <f>SUM(B6:B38)</f>
        <v>852924406</v>
      </c>
      <c r="C39" s="21">
        <f t="shared" ref="C39:AL39" si="6">SUM(C6:C38)</f>
        <v>842305452</v>
      </c>
      <c r="D39" s="21">
        <f t="shared" si="6"/>
        <v>10618954</v>
      </c>
      <c r="E39" s="21">
        <f t="shared" si="6"/>
        <v>0</v>
      </c>
      <c r="F39" s="21">
        <f t="shared" si="6"/>
        <v>0</v>
      </c>
      <c r="G39" s="21">
        <f t="shared" si="6"/>
        <v>10618954</v>
      </c>
      <c r="H39" s="21">
        <f t="shared" si="6"/>
        <v>433232</v>
      </c>
      <c r="I39" s="21">
        <f t="shared" si="6"/>
        <v>406366</v>
      </c>
      <c r="J39" s="21">
        <f t="shared" si="6"/>
        <v>26866</v>
      </c>
      <c r="K39" s="21">
        <f t="shared" si="6"/>
        <v>4954</v>
      </c>
      <c r="L39" s="21">
        <f t="shared" si="6"/>
        <v>21912</v>
      </c>
      <c r="M39" s="21">
        <f t="shared" si="6"/>
        <v>690057934</v>
      </c>
      <c r="N39" s="21">
        <f t="shared" si="6"/>
        <v>676272473</v>
      </c>
      <c r="O39" s="21">
        <f t="shared" si="6"/>
        <v>13785461</v>
      </c>
      <c r="P39" s="21">
        <f t="shared" si="6"/>
        <v>4183764</v>
      </c>
      <c r="Q39" s="21">
        <f t="shared" si="6"/>
        <v>-270925</v>
      </c>
      <c r="R39" s="21">
        <f t="shared" si="6"/>
        <v>9330772</v>
      </c>
      <c r="S39" s="21">
        <f t="shared" si="6"/>
        <v>1905490</v>
      </c>
      <c r="T39" s="21">
        <f t="shared" si="6"/>
        <v>1895357</v>
      </c>
      <c r="U39" s="21">
        <f t="shared" si="6"/>
        <v>10133</v>
      </c>
      <c r="V39" s="21">
        <f t="shared" si="6"/>
        <v>0</v>
      </c>
      <c r="W39" s="21">
        <f t="shared" si="6"/>
        <v>10133</v>
      </c>
      <c r="X39" s="21">
        <f t="shared" si="6"/>
        <v>151795036</v>
      </c>
      <c r="Y39" s="21">
        <f t="shared" si="6"/>
        <v>149449269</v>
      </c>
      <c r="Z39" s="21">
        <f t="shared" si="6"/>
        <v>2345767</v>
      </c>
      <c r="AA39" s="21">
        <f t="shared" si="6"/>
        <v>0</v>
      </c>
      <c r="AB39" s="21">
        <f t="shared" si="6"/>
        <v>2345767</v>
      </c>
      <c r="AC39" s="21">
        <f t="shared" si="6"/>
        <v>46863918</v>
      </c>
      <c r="AD39" s="21">
        <f t="shared" si="6"/>
        <v>46076813</v>
      </c>
      <c r="AE39" s="21">
        <f t="shared" si="6"/>
        <v>787105</v>
      </c>
      <c r="AF39" s="21">
        <f t="shared" si="6"/>
        <v>0</v>
      </c>
      <c r="AG39" s="21">
        <f t="shared" si="6"/>
        <v>787105</v>
      </c>
      <c r="AH39" s="21">
        <f t="shared" si="6"/>
        <v>12845782</v>
      </c>
      <c r="AI39" s="21">
        <f t="shared" si="6"/>
        <v>12845782</v>
      </c>
      <c r="AJ39" s="21">
        <f t="shared" si="6"/>
        <v>0</v>
      </c>
      <c r="AK39" s="21">
        <f t="shared" si="6"/>
        <v>0</v>
      </c>
      <c r="AL39" s="21">
        <f t="shared" si="6"/>
        <v>0</v>
      </c>
    </row>
    <row r="40" spans="1:38">
      <c r="G40" s="13"/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３　令和元年度市町村公営事業会計（公営企業会計を除く）決算状況［&amp;P/&amp;N］&amp;R&amp;"ＭＳ ゴシック,標準"&amp;10
（単位：千円）</oddHeader>
  </headerFooter>
  <colBreaks count="6" manualBreakCount="6">
    <brk id="7" max="43" man="1"/>
    <brk id="12" max="43" man="1"/>
    <brk id="18" max="43" man="1"/>
    <brk id="23" max="43" man="1"/>
    <brk id="28" max="43" man="1"/>
    <brk id="3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2020-12-14T00:13:32Z</cp:lastPrinted>
  <dcterms:created xsi:type="dcterms:W3CDTF">2013-03-18T10:12:49Z</dcterms:created>
  <dcterms:modified xsi:type="dcterms:W3CDTF">2021-03-05T02:46:35Z</dcterms:modified>
</cp:coreProperties>
</file>