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_健康づくりＧ\95_福祉統計\R1年度版福祉統計データ\06_HP\06\"/>
    </mc:Choice>
  </mc:AlternateContent>
  <bookViews>
    <workbookView xWindow="0" yWindow="0" windowWidth="19180" windowHeight="5680"/>
  </bookViews>
  <sheets>
    <sheet name="6-3" sheetId="1" r:id="rId1"/>
  </sheets>
  <externalReferences>
    <externalReference r:id="rId2"/>
    <externalReference r:id="rId3"/>
    <externalReference r:id="rId4"/>
    <externalReference r:id="rId5"/>
  </externalReferences>
  <definedNames>
    <definedName name="__123Graph_A" hidden="1">'[1]８．肺がん'!#REF!</definedName>
    <definedName name="__123Graph_B" hidden="1">'[1]８．肺がん'!#REF!</definedName>
    <definedName name="__123Graph_C" hidden="1">'[1]８．肺がん'!#REF!</definedName>
    <definedName name="__123Graph_X" hidden="1">'[1]８．肺がん'!#REF!</definedName>
    <definedName name="_L__L__L__L__L_">#N/A</definedName>
    <definedName name="_Order1">255</definedName>
    <definedName name="\a">#REF!</definedName>
    <definedName name="\b">#N/A</definedName>
    <definedName name="\c">#REF!</definedName>
    <definedName name="\d">'[3]５．③検診結果'!$HC$8146</definedName>
    <definedName name="KENSU">#REF!</definedName>
    <definedName name="_xlnm.Print_Area" localSheetId="0">'6-3'!$A$1:$N$44</definedName>
    <definedName name="_xlnm.Print_Area">#REF!</definedName>
    <definedName name="PRINT_AREA_MI">#REF!</definedName>
    <definedName name="_xlnm.Print_Titles" localSheetId="0">'6-3'!$A:$B,'6-3'!$2:$3</definedName>
    <definedName name="Print_Titles_MI">#REF!</definedName>
    <definedName name="件数">#REF!</definedName>
    <definedName name="市名">#REF!</definedName>
    <definedName name="人口と世帯３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3" i="1" l="1"/>
  <c r="M33" i="1"/>
  <c r="L33" i="1"/>
  <c r="K33" i="1"/>
  <c r="J33" i="1"/>
  <c r="I33" i="1"/>
  <c r="H33" i="1"/>
  <c r="G33" i="1"/>
  <c r="F33" i="1"/>
  <c r="E33" i="1"/>
  <c r="E8" i="1" s="1"/>
  <c r="E4" i="1" s="1"/>
  <c r="D33" i="1"/>
  <c r="C33" i="1"/>
  <c r="N27" i="1"/>
  <c r="M27" i="1"/>
  <c r="L27" i="1"/>
  <c r="K27" i="1"/>
  <c r="J27" i="1"/>
  <c r="I27" i="1"/>
  <c r="H27" i="1"/>
  <c r="G27" i="1"/>
  <c r="F27" i="1"/>
  <c r="E27" i="1"/>
  <c r="D27" i="1"/>
  <c r="C27" i="1"/>
  <c r="N23" i="1"/>
  <c r="M23" i="1"/>
  <c r="L23" i="1"/>
  <c r="K23" i="1"/>
  <c r="J23" i="1"/>
  <c r="I23" i="1"/>
  <c r="H23" i="1"/>
  <c r="G23" i="1"/>
  <c r="F23" i="1"/>
  <c r="E23" i="1"/>
  <c r="D23" i="1"/>
  <c r="C23" i="1"/>
  <c r="N15" i="1"/>
  <c r="M15" i="1"/>
  <c r="L15" i="1"/>
  <c r="K15" i="1"/>
  <c r="J15" i="1"/>
  <c r="I15" i="1"/>
  <c r="H15" i="1"/>
  <c r="G15" i="1"/>
  <c r="F15" i="1"/>
  <c r="E15" i="1"/>
  <c r="D15" i="1"/>
  <c r="C15" i="1"/>
  <c r="N9" i="1"/>
  <c r="N8" i="1" s="1"/>
  <c r="N4" i="1" s="1"/>
  <c r="M9" i="1"/>
  <c r="M8" i="1" s="1"/>
  <c r="M4" i="1" s="1"/>
  <c r="L9" i="1"/>
  <c r="K9" i="1"/>
  <c r="J9" i="1"/>
  <c r="I9" i="1"/>
  <c r="H9" i="1"/>
  <c r="G9" i="1"/>
  <c r="G8" i="1" s="1"/>
  <c r="G4" i="1" s="1"/>
  <c r="F9" i="1"/>
  <c r="F8" i="1" s="1"/>
  <c r="F4" i="1" s="1"/>
  <c r="E9" i="1"/>
  <c r="D9" i="1"/>
  <c r="C9" i="1"/>
  <c r="L8" i="1"/>
  <c r="K8" i="1"/>
  <c r="K4" i="1" s="1"/>
  <c r="J8" i="1"/>
  <c r="J4" i="1" s="1"/>
  <c r="I8" i="1"/>
  <c r="I4" i="1" s="1"/>
  <c r="H8" i="1"/>
  <c r="D8" i="1"/>
  <c r="C8" i="1"/>
  <c r="C4" i="1" s="1"/>
  <c r="L4" i="1"/>
  <c r="H4" i="1"/>
  <c r="D4" i="1"/>
</calcChain>
</file>

<file path=xl/sharedStrings.xml><?xml version="1.0" encoding="utf-8"?>
<sst xmlns="http://schemas.openxmlformats.org/spreadsheetml/2006/main" count="63" uniqueCount="53">
  <si>
    <t>6-3表　老人クラブ数及び会員数</t>
    <phoneticPr fontId="4"/>
  </si>
  <si>
    <t>区域</t>
    <rPh sb="0" eb="2">
      <t>クイキ</t>
    </rPh>
    <phoneticPr fontId="4"/>
  </si>
  <si>
    <t>市町村名</t>
  </si>
  <si>
    <t>老人クラブ数</t>
    <rPh sb="0" eb="2">
      <t>ロウジン</t>
    </rPh>
    <rPh sb="5" eb="6">
      <t>スウ</t>
    </rPh>
    <phoneticPr fontId="5"/>
  </si>
  <si>
    <t>会員数</t>
    <rPh sb="0" eb="3">
      <t>カイインスウ</t>
    </rPh>
    <phoneticPr fontId="5"/>
  </si>
  <si>
    <t>平成26年度</t>
    <rPh sb="0" eb="2">
      <t>ヘイセイ</t>
    </rPh>
    <rPh sb="4" eb="6">
      <t>ネンド</t>
    </rPh>
    <phoneticPr fontId="6"/>
  </si>
  <si>
    <t>平成27年度</t>
    <rPh sb="0" eb="2">
      <t>ヘイセイ</t>
    </rPh>
    <rPh sb="4" eb="6">
      <t>ネンド</t>
    </rPh>
    <phoneticPr fontId="6"/>
  </si>
  <si>
    <t>平成28年度</t>
    <rPh sb="0" eb="2">
      <t>ヘイセイ</t>
    </rPh>
    <rPh sb="4" eb="6">
      <t>ネンド</t>
    </rPh>
    <phoneticPr fontId="6"/>
  </si>
  <si>
    <t>平成29年度</t>
    <rPh sb="0" eb="2">
      <t>ヘイセイ</t>
    </rPh>
    <rPh sb="4" eb="6">
      <t>ネンド</t>
    </rPh>
    <phoneticPr fontId="6"/>
  </si>
  <si>
    <t>平成30年度</t>
    <rPh sb="0" eb="2">
      <t>ヘイセイ</t>
    </rPh>
    <rPh sb="4" eb="6">
      <t>ネンド</t>
    </rPh>
    <phoneticPr fontId="6"/>
  </si>
  <si>
    <t>令和元年度</t>
    <rPh sb="0" eb="2">
      <t>レイワ</t>
    </rPh>
    <rPh sb="2" eb="4">
      <t>ガンネン</t>
    </rPh>
    <rPh sb="4" eb="5">
      <t>ド</t>
    </rPh>
    <phoneticPr fontId="6"/>
  </si>
  <si>
    <t>県計</t>
    <phoneticPr fontId="5"/>
  </si>
  <si>
    <t>横浜市</t>
    <phoneticPr fontId="5"/>
  </si>
  <si>
    <t>川崎市</t>
    <phoneticPr fontId="5"/>
  </si>
  <si>
    <t>相模原市</t>
    <phoneticPr fontId="5"/>
  </si>
  <si>
    <t>横浜市、川崎市、相模原市を除く計</t>
    <rPh sb="0" eb="2">
      <t>ヨコハマ</t>
    </rPh>
    <rPh sb="2" eb="3">
      <t>シ</t>
    </rPh>
    <rPh sb="4" eb="6">
      <t>カワサキ</t>
    </rPh>
    <rPh sb="6" eb="7">
      <t>シ</t>
    </rPh>
    <rPh sb="8" eb="11">
      <t>サガミハラ</t>
    </rPh>
    <rPh sb="11" eb="12">
      <t>シ</t>
    </rPh>
    <rPh sb="13" eb="14">
      <t>ノゾ</t>
    </rPh>
    <phoneticPr fontId="5"/>
  </si>
  <si>
    <t>横須賀・三浦</t>
    <rPh sb="0" eb="3">
      <t>ヨコスカ</t>
    </rPh>
    <rPh sb="4" eb="6">
      <t>ミウラ</t>
    </rPh>
    <phoneticPr fontId="5"/>
  </si>
  <si>
    <t>小計</t>
  </si>
  <si>
    <t>横須賀市</t>
    <rPh sb="0" eb="3">
      <t>ヨコスカ</t>
    </rPh>
    <rPh sb="3" eb="4">
      <t>シ</t>
    </rPh>
    <phoneticPr fontId="5"/>
  </si>
  <si>
    <t>鎌倉市</t>
  </si>
  <si>
    <t>逗子市</t>
  </si>
  <si>
    <t>三浦市</t>
  </si>
  <si>
    <t>葉山町</t>
  </si>
  <si>
    <t>県央</t>
    <rPh sb="0" eb="2">
      <t>ケンオウ</t>
    </rPh>
    <phoneticPr fontId="5"/>
  </si>
  <si>
    <t>厚木市</t>
  </si>
  <si>
    <t>大和市</t>
  </si>
  <si>
    <t>海老名市</t>
  </si>
  <si>
    <t>座間市</t>
  </si>
  <si>
    <t>綾瀬市</t>
  </si>
  <si>
    <t>愛川町</t>
  </si>
  <si>
    <t>清川村</t>
  </si>
  <si>
    <t>湘南東部</t>
    <rPh sb="0" eb="2">
      <t>ショウナン</t>
    </rPh>
    <rPh sb="2" eb="4">
      <t>トウブ</t>
    </rPh>
    <phoneticPr fontId="5"/>
  </si>
  <si>
    <t>藤沢市</t>
  </si>
  <si>
    <t>茅ヶ崎市</t>
  </si>
  <si>
    <t>寒川町</t>
  </si>
  <si>
    <t>湘南西部</t>
    <rPh sb="0" eb="2">
      <t>ショウナン</t>
    </rPh>
    <rPh sb="2" eb="4">
      <t>セイブ</t>
    </rPh>
    <phoneticPr fontId="5"/>
  </si>
  <si>
    <t>平塚市</t>
  </si>
  <si>
    <t>秦野市</t>
  </si>
  <si>
    <t>伊勢原市</t>
  </si>
  <si>
    <t>大磯町</t>
  </si>
  <si>
    <t>二宮町</t>
  </si>
  <si>
    <t>県西</t>
    <rPh sb="0" eb="1">
      <t>ケン</t>
    </rPh>
    <rPh sb="1" eb="2">
      <t>ニシ</t>
    </rPh>
    <phoneticPr fontId="5"/>
  </si>
  <si>
    <t>小田原市</t>
  </si>
  <si>
    <t>南足柄市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</si>
  <si>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</si>
  <si>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</si>
  <si>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</si>
  <si>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</si>
  <si>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</si>
  <si>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</si>
  <si>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</si>
  <si>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</si>
  <si>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資料：高齢福祉課</t>
    <rPh sb="5" eb="7">
      <t>フクシ</t>
    </rPh>
    <rPh sb="7" eb="8">
      <t>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</si>
</sst>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(* #,##0_);_(* \(#,##0\);_(* &quot;-&quot;_);_(@_)"/>
  </numFmts>
  <fonts count="8">
    <font>
      <sz val="12"/>
      <color theme="1"/>
      <name val="ＭＳ 明朝"/>
      <family val="2"/>
      <charset val="128"/>
    </font>
    <font>
      <sz val="11"/>
      <name val="明朝"/>
      <family val="3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67">
    <xf numFmtId="0" fontId="0" fillId="0" borderId="0" xfId="0">
      <alignment vertical="center"/>
    </xf>
    <xf numFmtId="38" fontId="2" fillId="0" borderId="0" xfId="1" quotePrefix="1" applyFont="1" applyFill="1" applyBorder="1" applyAlignment="1">
      <alignment horizontal="left" vertical="center"/>
    </xf>
    <xf numFmtId="38" fontId="2" fillId="0" borderId="0" xfId="1" applyFont="1" applyFill="1" applyAlignment="1">
      <alignment vertical="center"/>
    </xf>
    <xf numFmtId="0" fontId="2" fillId="0" borderId="0" xfId="2" applyFont="1" applyFill="1" applyBorder="1" applyAlignment="1">
      <alignment horizontal="right" vertical="center"/>
    </xf>
    <xf numFmtId="0" fontId="2" fillId="0" borderId="0" xfId="2" applyFont="1" applyFill="1" applyBorder="1" applyAlignment="1">
      <alignment horizontal="right" vertical="center"/>
    </xf>
    <xf numFmtId="38" fontId="2" fillId="0" borderId="0" xfId="1" applyNumberFormat="1" applyFont="1" applyFill="1" applyAlignment="1">
      <alignment vertical="center"/>
    </xf>
    <xf numFmtId="38" fontId="2" fillId="2" borderId="1" xfId="1" applyFont="1" applyFill="1" applyBorder="1" applyAlignment="1">
      <alignment horizontal="distributed" vertical="center" justifyLastLine="1"/>
    </xf>
    <xf numFmtId="38" fontId="2" fillId="2" borderId="2" xfId="1" applyFont="1" applyFill="1" applyBorder="1" applyAlignment="1">
      <alignment horizontal="distributed" vertical="center" justifyLastLine="1"/>
    </xf>
    <xf numFmtId="0" fontId="2" fillId="2" borderId="3" xfId="1" applyNumberFormat="1" applyFont="1" applyFill="1" applyBorder="1" applyAlignment="1">
      <alignment horizontal="distributed" vertical="center" indent="10"/>
    </xf>
    <xf numFmtId="0" fontId="2" fillId="2" borderId="4" xfId="2" applyFont="1" applyFill="1" applyBorder="1" applyAlignment="1">
      <alignment horizontal="distributed" vertical="center" indent="10"/>
    </xf>
    <xf numFmtId="0" fontId="2" fillId="2" borderId="2" xfId="2" applyFont="1" applyFill="1" applyBorder="1" applyAlignment="1">
      <alignment horizontal="distributed" vertical="center" indent="10"/>
    </xf>
    <xf numFmtId="38" fontId="2" fillId="2" borderId="3" xfId="1" applyFont="1" applyFill="1" applyBorder="1" applyAlignment="1">
      <alignment horizontal="distributed" vertical="center" indent="10"/>
    </xf>
    <xf numFmtId="38" fontId="2" fillId="2" borderId="5" xfId="1" applyFont="1" applyFill="1" applyBorder="1" applyAlignment="1">
      <alignment horizontal="distributed" vertical="center" justifyLastLine="1"/>
    </xf>
    <xf numFmtId="38" fontId="2" fillId="2" borderId="6" xfId="1" applyFont="1" applyFill="1" applyBorder="1" applyAlignment="1">
      <alignment horizontal="distributed" vertical="center" justifyLastLine="1"/>
    </xf>
    <xf numFmtId="38" fontId="2" fillId="2" borderId="7" xfId="1" applyFont="1" applyFill="1" applyBorder="1" applyAlignment="1">
      <alignment horizontal="distributed" vertical="center" justifyLastLine="1"/>
    </xf>
    <xf numFmtId="38" fontId="2" fillId="2" borderId="8" xfId="1" applyFont="1" applyFill="1" applyBorder="1" applyAlignment="1">
      <alignment horizontal="distributed" vertical="center" justifyLastLine="1"/>
    </xf>
    <xf numFmtId="38" fontId="2" fillId="2" borderId="6" xfId="1" applyFont="1" applyFill="1" applyBorder="1" applyAlignment="1">
      <alignment horizontal="distributed" vertical="center" justifyLastLine="1"/>
    </xf>
    <xf numFmtId="38" fontId="2" fillId="0" borderId="0" xfId="1" applyNumberFormat="1" applyFont="1" applyFill="1" applyAlignment="1">
      <alignment horizontal="distributed" vertical="center"/>
    </xf>
    <xf numFmtId="38" fontId="2" fillId="3" borderId="9" xfId="1" applyFont="1" applyFill="1" applyBorder="1" applyAlignment="1">
      <alignment horizontal="distributed" vertical="center" justifyLastLine="1"/>
    </xf>
    <xf numFmtId="38" fontId="2" fillId="3" borderId="10" xfId="1" applyFont="1" applyFill="1" applyBorder="1" applyAlignment="1">
      <alignment horizontal="distributed" vertical="center" justifyLastLine="1"/>
    </xf>
    <xf numFmtId="176" fontId="7" fillId="3" borderId="11" xfId="1" applyNumberFormat="1" applyFont="1" applyFill="1" applyBorder="1" applyAlignment="1">
      <alignment vertical="center"/>
    </xf>
    <xf numFmtId="176" fontId="7" fillId="3" borderId="12" xfId="1" applyNumberFormat="1" applyFont="1" applyFill="1" applyBorder="1" applyAlignment="1">
      <alignment vertical="center"/>
    </xf>
    <xf numFmtId="176" fontId="7" fillId="3" borderId="13" xfId="1" applyNumberFormat="1" applyFont="1" applyFill="1" applyBorder="1" applyAlignment="1">
      <alignment vertical="center"/>
    </xf>
    <xf numFmtId="176" fontId="7" fillId="3" borderId="14" xfId="1" applyNumberFormat="1" applyFont="1" applyFill="1" applyBorder="1" applyAlignment="1">
      <alignment vertical="center"/>
    </xf>
    <xf numFmtId="38" fontId="2" fillId="0" borderId="15" xfId="1" applyNumberFormat="1" applyFont="1" applyFill="1" applyBorder="1" applyAlignment="1">
      <alignment horizontal="center" vertical="center"/>
    </xf>
    <xf numFmtId="38" fontId="2" fillId="0" borderId="16" xfId="1" applyFont="1" applyFill="1" applyBorder="1" applyAlignment="1">
      <alignment vertical="center"/>
    </xf>
    <xf numFmtId="176" fontId="2" fillId="0" borderId="17" xfId="1" applyNumberFormat="1" applyFont="1" applyFill="1" applyBorder="1" applyAlignment="1">
      <alignment vertical="center"/>
    </xf>
    <xf numFmtId="176" fontId="2" fillId="0" borderId="18" xfId="1" applyNumberFormat="1" applyFont="1" applyFill="1" applyBorder="1" applyAlignment="1">
      <alignment vertical="center"/>
    </xf>
    <xf numFmtId="176" fontId="2" fillId="0" borderId="16" xfId="1" applyNumberFormat="1" applyFont="1" applyFill="1" applyBorder="1" applyAlignment="1">
      <alignment vertical="center"/>
    </xf>
    <xf numFmtId="38" fontId="2" fillId="0" borderId="19" xfId="1" applyFont="1" applyFill="1" applyBorder="1" applyAlignment="1">
      <alignment vertical="center"/>
    </xf>
    <xf numFmtId="176" fontId="2" fillId="0" borderId="20" xfId="1" applyNumberFormat="1" applyFont="1" applyFill="1" applyBorder="1" applyAlignment="1">
      <alignment vertical="center"/>
    </xf>
    <xf numFmtId="176" fontId="2" fillId="0" borderId="21" xfId="1" applyNumberFormat="1" applyFont="1" applyFill="1" applyBorder="1" applyAlignment="1">
      <alignment vertical="center"/>
    </xf>
    <xf numFmtId="176" fontId="2" fillId="0" borderId="19" xfId="1" applyNumberFormat="1" applyFont="1" applyFill="1" applyBorder="1" applyAlignment="1">
      <alignment vertical="center"/>
    </xf>
    <xf numFmtId="38" fontId="2" fillId="0" borderId="22" xfId="1" applyNumberFormat="1" applyFont="1" applyFill="1" applyBorder="1" applyAlignment="1">
      <alignment horizontal="center" vertical="center"/>
    </xf>
    <xf numFmtId="38" fontId="2" fillId="0" borderId="23" xfId="1" applyFont="1" applyFill="1" applyBorder="1" applyAlignment="1">
      <alignment vertical="center"/>
    </xf>
    <xf numFmtId="176" fontId="2" fillId="0" borderId="24" xfId="1" applyNumberFormat="1" applyFont="1" applyFill="1" applyBorder="1" applyAlignment="1">
      <alignment vertical="center"/>
    </xf>
    <xf numFmtId="176" fontId="2" fillId="0" borderId="25" xfId="1" applyNumberFormat="1" applyFont="1" applyFill="1" applyBorder="1" applyAlignment="1">
      <alignment vertical="center"/>
    </xf>
    <xf numFmtId="176" fontId="2" fillId="0" borderId="23" xfId="1" applyNumberFormat="1" applyFont="1" applyFill="1" applyBorder="1" applyAlignment="1">
      <alignment vertical="center"/>
    </xf>
    <xf numFmtId="38" fontId="2" fillId="3" borderId="9" xfId="1" applyFont="1" applyFill="1" applyBorder="1" applyAlignment="1">
      <alignment vertical="center" wrapText="1"/>
    </xf>
    <xf numFmtId="38" fontId="2" fillId="3" borderId="10" xfId="1" applyFont="1" applyFill="1" applyBorder="1" applyAlignment="1">
      <alignment vertical="center" wrapText="1"/>
    </xf>
    <xf numFmtId="38" fontId="2" fillId="0" borderId="26" xfId="1" applyFont="1" applyFill="1" applyBorder="1" applyAlignment="1">
      <alignment horizontal="center" vertical="center" textRotation="255"/>
    </xf>
    <xf numFmtId="38" fontId="2" fillId="3" borderId="16" xfId="1" applyFont="1" applyFill="1" applyBorder="1" applyAlignment="1">
      <alignment horizontal="distributed" vertical="center" justifyLastLine="1"/>
    </xf>
    <xf numFmtId="176" fontId="7" fillId="3" borderId="27" xfId="1" applyNumberFormat="1" applyFont="1" applyFill="1" applyBorder="1" applyAlignment="1">
      <alignment vertical="center"/>
    </xf>
    <xf numFmtId="176" fontId="7" fillId="3" borderId="17" xfId="1" applyNumberFormat="1" applyFont="1" applyFill="1" applyBorder="1" applyAlignment="1">
      <alignment vertical="center"/>
    </xf>
    <xf numFmtId="176" fontId="7" fillId="3" borderId="28" xfId="1" applyNumberFormat="1" applyFont="1" applyFill="1" applyBorder="1" applyAlignment="1">
      <alignment vertical="center"/>
    </xf>
    <xf numFmtId="176" fontId="7" fillId="3" borderId="16" xfId="1" applyNumberFormat="1" applyFont="1" applyFill="1" applyBorder="1" applyAlignment="1">
      <alignment vertical="center"/>
    </xf>
    <xf numFmtId="38" fontId="2" fillId="0" borderId="29" xfId="1" applyFont="1" applyFill="1" applyBorder="1" applyAlignment="1">
      <alignment vertical="center"/>
    </xf>
    <xf numFmtId="176" fontId="2" fillId="0" borderId="30" xfId="1" applyNumberFormat="1" applyFont="1" applyFill="1" applyBorder="1" applyAlignment="1">
      <alignment vertical="center"/>
    </xf>
    <xf numFmtId="176" fontId="2" fillId="0" borderId="31" xfId="1" applyNumberFormat="1" applyFont="1" applyFill="1" applyBorder="1" applyAlignment="1">
      <alignment vertical="center"/>
    </xf>
    <xf numFmtId="176" fontId="2" fillId="0" borderId="29" xfId="1" applyNumberFormat="1" applyFont="1" applyFill="1" applyBorder="1" applyAlignment="1">
      <alignment vertical="center"/>
    </xf>
    <xf numFmtId="38" fontId="2" fillId="0" borderId="32" xfId="1" applyFont="1" applyFill="1" applyBorder="1" applyAlignment="1">
      <alignment vertical="center"/>
    </xf>
    <xf numFmtId="176" fontId="2" fillId="0" borderId="33" xfId="1" applyNumberFormat="1" applyFont="1" applyFill="1" applyBorder="1" applyAlignment="1">
      <alignment vertical="center"/>
    </xf>
    <xf numFmtId="176" fontId="2" fillId="0" borderId="34" xfId="1" applyNumberFormat="1" applyFont="1" applyFill="1" applyBorder="1" applyAlignment="1">
      <alignment vertical="center"/>
    </xf>
    <xf numFmtId="176" fontId="2" fillId="0" borderId="32" xfId="1" applyNumberFormat="1" applyFont="1" applyFill="1" applyBorder="1" applyAlignment="1">
      <alignment vertical="center"/>
    </xf>
    <xf numFmtId="38" fontId="2" fillId="0" borderId="35" xfId="1" applyFont="1" applyFill="1" applyBorder="1" applyAlignment="1">
      <alignment horizontal="center" vertical="center" textRotation="255"/>
    </xf>
    <xf numFmtId="38" fontId="2" fillId="0" borderId="36" xfId="1" applyFont="1" applyFill="1" applyBorder="1" applyAlignment="1">
      <alignment horizontal="center" vertical="distributed" textRotation="255" justifyLastLine="1"/>
    </xf>
    <xf numFmtId="38" fontId="2" fillId="3" borderId="2" xfId="1" applyFont="1" applyFill="1" applyBorder="1" applyAlignment="1">
      <alignment horizontal="distributed" vertical="center" justifyLastLine="1"/>
    </xf>
    <xf numFmtId="176" fontId="7" fillId="3" borderId="3" xfId="1" applyNumberFormat="1" applyFont="1" applyFill="1" applyBorder="1" applyAlignment="1">
      <alignment vertical="center"/>
    </xf>
    <xf numFmtId="176" fontId="7" fillId="3" borderId="4" xfId="1" applyNumberFormat="1" applyFont="1" applyFill="1" applyBorder="1" applyAlignment="1">
      <alignment vertical="center"/>
    </xf>
    <xf numFmtId="176" fontId="7" fillId="3" borderId="37" xfId="1" applyNumberFormat="1" applyFont="1" applyFill="1" applyBorder="1" applyAlignment="1">
      <alignment vertical="center"/>
    </xf>
    <xf numFmtId="176" fontId="7" fillId="3" borderId="2" xfId="1" applyNumberFormat="1" applyFont="1" applyFill="1" applyBorder="1" applyAlignment="1">
      <alignment vertical="center"/>
    </xf>
    <xf numFmtId="38" fontId="2" fillId="0" borderId="26" xfId="1" applyFont="1" applyFill="1" applyBorder="1" applyAlignment="1">
      <alignment horizontal="center" vertical="distributed" textRotation="255" justifyLastLine="1"/>
    </xf>
    <xf numFmtId="38" fontId="2" fillId="0" borderId="35" xfId="1" applyFont="1" applyFill="1" applyBorder="1" applyAlignment="1">
      <alignment horizontal="center" vertical="distributed" textRotation="255" justifyLastLine="1"/>
    </xf>
    <xf numFmtId="38" fontId="2" fillId="0" borderId="36" xfId="1" applyFont="1" applyFill="1" applyBorder="1" applyAlignment="1">
      <alignment horizontal="center" vertical="center" textRotation="255"/>
    </xf>
    <xf numFmtId="38" fontId="2" fillId="0" borderId="0" xfId="1" applyFont="1" applyFill="1" applyBorder="1" applyAlignment="1">
      <alignment horizontal="left" vertical="center"/>
    </xf>
    <xf numFmtId="38" fontId="2" fillId="0" borderId="0" xfId="1" applyFont="1" applyFill="1" applyBorder="1" applyAlignment="1">
      <alignment vertical="center"/>
    </xf>
    <xf numFmtId="38" fontId="2" fillId="4" borderId="0" xfId="1" applyNumberFormat="1" applyFont="1" applyFill="1" applyAlignment="1">
      <alignment vertical="center"/>
    </xf>
  </cellXfs>
  <cellStyles count="3">
    <cellStyle name="桁区切り 3" xfId="1"/>
    <cellStyle name="標準" xfId="0" builtinId="0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0401\&#20849;&#26377;\&#32769;&#20154;&#20445;&#20581;\&#20107;&#26989;&#24180;&#22577;\10&#24180;&#24230;\&#65320;&#65305;&#32963;&#3295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2_&#20581;&#24247;&#12389;&#12367;&#12426;&#65319;/95_&#31119;&#31049;&#32113;&#35336;/R1&#24180;&#24230;&#29256;&#31119;&#31049;&#32113;&#35336;&#12487;&#12540;&#12479;/05_&#25522;&#36617;&#12487;&#12540;&#12479;&#30906;&#35469;/&#12304;12&#26376;25&#26085;&#30906;&#35469;&#28168;&#12305;06_&#39640;&#40802;&#32773;&#31561;&#20445;&#20581;&#31119;&#31049;/06_&#39640;&#40802;&#31561;&#20445;&#20581;&#31119;&#3104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0401\&#20849;&#26377;\&#32769;&#20154;&#20445;&#20581;\&#20107;&#26989;&#24180;&#22577;\10&#24180;&#24230;\&#65320;&#65305;&#22522;&#33144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019fukushi_6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６．胃がん"/>
      <sheetName val="６．①胃がん(男）"/>
      <sheetName val="６．②胃がん(女)"/>
      <sheetName val="６．③年齢階級別"/>
      <sheetName val="８．肺がん"/>
      <sheetName val="８．②男性"/>
      <sheetName val="８．③女性"/>
      <sheetName val="８．①年齢階級別"/>
      <sheetName val="Sheet1"/>
      <sheetName val="Sheet2"/>
      <sheetName val="Sheet3"/>
    </sheetNames>
    <sheetDataSet>
      <sheetData sheetId="0" refreshError="1"/>
      <sheetData sheetId="1"/>
      <sheetData sheetId="2"/>
      <sheetData sheetId="3" refreshError="1"/>
      <sheetData sheetId="4"/>
      <sheetData sheetId="5"/>
      <sheetData sheetId="6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６高齢者等保健福祉　目次"/>
      <sheetName val="6-1"/>
      <sheetName val="6-2"/>
      <sheetName val="6-3"/>
      <sheetName val="6-4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５．基本健康診査"/>
      <sheetName val="５．基本健康診査 (2)"/>
      <sheetName val="５．②年齢階級別"/>
      <sheetName val="５．③検診結果"/>
      <sheetName val="５．④結果 年齢階級別"/>
      <sheetName val="５．⑥生活習慣"/>
      <sheetName val="１０．大腸がん"/>
      <sheetName val="１０．①男性"/>
      <sheetName val="１０．②女性"/>
      <sheetName val="１０．③年齢階級別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tabSelected="1" view="pageBreakPreview" zoomScaleNormal="100" zoomScaleSheetLayoutView="100" workbookViewId="0">
      <pane xSplit="2" ySplit="3" topLeftCell="C34" activePane="bottomRight" state="frozen"/>
      <selection activeCell="H7" sqref="H7"/>
      <selection pane="topRight" activeCell="H7" sqref="H7"/>
      <selection pane="bottomLeft" activeCell="H7" sqref="H7"/>
      <selection pane="bottomRight" activeCell="N8" sqref="N8"/>
    </sheetView>
  </sheetViews>
  <sheetFormatPr defaultColWidth="8.83203125" defaultRowHeight="22" customHeight="1"/>
  <cols>
    <col min="1" max="1" width="5.33203125" style="5" customWidth="1"/>
    <col min="2" max="2" width="11.6640625" style="5" customWidth="1"/>
    <col min="3" max="14" width="12.58203125" style="5" customWidth="1"/>
    <col min="15" max="16384" width="8.83203125" style="5"/>
  </cols>
  <sheetData>
    <row r="1" spans="1:14" ht="18.75" customHeight="1" thickBot="1">
      <c r="A1" s="1" t="s">
        <v>0</v>
      </c>
      <c r="B1" s="1"/>
      <c r="C1" s="1"/>
      <c r="D1" s="2"/>
      <c r="E1" s="2"/>
      <c r="F1" s="2"/>
      <c r="G1" s="2"/>
      <c r="H1" s="2"/>
      <c r="I1" s="3"/>
      <c r="J1" s="3"/>
      <c r="K1" s="3"/>
      <c r="L1" s="3"/>
      <c r="M1" s="4"/>
      <c r="N1" s="4"/>
    </row>
    <row r="2" spans="1:14" ht="18.75" customHeight="1">
      <c r="A2" s="6" t="s">
        <v>1</v>
      </c>
      <c r="B2" s="7" t="s">
        <v>2</v>
      </c>
      <c r="C2" s="8" t="s">
        <v>3</v>
      </c>
      <c r="D2" s="9"/>
      <c r="E2" s="9"/>
      <c r="F2" s="9"/>
      <c r="G2" s="9"/>
      <c r="H2" s="10"/>
      <c r="I2" s="11" t="s">
        <v>4</v>
      </c>
      <c r="J2" s="9"/>
      <c r="K2" s="9"/>
      <c r="L2" s="9"/>
      <c r="M2" s="9"/>
      <c r="N2" s="10"/>
    </row>
    <row r="3" spans="1:14" s="17" customFormat="1" ht="18.75" customHeight="1" thickBot="1">
      <c r="A3" s="12"/>
      <c r="B3" s="13"/>
      <c r="C3" s="14" t="s">
        <v>5</v>
      </c>
      <c r="D3" s="14" t="s">
        <v>6</v>
      </c>
      <c r="E3" s="14" t="s">
        <v>7</v>
      </c>
      <c r="F3" s="14" t="s">
        <v>8</v>
      </c>
      <c r="G3" s="15" t="s">
        <v>9</v>
      </c>
      <c r="H3" s="16" t="s">
        <v>10</v>
      </c>
      <c r="I3" s="14" t="s">
        <v>5</v>
      </c>
      <c r="J3" s="14" t="s">
        <v>6</v>
      </c>
      <c r="K3" s="14" t="s">
        <v>7</v>
      </c>
      <c r="L3" s="14" t="s">
        <v>8</v>
      </c>
      <c r="M3" s="15" t="s">
        <v>9</v>
      </c>
      <c r="N3" s="16" t="s">
        <v>10</v>
      </c>
    </row>
    <row r="4" spans="1:14" ht="18.75" customHeight="1" thickBot="1">
      <c r="A4" s="18" t="s">
        <v>11</v>
      </c>
      <c r="B4" s="19"/>
      <c r="C4" s="20">
        <f>SUM(C5:C8)</f>
        <v>4052</v>
      </c>
      <c r="D4" s="21">
        <f>SUM(D5:D8)</f>
        <v>3996</v>
      </c>
      <c r="E4" s="21">
        <f t="shared" ref="E4:N4" si="0">SUM(E5:E8)</f>
        <v>3914</v>
      </c>
      <c r="F4" s="21">
        <f t="shared" si="0"/>
        <v>3856</v>
      </c>
      <c r="G4" s="22">
        <f t="shared" si="0"/>
        <v>3774</v>
      </c>
      <c r="H4" s="23">
        <f t="shared" si="0"/>
        <v>3635</v>
      </c>
      <c r="I4" s="20">
        <f t="shared" si="0"/>
        <v>248567</v>
      </c>
      <c r="J4" s="21">
        <f t="shared" si="0"/>
        <v>244148</v>
      </c>
      <c r="K4" s="21">
        <f t="shared" si="0"/>
        <v>239677</v>
      </c>
      <c r="L4" s="21">
        <f t="shared" si="0"/>
        <v>232239</v>
      </c>
      <c r="M4" s="22">
        <f t="shared" si="0"/>
        <v>224385</v>
      </c>
      <c r="N4" s="23">
        <f t="shared" si="0"/>
        <v>212378</v>
      </c>
    </row>
    <row r="5" spans="1:14" ht="18.75" customHeight="1" thickTop="1">
      <c r="A5" s="24"/>
      <c r="B5" s="25" t="s">
        <v>12</v>
      </c>
      <c r="C5" s="26">
        <v>1734</v>
      </c>
      <c r="D5" s="26">
        <v>1712</v>
      </c>
      <c r="E5" s="26">
        <v>1691</v>
      </c>
      <c r="F5" s="26">
        <v>1670</v>
      </c>
      <c r="G5" s="27">
        <v>1648</v>
      </c>
      <c r="H5" s="28">
        <v>1577</v>
      </c>
      <c r="I5" s="26">
        <v>119302</v>
      </c>
      <c r="J5" s="26">
        <v>118710</v>
      </c>
      <c r="K5" s="26">
        <v>118222</v>
      </c>
      <c r="L5" s="26">
        <v>114872</v>
      </c>
      <c r="M5" s="27">
        <v>112210</v>
      </c>
      <c r="N5" s="28">
        <v>106030</v>
      </c>
    </row>
    <row r="6" spans="1:14" ht="18.75" customHeight="1">
      <c r="A6" s="24"/>
      <c r="B6" s="29" t="s">
        <v>13</v>
      </c>
      <c r="C6" s="30">
        <v>467</v>
      </c>
      <c r="D6" s="30">
        <v>463</v>
      </c>
      <c r="E6" s="30">
        <v>457</v>
      </c>
      <c r="F6" s="30">
        <v>458</v>
      </c>
      <c r="G6" s="31">
        <v>462</v>
      </c>
      <c r="H6" s="32">
        <v>458</v>
      </c>
      <c r="I6" s="30">
        <v>25498</v>
      </c>
      <c r="J6" s="30">
        <v>24856</v>
      </c>
      <c r="K6" s="30">
        <v>24113</v>
      </c>
      <c r="L6" s="30">
        <v>23607</v>
      </c>
      <c r="M6" s="31">
        <v>23443</v>
      </c>
      <c r="N6" s="32">
        <v>22578</v>
      </c>
    </row>
    <row r="7" spans="1:14" ht="18.75" customHeight="1" thickBot="1">
      <c r="A7" s="33"/>
      <c r="B7" s="34" t="s">
        <v>14</v>
      </c>
      <c r="C7" s="35">
        <v>274</v>
      </c>
      <c r="D7" s="35">
        <v>269</v>
      </c>
      <c r="E7" s="35">
        <v>262</v>
      </c>
      <c r="F7" s="35">
        <v>251</v>
      </c>
      <c r="G7" s="36">
        <v>246</v>
      </c>
      <c r="H7" s="37">
        <v>238</v>
      </c>
      <c r="I7" s="35">
        <v>16369</v>
      </c>
      <c r="J7" s="35">
        <v>15904</v>
      </c>
      <c r="K7" s="35">
        <v>15168</v>
      </c>
      <c r="L7" s="35">
        <v>14254</v>
      </c>
      <c r="M7" s="36">
        <v>13649</v>
      </c>
      <c r="N7" s="37">
        <v>12943</v>
      </c>
    </row>
    <row r="8" spans="1:14" ht="37.5" customHeight="1" thickBot="1">
      <c r="A8" s="38" t="s">
        <v>15</v>
      </c>
      <c r="B8" s="39"/>
      <c r="C8" s="20">
        <f>SUM(C33,C27,C23,C15,C9)</f>
        <v>1577</v>
      </c>
      <c r="D8" s="21">
        <f>SUM(D33,D27,D23,D15,D9)</f>
        <v>1552</v>
      </c>
      <c r="E8" s="21">
        <f t="shared" ref="E8" si="1">SUM(E33,E27,E23,E15,E9)</f>
        <v>1504</v>
      </c>
      <c r="F8" s="21">
        <f>SUM(F9,F15,F23,F27,F33)</f>
        <v>1477</v>
      </c>
      <c r="G8" s="22">
        <f t="shared" ref="G8:N8" si="2">SUM(G9,G15,G23,G27,G33)</f>
        <v>1418</v>
      </c>
      <c r="H8" s="23">
        <f t="shared" si="2"/>
        <v>1362</v>
      </c>
      <c r="I8" s="20">
        <f t="shared" si="2"/>
        <v>87398</v>
      </c>
      <c r="J8" s="21">
        <f t="shared" si="2"/>
        <v>84678</v>
      </c>
      <c r="K8" s="21">
        <f t="shared" si="2"/>
        <v>82174</v>
      </c>
      <c r="L8" s="21">
        <f t="shared" si="2"/>
        <v>79506</v>
      </c>
      <c r="M8" s="22">
        <f t="shared" si="2"/>
        <v>75083</v>
      </c>
      <c r="N8" s="23">
        <f t="shared" si="2"/>
        <v>70827</v>
      </c>
    </row>
    <row r="9" spans="1:14" ht="18.75" customHeight="1" thickTop="1">
      <c r="A9" s="40" t="s">
        <v>16</v>
      </c>
      <c r="B9" s="41" t="s">
        <v>17</v>
      </c>
      <c r="C9" s="42">
        <f t="shared" ref="C9:N9" si="3">SUM(C10:C14)</f>
        <v>447</v>
      </c>
      <c r="D9" s="43">
        <f t="shared" si="3"/>
        <v>439</v>
      </c>
      <c r="E9" s="43">
        <f t="shared" si="3"/>
        <v>423</v>
      </c>
      <c r="F9" s="43">
        <f t="shared" si="3"/>
        <v>414</v>
      </c>
      <c r="G9" s="44">
        <f t="shared" si="3"/>
        <v>386</v>
      </c>
      <c r="H9" s="45">
        <f t="shared" si="3"/>
        <v>371</v>
      </c>
      <c r="I9" s="42">
        <f t="shared" si="3"/>
        <v>24233</v>
      </c>
      <c r="J9" s="43">
        <f t="shared" si="3"/>
        <v>23751</v>
      </c>
      <c r="K9" s="43">
        <f t="shared" si="3"/>
        <v>22965</v>
      </c>
      <c r="L9" s="43">
        <f t="shared" si="3"/>
        <v>22402</v>
      </c>
      <c r="M9" s="44">
        <f t="shared" si="3"/>
        <v>20743</v>
      </c>
      <c r="N9" s="45">
        <f t="shared" si="3"/>
        <v>20015</v>
      </c>
    </row>
    <row r="10" spans="1:14" ht="18.75" customHeight="1">
      <c r="A10" s="40"/>
      <c r="B10" s="46" t="s">
        <v>18</v>
      </c>
      <c r="C10" s="47">
        <v>280</v>
      </c>
      <c r="D10" s="47">
        <v>274</v>
      </c>
      <c r="E10" s="47">
        <v>269</v>
      </c>
      <c r="F10" s="47">
        <v>262</v>
      </c>
      <c r="G10" s="48">
        <v>244</v>
      </c>
      <c r="H10" s="49">
        <v>239</v>
      </c>
      <c r="I10" s="47">
        <v>16515</v>
      </c>
      <c r="J10" s="47">
        <v>16273</v>
      </c>
      <c r="K10" s="47">
        <v>16031</v>
      </c>
      <c r="L10" s="47">
        <v>15539</v>
      </c>
      <c r="M10" s="48">
        <v>14279</v>
      </c>
      <c r="N10" s="49">
        <v>14050</v>
      </c>
    </row>
    <row r="11" spans="1:14" ht="18.75" customHeight="1">
      <c r="A11" s="40"/>
      <c r="B11" s="46" t="s">
        <v>19</v>
      </c>
      <c r="C11" s="47">
        <v>76</v>
      </c>
      <c r="D11" s="47">
        <v>76</v>
      </c>
      <c r="E11" s="47">
        <v>71</v>
      </c>
      <c r="F11" s="47">
        <v>69</v>
      </c>
      <c r="G11" s="48">
        <v>64</v>
      </c>
      <c r="H11" s="49">
        <v>60</v>
      </c>
      <c r="I11" s="47">
        <v>3809</v>
      </c>
      <c r="J11" s="47">
        <v>3808</v>
      </c>
      <c r="K11" s="47">
        <v>3640</v>
      </c>
      <c r="L11" s="47">
        <v>3590</v>
      </c>
      <c r="M11" s="48">
        <v>3398</v>
      </c>
      <c r="N11" s="49">
        <v>3202</v>
      </c>
    </row>
    <row r="12" spans="1:14" ht="18.75" customHeight="1">
      <c r="A12" s="40"/>
      <c r="B12" s="46" t="s">
        <v>20</v>
      </c>
      <c r="C12" s="47">
        <v>37</v>
      </c>
      <c r="D12" s="47">
        <v>38</v>
      </c>
      <c r="E12" s="47">
        <v>36</v>
      </c>
      <c r="F12" s="47">
        <v>36</v>
      </c>
      <c r="G12" s="48">
        <v>32</v>
      </c>
      <c r="H12" s="49">
        <v>30</v>
      </c>
      <c r="I12" s="47">
        <v>1553</v>
      </c>
      <c r="J12" s="47">
        <v>1509</v>
      </c>
      <c r="K12" s="47">
        <v>1475</v>
      </c>
      <c r="L12" s="47">
        <v>1466</v>
      </c>
      <c r="M12" s="48">
        <v>1370</v>
      </c>
      <c r="N12" s="49">
        <v>1241</v>
      </c>
    </row>
    <row r="13" spans="1:14" ht="18.75" customHeight="1">
      <c r="A13" s="40"/>
      <c r="B13" s="50" t="s">
        <v>21</v>
      </c>
      <c r="C13" s="51">
        <v>34</v>
      </c>
      <c r="D13" s="51">
        <v>31</v>
      </c>
      <c r="E13" s="51">
        <v>29</v>
      </c>
      <c r="F13" s="51">
        <v>29</v>
      </c>
      <c r="G13" s="52">
        <v>29</v>
      </c>
      <c r="H13" s="53">
        <v>27</v>
      </c>
      <c r="I13" s="51">
        <v>1256</v>
      </c>
      <c r="J13" s="51">
        <v>1108</v>
      </c>
      <c r="K13" s="51">
        <v>994</v>
      </c>
      <c r="L13" s="51">
        <v>966</v>
      </c>
      <c r="M13" s="52">
        <v>966</v>
      </c>
      <c r="N13" s="53">
        <v>888</v>
      </c>
    </row>
    <row r="14" spans="1:14" ht="18.75" customHeight="1" thickBot="1">
      <c r="A14" s="54"/>
      <c r="B14" s="34" t="s">
        <v>22</v>
      </c>
      <c r="C14" s="35">
        <v>20</v>
      </c>
      <c r="D14" s="35">
        <v>20</v>
      </c>
      <c r="E14" s="35">
        <v>18</v>
      </c>
      <c r="F14" s="35">
        <v>18</v>
      </c>
      <c r="G14" s="36">
        <v>17</v>
      </c>
      <c r="H14" s="37">
        <v>15</v>
      </c>
      <c r="I14" s="35">
        <v>1100</v>
      </c>
      <c r="J14" s="35">
        <v>1053</v>
      </c>
      <c r="K14" s="35">
        <v>825</v>
      </c>
      <c r="L14" s="35">
        <v>841</v>
      </c>
      <c r="M14" s="36">
        <v>730</v>
      </c>
      <c r="N14" s="37">
        <v>634</v>
      </c>
    </row>
    <row r="15" spans="1:14" ht="18.75" customHeight="1">
      <c r="A15" s="55" t="s">
        <v>23</v>
      </c>
      <c r="B15" s="56" t="s">
        <v>17</v>
      </c>
      <c r="C15" s="57">
        <f t="shared" ref="C15:N15" si="4">SUM(C16:C22)</f>
        <v>312</v>
      </c>
      <c r="D15" s="58">
        <f t="shared" si="4"/>
        <v>309</v>
      </c>
      <c r="E15" s="58">
        <f t="shared" si="4"/>
        <v>309</v>
      </c>
      <c r="F15" s="58">
        <f t="shared" si="4"/>
        <v>307</v>
      </c>
      <c r="G15" s="59">
        <f t="shared" si="4"/>
        <v>304</v>
      </c>
      <c r="H15" s="60">
        <f t="shared" si="4"/>
        <v>295</v>
      </c>
      <c r="I15" s="57">
        <f t="shared" si="4"/>
        <v>18861</v>
      </c>
      <c r="J15" s="58">
        <f t="shared" si="4"/>
        <v>17648</v>
      </c>
      <c r="K15" s="58">
        <f t="shared" si="4"/>
        <v>18111</v>
      </c>
      <c r="L15" s="58">
        <f t="shared" si="4"/>
        <v>17710</v>
      </c>
      <c r="M15" s="59">
        <f t="shared" si="4"/>
        <v>17155</v>
      </c>
      <c r="N15" s="60">
        <f t="shared" si="4"/>
        <v>16279</v>
      </c>
    </row>
    <row r="16" spans="1:14" ht="18.75" customHeight="1">
      <c r="A16" s="61"/>
      <c r="B16" s="46" t="s">
        <v>24</v>
      </c>
      <c r="C16" s="47">
        <v>95</v>
      </c>
      <c r="D16" s="47">
        <v>92</v>
      </c>
      <c r="E16" s="47">
        <v>91</v>
      </c>
      <c r="F16" s="47">
        <v>87</v>
      </c>
      <c r="G16" s="48">
        <v>85</v>
      </c>
      <c r="H16" s="49">
        <v>82</v>
      </c>
      <c r="I16" s="47">
        <v>5064</v>
      </c>
      <c r="J16" s="47">
        <v>4791</v>
      </c>
      <c r="K16" s="47">
        <v>4698</v>
      </c>
      <c r="L16" s="47">
        <v>4454</v>
      </c>
      <c r="M16" s="48">
        <v>4380</v>
      </c>
      <c r="N16" s="49">
        <v>4109</v>
      </c>
    </row>
    <row r="17" spans="1:14" ht="18.75" customHeight="1">
      <c r="A17" s="61"/>
      <c r="B17" s="46" t="s">
        <v>25</v>
      </c>
      <c r="C17" s="47">
        <v>85</v>
      </c>
      <c r="D17" s="47">
        <v>85</v>
      </c>
      <c r="E17" s="47">
        <v>87</v>
      </c>
      <c r="F17" s="47">
        <v>89</v>
      </c>
      <c r="G17" s="48">
        <v>86</v>
      </c>
      <c r="H17" s="49">
        <v>82</v>
      </c>
      <c r="I17" s="47">
        <v>4935</v>
      </c>
      <c r="J17" s="47">
        <v>4921</v>
      </c>
      <c r="K17" s="47">
        <v>4764</v>
      </c>
      <c r="L17" s="47">
        <v>4683</v>
      </c>
      <c r="M17" s="48">
        <v>4447</v>
      </c>
      <c r="N17" s="49">
        <v>4157</v>
      </c>
    </row>
    <row r="18" spans="1:14" ht="18.75" customHeight="1">
      <c r="A18" s="61"/>
      <c r="B18" s="46" t="s">
        <v>26</v>
      </c>
      <c r="C18" s="47">
        <v>50</v>
      </c>
      <c r="D18" s="47">
        <v>50</v>
      </c>
      <c r="E18" s="47">
        <v>50</v>
      </c>
      <c r="F18" s="47">
        <v>50</v>
      </c>
      <c r="G18" s="48">
        <v>50</v>
      </c>
      <c r="H18" s="49">
        <v>50</v>
      </c>
      <c r="I18" s="47">
        <v>2877</v>
      </c>
      <c r="J18" s="47">
        <v>2800</v>
      </c>
      <c r="K18" s="47">
        <v>2800</v>
      </c>
      <c r="L18" s="47">
        <v>2760</v>
      </c>
      <c r="M18" s="48">
        <v>2707</v>
      </c>
      <c r="N18" s="49">
        <v>2588</v>
      </c>
    </row>
    <row r="19" spans="1:14" ht="18.75" customHeight="1">
      <c r="A19" s="61"/>
      <c r="B19" s="46" t="s">
        <v>27</v>
      </c>
      <c r="C19" s="47">
        <v>31</v>
      </c>
      <c r="D19" s="47">
        <v>31</v>
      </c>
      <c r="E19" s="47">
        <v>30</v>
      </c>
      <c r="F19" s="47">
        <v>30</v>
      </c>
      <c r="G19" s="48">
        <v>32</v>
      </c>
      <c r="H19" s="49">
        <v>30</v>
      </c>
      <c r="I19" s="47">
        <v>2046</v>
      </c>
      <c r="J19" s="47">
        <v>2050</v>
      </c>
      <c r="K19" s="47">
        <v>2031</v>
      </c>
      <c r="L19" s="47">
        <v>2007</v>
      </c>
      <c r="M19" s="48">
        <v>2020</v>
      </c>
      <c r="N19" s="49">
        <v>1882</v>
      </c>
    </row>
    <row r="20" spans="1:14" ht="18.75" customHeight="1">
      <c r="A20" s="61"/>
      <c r="B20" s="50" t="s">
        <v>28</v>
      </c>
      <c r="C20" s="51">
        <v>26</v>
      </c>
      <c r="D20" s="51">
        <v>26</v>
      </c>
      <c r="E20" s="51">
        <v>26</v>
      </c>
      <c r="F20" s="51">
        <v>26</v>
      </c>
      <c r="G20" s="52">
        <v>26</v>
      </c>
      <c r="H20" s="53">
        <v>26</v>
      </c>
      <c r="I20" s="51">
        <v>1907</v>
      </c>
      <c r="J20" s="51">
        <v>1086</v>
      </c>
      <c r="K20" s="51">
        <v>1858</v>
      </c>
      <c r="L20" s="51">
        <v>1846</v>
      </c>
      <c r="M20" s="52">
        <v>1709</v>
      </c>
      <c r="N20" s="53">
        <v>1685</v>
      </c>
    </row>
    <row r="21" spans="1:14" ht="18.75" customHeight="1">
      <c r="A21" s="61"/>
      <c r="B21" s="46" t="s">
        <v>29</v>
      </c>
      <c r="C21" s="47">
        <v>22</v>
      </c>
      <c r="D21" s="47">
        <v>22</v>
      </c>
      <c r="E21" s="47">
        <v>22</v>
      </c>
      <c r="F21" s="47">
        <v>22</v>
      </c>
      <c r="G21" s="48">
        <v>22</v>
      </c>
      <c r="H21" s="49">
        <v>22</v>
      </c>
      <c r="I21" s="47">
        <v>1967</v>
      </c>
      <c r="J21" s="47">
        <v>1935</v>
      </c>
      <c r="K21" s="47">
        <v>1884</v>
      </c>
      <c r="L21" s="47">
        <v>1884</v>
      </c>
      <c r="M21" s="48">
        <v>1821</v>
      </c>
      <c r="N21" s="49">
        <v>1784</v>
      </c>
    </row>
    <row r="22" spans="1:14" ht="18.75" customHeight="1" thickBot="1">
      <c r="A22" s="62"/>
      <c r="B22" s="34" t="s">
        <v>30</v>
      </c>
      <c r="C22" s="35">
        <v>3</v>
      </c>
      <c r="D22" s="35">
        <v>3</v>
      </c>
      <c r="E22" s="35">
        <v>3</v>
      </c>
      <c r="F22" s="35">
        <v>3</v>
      </c>
      <c r="G22" s="36">
        <v>3</v>
      </c>
      <c r="H22" s="37">
        <v>3</v>
      </c>
      <c r="I22" s="35">
        <v>65</v>
      </c>
      <c r="J22" s="35">
        <v>65</v>
      </c>
      <c r="K22" s="35">
        <v>76</v>
      </c>
      <c r="L22" s="35">
        <v>76</v>
      </c>
      <c r="M22" s="36">
        <v>71</v>
      </c>
      <c r="N22" s="37">
        <v>74</v>
      </c>
    </row>
    <row r="23" spans="1:14" ht="18.75" customHeight="1">
      <c r="A23" s="63" t="s">
        <v>31</v>
      </c>
      <c r="B23" s="56" t="s">
        <v>17</v>
      </c>
      <c r="C23" s="57">
        <f t="shared" ref="C23:N23" si="5">SUM(C24:C26)</f>
        <v>275</v>
      </c>
      <c r="D23" s="58">
        <f t="shared" si="5"/>
        <v>265</v>
      </c>
      <c r="E23" s="58">
        <f t="shared" si="5"/>
        <v>255</v>
      </c>
      <c r="F23" s="58">
        <f t="shared" si="5"/>
        <v>253</v>
      </c>
      <c r="G23" s="59">
        <f t="shared" si="5"/>
        <v>248</v>
      </c>
      <c r="H23" s="60">
        <f t="shared" si="5"/>
        <v>238</v>
      </c>
      <c r="I23" s="57">
        <f t="shared" si="5"/>
        <v>13646</v>
      </c>
      <c r="J23" s="58">
        <f t="shared" si="5"/>
        <v>13248</v>
      </c>
      <c r="K23" s="58">
        <f t="shared" si="5"/>
        <v>12541</v>
      </c>
      <c r="L23" s="58">
        <f t="shared" si="5"/>
        <v>12233</v>
      </c>
      <c r="M23" s="59">
        <f t="shared" si="5"/>
        <v>11784</v>
      </c>
      <c r="N23" s="60">
        <f t="shared" si="5"/>
        <v>11125</v>
      </c>
    </row>
    <row r="24" spans="1:14" ht="18.75" customHeight="1">
      <c r="A24" s="40"/>
      <c r="B24" s="46" t="s">
        <v>32</v>
      </c>
      <c r="C24" s="47">
        <v>161</v>
      </c>
      <c r="D24" s="47">
        <v>156</v>
      </c>
      <c r="E24" s="47">
        <v>148</v>
      </c>
      <c r="F24" s="47">
        <v>143</v>
      </c>
      <c r="G24" s="48">
        <v>138</v>
      </c>
      <c r="H24" s="49">
        <v>128</v>
      </c>
      <c r="I24" s="47">
        <v>8383</v>
      </c>
      <c r="J24" s="47">
        <v>8033</v>
      </c>
      <c r="K24" s="47">
        <v>7485</v>
      </c>
      <c r="L24" s="47">
        <v>7148</v>
      </c>
      <c r="M24" s="48">
        <v>6762</v>
      </c>
      <c r="N24" s="49">
        <v>6214</v>
      </c>
    </row>
    <row r="25" spans="1:14" ht="18.75" customHeight="1">
      <c r="A25" s="40"/>
      <c r="B25" s="46" t="s">
        <v>33</v>
      </c>
      <c r="C25" s="47">
        <v>99</v>
      </c>
      <c r="D25" s="47">
        <v>94</v>
      </c>
      <c r="E25" s="47">
        <v>92</v>
      </c>
      <c r="F25" s="47">
        <v>95</v>
      </c>
      <c r="G25" s="48">
        <v>95</v>
      </c>
      <c r="H25" s="49">
        <v>95</v>
      </c>
      <c r="I25" s="47">
        <v>4543</v>
      </c>
      <c r="J25" s="47">
        <v>4504</v>
      </c>
      <c r="K25" s="47">
        <v>4332</v>
      </c>
      <c r="L25" s="47">
        <v>4361</v>
      </c>
      <c r="M25" s="48">
        <v>4312</v>
      </c>
      <c r="N25" s="49">
        <v>4221</v>
      </c>
    </row>
    <row r="26" spans="1:14" ht="18.75" customHeight="1" thickBot="1">
      <c r="A26" s="54"/>
      <c r="B26" s="34" t="s">
        <v>34</v>
      </c>
      <c r="C26" s="35">
        <v>15</v>
      </c>
      <c r="D26" s="35">
        <v>15</v>
      </c>
      <c r="E26" s="35">
        <v>15</v>
      </c>
      <c r="F26" s="35">
        <v>15</v>
      </c>
      <c r="G26" s="36">
        <v>15</v>
      </c>
      <c r="H26" s="37">
        <v>15</v>
      </c>
      <c r="I26" s="35">
        <v>720</v>
      </c>
      <c r="J26" s="35">
        <v>711</v>
      </c>
      <c r="K26" s="35">
        <v>724</v>
      </c>
      <c r="L26" s="35">
        <v>724</v>
      </c>
      <c r="M26" s="36">
        <v>710</v>
      </c>
      <c r="N26" s="37">
        <v>690</v>
      </c>
    </row>
    <row r="27" spans="1:14" ht="18.75" customHeight="1">
      <c r="A27" s="55" t="s">
        <v>35</v>
      </c>
      <c r="B27" s="56" t="s">
        <v>17</v>
      </c>
      <c r="C27" s="57">
        <f t="shared" ref="C27:N27" si="6">SUM(C28:C32)</f>
        <v>275</v>
      </c>
      <c r="D27" s="58">
        <f t="shared" si="6"/>
        <v>267</v>
      </c>
      <c r="E27" s="58">
        <f t="shared" si="6"/>
        <v>261</v>
      </c>
      <c r="F27" s="58">
        <f t="shared" si="6"/>
        <v>251</v>
      </c>
      <c r="G27" s="59">
        <f t="shared" si="6"/>
        <v>239</v>
      </c>
      <c r="H27" s="60">
        <f t="shared" si="6"/>
        <v>229</v>
      </c>
      <c r="I27" s="57">
        <f t="shared" si="6"/>
        <v>15733</v>
      </c>
      <c r="J27" s="58">
        <f t="shared" si="6"/>
        <v>15111</v>
      </c>
      <c r="K27" s="58">
        <f t="shared" si="6"/>
        <v>14570</v>
      </c>
      <c r="L27" s="58">
        <f t="shared" si="6"/>
        <v>13702</v>
      </c>
      <c r="M27" s="59">
        <f t="shared" si="6"/>
        <v>12645</v>
      </c>
      <c r="N27" s="60">
        <f t="shared" si="6"/>
        <v>11809</v>
      </c>
    </row>
    <row r="28" spans="1:14" ht="18.75" customHeight="1">
      <c r="A28" s="61"/>
      <c r="B28" s="46" t="s">
        <v>36</v>
      </c>
      <c r="C28" s="47">
        <v>124</v>
      </c>
      <c r="D28" s="47">
        <v>123</v>
      </c>
      <c r="E28" s="47">
        <v>119</v>
      </c>
      <c r="F28" s="47">
        <v>116</v>
      </c>
      <c r="G28" s="48">
        <v>111</v>
      </c>
      <c r="H28" s="49">
        <v>107</v>
      </c>
      <c r="I28" s="47">
        <v>5684</v>
      </c>
      <c r="J28" s="47">
        <v>5621</v>
      </c>
      <c r="K28" s="47">
        <v>5333</v>
      </c>
      <c r="L28" s="47">
        <v>5065</v>
      </c>
      <c r="M28" s="48">
        <v>4643</v>
      </c>
      <c r="N28" s="49">
        <v>4354</v>
      </c>
    </row>
    <row r="29" spans="1:14" ht="18.75" customHeight="1">
      <c r="A29" s="61"/>
      <c r="B29" s="46" t="s">
        <v>37</v>
      </c>
      <c r="C29" s="47">
        <v>61</v>
      </c>
      <c r="D29" s="47">
        <v>58</v>
      </c>
      <c r="E29" s="47">
        <v>58</v>
      </c>
      <c r="F29" s="47">
        <v>55</v>
      </c>
      <c r="G29" s="48">
        <v>51</v>
      </c>
      <c r="H29" s="49">
        <v>46</v>
      </c>
      <c r="I29" s="47">
        <v>4367</v>
      </c>
      <c r="J29" s="47">
        <v>4053</v>
      </c>
      <c r="K29" s="47">
        <v>4053</v>
      </c>
      <c r="L29" s="47">
        <v>3806</v>
      </c>
      <c r="M29" s="48">
        <v>3444</v>
      </c>
      <c r="N29" s="49">
        <v>3112</v>
      </c>
    </row>
    <row r="30" spans="1:14" ht="18.75" customHeight="1">
      <c r="A30" s="61"/>
      <c r="B30" s="50" t="s">
        <v>38</v>
      </c>
      <c r="C30" s="51">
        <v>46</v>
      </c>
      <c r="D30" s="51">
        <v>44</v>
      </c>
      <c r="E30" s="51">
        <v>44</v>
      </c>
      <c r="F30" s="51">
        <v>43</v>
      </c>
      <c r="G30" s="52">
        <v>41</v>
      </c>
      <c r="H30" s="53">
        <v>42</v>
      </c>
      <c r="I30" s="51">
        <v>2882</v>
      </c>
      <c r="J30" s="51">
        <v>2699</v>
      </c>
      <c r="K30" s="51">
        <v>2611</v>
      </c>
      <c r="L30" s="51">
        <v>2422</v>
      </c>
      <c r="M30" s="52">
        <v>2213</v>
      </c>
      <c r="N30" s="53">
        <v>2210</v>
      </c>
    </row>
    <row r="31" spans="1:14" ht="18.75" customHeight="1">
      <c r="A31" s="61"/>
      <c r="B31" s="46" t="s">
        <v>39</v>
      </c>
      <c r="C31" s="47">
        <v>18</v>
      </c>
      <c r="D31" s="47">
        <v>16</v>
      </c>
      <c r="E31" s="47">
        <v>14</v>
      </c>
      <c r="F31" s="47">
        <v>16</v>
      </c>
      <c r="G31" s="48">
        <v>15</v>
      </c>
      <c r="H31" s="49">
        <v>14</v>
      </c>
      <c r="I31" s="47">
        <v>1147</v>
      </c>
      <c r="J31" s="47">
        <v>1121</v>
      </c>
      <c r="K31" s="47">
        <v>1058</v>
      </c>
      <c r="L31" s="47">
        <v>1013</v>
      </c>
      <c r="M31" s="48">
        <v>995</v>
      </c>
      <c r="N31" s="49">
        <v>868</v>
      </c>
    </row>
    <row r="32" spans="1:14" ht="18.75" customHeight="1" thickBot="1">
      <c r="A32" s="62"/>
      <c r="B32" s="34" t="s">
        <v>40</v>
      </c>
      <c r="C32" s="35">
        <v>26</v>
      </c>
      <c r="D32" s="35">
        <v>26</v>
      </c>
      <c r="E32" s="35">
        <v>26</v>
      </c>
      <c r="F32" s="35">
        <v>21</v>
      </c>
      <c r="G32" s="36">
        <v>21</v>
      </c>
      <c r="H32" s="37">
        <v>20</v>
      </c>
      <c r="I32" s="35">
        <v>1653</v>
      </c>
      <c r="J32" s="35">
        <v>1617</v>
      </c>
      <c r="K32" s="35">
        <v>1515</v>
      </c>
      <c r="L32" s="35">
        <v>1396</v>
      </c>
      <c r="M32" s="36">
        <v>1350</v>
      </c>
      <c r="N32" s="37">
        <v>1265</v>
      </c>
    </row>
    <row r="33" spans="1:14" ht="18.75" customHeight="1">
      <c r="A33" s="55" t="s">
        <v>41</v>
      </c>
      <c r="B33" s="56" t="s">
        <v>17</v>
      </c>
      <c r="C33" s="57">
        <f t="shared" ref="C33:N33" si="7">SUM(C34:C43)</f>
        <v>268</v>
      </c>
      <c r="D33" s="58">
        <f t="shared" si="7"/>
        <v>272</v>
      </c>
      <c r="E33" s="58">
        <f t="shared" si="7"/>
        <v>256</v>
      </c>
      <c r="F33" s="58">
        <f t="shared" si="7"/>
        <v>252</v>
      </c>
      <c r="G33" s="59">
        <f t="shared" si="7"/>
        <v>241</v>
      </c>
      <c r="H33" s="60">
        <f t="shared" si="7"/>
        <v>229</v>
      </c>
      <c r="I33" s="57">
        <f t="shared" si="7"/>
        <v>14925</v>
      </c>
      <c r="J33" s="58">
        <f t="shared" si="7"/>
        <v>14920</v>
      </c>
      <c r="K33" s="58">
        <f t="shared" si="7"/>
        <v>13987</v>
      </c>
      <c r="L33" s="58">
        <f t="shared" si="7"/>
        <v>13459</v>
      </c>
      <c r="M33" s="59">
        <f t="shared" si="7"/>
        <v>12756</v>
      </c>
      <c r="N33" s="60">
        <f t="shared" si="7"/>
        <v>11599</v>
      </c>
    </row>
    <row r="34" spans="1:14" ht="18.75" customHeight="1">
      <c r="A34" s="61"/>
      <c r="B34" s="46" t="s">
        <v>42</v>
      </c>
      <c r="C34" s="47">
        <v>140</v>
      </c>
      <c r="D34" s="47">
        <v>142</v>
      </c>
      <c r="E34" s="47">
        <v>138</v>
      </c>
      <c r="F34" s="47">
        <v>136</v>
      </c>
      <c r="G34" s="48">
        <v>133</v>
      </c>
      <c r="H34" s="49">
        <v>127</v>
      </c>
      <c r="I34" s="47">
        <v>8177</v>
      </c>
      <c r="J34" s="47">
        <v>8292</v>
      </c>
      <c r="K34" s="47">
        <v>8022</v>
      </c>
      <c r="L34" s="47">
        <v>7752</v>
      </c>
      <c r="M34" s="48">
        <v>7486</v>
      </c>
      <c r="N34" s="49">
        <v>6908</v>
      </c>
    </row>
    <row r="35" spans="1:14" ht="18.75" customHeight="1">
      <c r="A35" s="61"/>
      <c r="B35" s="46" t="s">
        <v>43</v>
      </c>
      <c r="C35" s="47">
        <v>48</v>
      </c>
      <c r="D35" s="47">
        <v>47</v>
      </c>
      <c r="E35" s="47">
        <v>45</v>
      </c>
      <c r="F35" s="47">
        <v>44</v>
      </c>
      <c r="G35" s="48">
        <v>39</v>
      </c>
      <c r="H35" s="49">
        <v>33</v>
      </c>
      <c r="I35" s="47">
        <v>2563</v>
      </c>
      <c r="J35" s="47">
        <v>2467</v>
      </c>
      <c r="K35" s="47">
        <v>2356</v>
      </c>
      <c r="L35" s="47">
        <v>2246</v>
      </c>
      <c r="M35" s="48">
        <v>2027</v>
      </c>
      <c r="N35" s="49">
        <v>1604</v>
      </c>
    </row>
    <row r="36" spans="1:14" ht="18.75" customHeight="1">
      <c r="A36" s="61"/>
      <c r="B36" s="46" t="s">
        <v>44</v>
      </c>
      <c r="C36" s="47">
        <v>3</v>
      </c>
      <c r="D36" s="47">
        <v>4</v>
      </c>
      <c r="E36" s="47">
        <v>3</v>
      </c>
      <c r="F36" s="47">
        <v>3</v>
      </c>
      <c r="G36" s="48">
        <v>3</v>
      </c>
      <c r="H36" s="49">
        <v>3</v>
      </c>
      <c r="I36" s="47">
        <v>134</v>
      </c>
      <c r="J36" s="47">
        <v>133</v>
      </c>
      <c r="K36" s="47">
        <v>129</v>
      </c>
      <c r="L36" s="47">
        <v>128</v>
      </c>
      <c r="M36" s="48">
        <v>133</v>
      </c>
      <c r="N36" s="49">
        <v>125</v>
      </c>
    </row>
    <row r="37" spans="1:14" ht="18.75" customHeight="1">
      <c r="A37" s="61"/>
      <c r="B37" s="46" t="s">
        <v>45</v>
      </c>
      <c r="C37" s="47">
        <v>10</v>
      </c>
      <c r="D37" s="47">
        <v>10</v>
      </c>
      <c r="E37" s="47">
        <v>8</v>
      </c>
      <c r="F37" s="47">
        <v>7</v>
      </c>
      <c r="G37" s="48">
        <v>7</v>
      </c>
      <c r="H37" s="49">
        <v>7</v>
      </c>
      <c r="I37" s="47">
        <v>577</v>
      </c>
      <c r="J37" s="47">
        <v>571</v>
      </c>
      <c r="K37" s="47">
        <v>403</v>
      </c>
      <c r="L37" s="47">
        <v>403</v>
      </c>
      <c r="M37" s="48">
        <v>398</v>
      </c>
      <c r="N37" s="49">
        <v>393</v>
      </c>
    </row>
    <row r="38" spans="1:14" ht="18.75" customHeight="1">
      <c r="A38" s="61"/>
      <c r="B38" s="46" t="s">
        <v>46</v>
      </c>
      <c r="C38" s="47">
        <v>6</v>
      </c>
      <c r="D38" s="47">
        <v>6</v>
      </c>
      <c r="E38" s="47">
        <v>5</v>
      </c>
      <c r="F38" s="47">
        <v>5</v>
      </c>
      <c r="G38" s="48">
        <v>3</v>
      </c>
      <c r="H38" s="49">
        <v>3</v>
      </c>
      <c r="I38" s="47">
        <v>263</v>
      </c>
      <c r="J38" s="47">
        <v>231</v>
      </c>
      <c r="K38" s="47">
        <v>218</v>
      </c>
      <c r="L38" s="47">
        <v>180</v>
      </c>
      <c r="M38" s="48">
        <v>145</v>
      </c>
      <c r="N38" s="49">
        <v>140</v>
      </c>
    </row>
    <row r="39" spans="1:14" ht="18.75" customHeight="1">
      <c r="A39" s="61"/>
      <c r="B39" s="46" t="s">
        <v>47</v>
      </c>
      <c r="C39" s="47">
        <v>20</v>
      </c>
      <c r="D39" s="47">
        <v>20</v>
      </c>
      <c r="E39" s="47">
        <v>17</v>
      </c>
      <c r="F39" s="47">
        <v>17</v>
      </c>
      <c r="G39" s="48">
        <v>16</v>
      </c>
      <c r="H39" s="49">
        <v>16</v>
      </c>
      <c r="I39" s="47">
        <v>657</v>
      </c>
      <c r="J39" s="47">
        <v>594</v>
      </c>
      <c r="K39" s="47">
        <v>468</v>
      </c>
      <c r="L39" s="47">
        <v>425</v>
      </c>
      <c r="M39" s="48">
        <v>378</v>
      </c>
      <c r="N39" s="49">
        <v>358</v>
      </c>
    </row>
    <row r="40" spans="1:14" ht="18.75" customHeight="1">
      <c r="A40" s="61"/>
      <c r="B40" s="50" t="s">
        <v>48</v>
      </c>
      <c r="C40" s="51">
        <v>11</v>
      </c>
      <c r="D40" s="51">
        <v>11</v>
      </c>
      <c r="E40" s="51">
        <v>11</v>
      </c>
      <c r="F40" s="51">
        <v>11</v>
      </c>
      <c r="G40" s="52">
        <v>11</v>
      </c>
      <c r="H40" s="53">
        <v>11</v>
      </c>
      <c r="I40" s="51">
        <v>1020</v>
      </c>
      <c r="J40" s="51">
        <v>1048</v>
      </c>
      <c r="K40" s="51">
        <v>996</v>
      </c>
      <c r="L40" s="51">
        <v>960</v>
      </c>
      <c r="M40" s="52">
        <v>945</v>
      </c>
      <c r="N40" s="53">
        <v>903</v>
      </c>
    </row>
    <row r="41" spans="1:14" ht="18.75" customHeight="1">
      <c r="A41" s="61"/>
      <c r="B41" s="46" t="s">
        <v>49</v>
      </c>
      <c r="C41" s="47">
        <v>13</v>
      </c>
      <c r="D41" s="47">
        <v>14</v>
      </c>
      <c r="E41" s="47">
        <v>14</v>
      </c>
      <c r="F41" s="47">
        <v>14</v>
      </c>
      <c r="G41" s="48">
        <v>14</v>
      </c>
      <c r="H41" s="49">
        <v>14</v>
      </c>
      <c r="I41" s="47">
        <v>650</v>
      </c>
      <c r="J41" s="47">
        <v>702</v>
      </c>
      <c r="K41" s="47">
        <v>668</v>
      </c>
      <c r="L41" s="47">
        <v>654</v>
      </c>
      <c r="M41" s="48">
        <v>616</v>
      </c>
      <c r="N41" s="49">
        <v>593</v>
      </c>
    </row>
    <row r="42" spans="1:14" ht="18.75" customHeight="1">
      <c r="A42" s="61"/>
      <c r="B42" s="46" t="s">
        <v>50</v>
      </c>
      <c r="C42" s="47">
        <v>7</v>
      </c>
      <c r="D42" s="47">
        <v>8</v>
      </c>
      <c r="E42" s="47">
        <v>5</v>
      </c>
      <c r="F42" s="47">
        <v>5</v>
      </c>
      <c r="G42" s="48">
        <v>5</v>
      </c>
      <c r="H42" s="49">
        <v>5</v>
      </c>
      <c r="I42" s="47">
        <v>304</v>
      </c>
      <c r="J42" s="47">
        <v>320</v>
      </c>
      <c r="K42" s="47">
        <v>190</v>
      </c>
      <c r="L42" s="47">
        <v>192</v>
      </c>
      <c r="M42" s="48">
        <v>182</v>
      </c>
      <c r="N42" s="49">
        <v>147</v>
      </c>
    </row>
    <row r="43" spans="1:14" ht="18" thickBot="1">
      <c r="A43" s="62"/>
      <c r="B43" s="34" t="s">
        <v>51</v>
      </c>
      <c r="C43" s="35">
        <v>10</v>
      </c>
      <c r="D43" s="35">
        <v>10</v>
      </c>
      <c r="E43" s="35">
        <v>10</v>
      </c>
      <c r="F43" s="35">
        <v>10</v>
      </c>
      <c r="G43" s="36">
        <v>10</v>
      </c>
      <c r="H43" s="37">
        <v>10</v>
      </c>
      <c r="I43" s="35">
        <v>580</v>
      </c>
      <c r="J43" s="35">
        <v>562</v>
      </c>
      <c r="K43" s="35">
        <v>537</v>
      </c>
      <c r="L43" s="35">
        <v>519</v>
      </c>
      <c r="M43" s="36">
        <v>446</v>
      </c>
      <c r="N43" s="37">
        <v>428</v>
      </c>
    </row>
    <row r="44" spans="1:14" ht="18.75" customHeight="1">
      <c r="A44" s="64" t="s">
        <v>52</v>
      </c>
      <c r="B44" s="64"/>
      <c r="C44" s="64"/>
      <c r="D44" s="65"/>
      <c r="E44" s="65"/>
      <c r="F44" s="65"/>
      <c r="G44" s="65"/>
      <c r="H44" s="65"/>
      <c r="I44" s="2"/>
      <c r="J44" s="2"/>
      <c r="K44" s="2"/>
      <c r="L44" s="2"/>
      <c r="M44" s="2"/>
      <c r="N44" s="2"/>
    </row>
    <row r="45" spans="1:14" ht="19.5" customHeight="1">
      <c r="A45" s="65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</row>
    <row r="46" spans="1:14" ht="22" customHeight="1">
      <c r="A46" s="65"/>
    </row>
    <row r="47" spans="1:14" ht="22" customHeight="1">
      <c r="B47" s="66"/>
      <c r="C47" s="66"/>
      <c r="D47" s="66"/>
      <c r="E47" s="66"/>
      <c r="F47" s="66"/>
      <c r="G47" s="66"/>
      <c r="H47" s="66"/>
    </row>
    <row r="48" spans="1:14" ht="22" customHeight="1">
      <c r="B48" s="66"/>
      <c r="C48" s="66"/>
      <c r="D48" s="66"/>
      <c r="E48" s="66"/>
      <c r="F48" s="66"/>
      <c r="G48" s="66"/>
      <c r="H48" s="66"/>
    </row>
  </sheetData>
  <mergeCells count="15">
    <mergeCell ref="A27:A32"/>
    <mergeCell ref="A33:A43"/>
    <mergeCell ref="A44:C44"/>
    <mergeCell ref="A4:B4"/>
    <mergeCell ref="A5:A7"/>
    <mergeCell ref="A8:B8"/>
    <mergeCell ref="A9:A14"/>
    <mergeCell ref="A15:A22"/>
    <mergeCell ref="A23:A26"/>
    <mergeCell ref="A1:C1"/>
    <mergeCell ref="I1:L1"/>
    <mergeCell ref="A2:A3"/>
    <mergeCell ref="B2:B3"/>
    <mergeCell ref="C2:H2"/>
    <mergeCell ref="I2:N2"/>
  </mergeCells>
  <phoneticPr fontId="3"/>
  <pageMargins left="0.59055118110236227" right="0.59055118110236227" top="0.59055118110236227" bottom="0.19685039370078741" header="0.39370078740157483" footer="0.19685039370078741"/>
  <pageSetup paperSize="9" scale="64" orientation="landscape" r:id="rId1"/>
  <headerFooter scaleWithDoc="0">
    <oddHeader>&amp;R&amp;"メイリオ,レギュラー"&amp;11&amp;A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6-3</vt:lpstr>
      <vt:lpstr>'6-3'!Print_Area</vt:lpstr>
      <vt:lpstr>'6-3'!Print_Titles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2021-01-05T01:08:48Z</dcterms:created>
  <dcterms:modified xsi:type="dcterms:W3CDTF">2021-01-05T01:09:06Z</dcterms:modified>
</cp:coreProperties>
</file>