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0203\14_助成Ｇ（助成担当）\02 幼稚園\10_幼稚園補助金\11_教育支援体制整備\100_緊急環境\R5\01_緊急環境整備費補助（コロナウイルス感染症対策）\02_１０月３１日時点\02_交付申請\HP（R5.10.31募集）\"/>
    </mc:Choice>
  </mc:AlternateContent>
  <bookViews>
    <workbookView xWindow="120" yWindow="24" windowWidth="14964" windowHeight="8448" activeTab="1"/>
  </bookViews>
  <sheets>
    <sheet name="別紙１" sheetId="8" r:id="rId1"/>
    <sheet name="記入例" sheetId="10" r:id="rId2"/>
  </sheets>
  <definedNames>
    <definedName name="_xlnm.Print_Area" localSheetId="1">記入例!$A$1:$L$51</definedName>
    <definedName name="_xlnm.Print_Area" localSheetId="0">別紙１!$A$1:$G$38</definedName>
  </definedNames>
  <calcPr calcId="162913"/>
</workbook>
</file>

<file path=xl/calcChain.xml><?xml version="1.0" encoding="utf-8"?>
<calcChain xmlns="http://schemas.openxmlformats.org/spreadsheetml/2006/main">
  <c r="F29" i="8" l="1"/>
  <c r="F27" i="8"/>
  <c r="F26" i="8"/>
  <c r="F23" i="8"/>
  <c r="F20" i="8"/>
  <c r="E29" i="10"/>
  <c r="E27" i="10"/>
  <c r="E26" i="10"/>
  <c r="E20" i="10" l="1"/>
  <c r="E23" i="10" l="1"/>
</calcChain>
</file>

<file path=xl/sharedStrings.xml><?xml version="1.0" encoding="utf-8"?>
<sst xmlns="http://schemas.openxmlformats.org/spreadsheetml/2006/main" count="104" uniqueCount="55">
  <si>
    <t>機器等名</t>
    <rPh sb="0" eb="2">
      <t>キキ</t>
    </rPh>
    <rPh sb="2" eb="3">
      <t>ナド</t>
    </rPh>
    <rPh sb="3" eb="4">
      <t>メイ</t>
    </rPh>
    <phoneticPr fontId="3"/>
  </si>
  <si>
    <t>連絡先（電話番号）</t>
    <rPh sb="0" eb="3">
      <t>レンラクサキ</t>
    </rPh>
    <rPh sb="4" eb="6">
      <t>デンワ</t>
    </rPh>
    <rPh sb="6" eb="8">
      <t>バンゴウ</t>
    </rPh>
    <phoneticPr fontId="3"/>
  </si>
  <si>
    <t>管理責任者　所属・職・氏名</t>
    <rPh sb="0" eb="2">
      <t>カンリ</t>
    </rPh>
    <rPh sb="2" eb="4">
      <t>セキニン</t>
    </rPh>
    <rPh sb="4" eb="5">
      <t>シャ</t>
    </rPh>
    <rPh sb="6" eb="8">
      <t>ショゾク</t>
    </rPh>
    <rPh sb="9" eb="10">
      <t>ショク</t>
    </rPh>
    <rPh sb="11" eb="13">
      <t>シメイ</t>
    </rPh>
    <phoneticPr fontId="3"/>
  </si>
  <si>
    <t>（Ａ）</t>
  </si>
  <si>
    <t>（Ｂ）</t>
  </si>
  <si>
    <t>整 備 場 所</t>
    <rPh sb="0" eb="1">
      <t>ヒトシ</t>
    </rPh>
    <rPh sb="2" eb="3">
      <t>ソナエ</t>
    </rPh>
    <rPh sb="4" eb="5">
      <t>バ</t>
    </rPh>
    <rPh sb="6" eb="7">
      <t>ショ</t>
    </rPh>
    <phoneticPr fontId="3"/>
  </si>
  <si>
    <t>（Ｃ）</t>
    <phoneticPr fontId="3"/>
  </si>
  <si>
    <t>（Ｄ）＝（Ａ）－（Ｂ）－（Ｃ）</t>
    <phoneticPr fontId="3"/>
  </si>
  <si>
    <r>
      <t xml:space="preserve">事 業 経 費 </t>
    </r>
    <r>
      <rPr>
        <sz val="9"/>
        <rFont val="ＭＳ Ｐ明朝"/>
        <family val="1"/>
        <charset val="128"/>
      </rPr>
      <t>(税 込 み）</t>
    </r>
    <rPh sb="0" eb="1">
      <t>コト</t>
    </rPh>
    <rPh sb="2" eb="3">
      <t>ギョウ</t>
    </rPh>
    <rPh sb="4" eb="5">
      <t>キョウ</t>
    </rPh>
    <rPh sb="6" eb="7">
      <t>ヒ</t>
    </rPh>
    <rPh sb="9" eb="10">
      <t>ゼイ</t>
    </rPh>
    <rPh sb="11" eb="12">
      <t>コミ</t>
    </rPh>
    <phoneticPr fontId="3"/>
  </si>
  <si>
    <t>幼稚園名</t>
    <rPh sb="0" eb="3">
      <t>ヨウチエン</t>
    </rPh>
    <rPh sb="3" eb="4">
      <t>メイ</t>
    </rPh>
    <phoneticPr fontId="3"/>
  </si>
  <si>
    <t>認定こども園名</t>
    <rPh sb="0" eb="2">
      <t>ニンテイ</t>
    </rPh>
    <rPh sb="5" eb="6">
      <t>エン</t>
    </rPh>
    <rPh sb="6" eb="7">
      <t>メイ</t>
    </rPh>
    <phoneticPr fontId="3"/>
  </si>
  <si>
    <t>（別紙１）</t>
    <rPh sb="1" eb="3">
      <t>ベッシ</t>
    </rPh>
    <phoneticPr fontId="3"/>
  </si>
  <si>
    <t>(単位：個数、円)</t>
    <rPh sb="1" eb="3">
      <t>タンイ</t>
    </rPh>
    <rPh sb="4" eb="6">
      <t>コスウ</t>
    </rPh>
    <rPh sb="7" eb="8">
      <t>エン</t>
    </rPh>
    <phoneticPr fontId="3"/>
  </si>
  <si>
    <t>電話番号</t>
    <rPh sb="0" eb="2">
      <t>デンワ</t>
    </rPh>
    <rPh sb="2" eb="4">
      <t>バンゴウ</t>
    </rPh>
    <phoneticPr fontId="3"/>
  </si>
  <si>
    <t>担当者名</t>
    <rPh sb="0" eb="3">
      <t>タントウシャ</t>
    </rPh>
    <rPh sb="3" eb="4">
      <t>メイ</t>
    </rPh>
    <phoneticPr fontId="3"/>
  </si>
  <si>
    <t>○○○幼稚園</t>
    <rPh sb="3" eb="6">
      <t>ヨウチエン</t>
    </rPh>
    <phoneticPr fontId="3"/>
  </si>
  <si>
    <t>045-210-1111</t>
    <phoneticPr fontId="3"/>
  </si>
  <si>
    <t>□□　□□</t>
    <phoneticPr fontId="3"/>
  </si>
  <si>
    <t>千円</t>
    <phoneticPr fontId="3"/>
  </si>
  <si>
    <t>認定こども園○○○</t>
    <rPh sb="0" eb="2">
      <t>ニンテイ</t>
    </rPh>
    <rPh sb="5" eb="6">
      <t>エン</t>
    </rPh>
    <phoneticPr fontId="3"/>
  </si>
  <si>
    <t>マスク</t>
    <phoneticPr fontId="3"/>
  </si>
  <si>
    <t>○組保育室</t>
    <rPh sb="1" eb="2">
      <t>グミ</t>
    </rPh>
    <rPh sb="2" eb="5">
      <t>ホイクシツ</t>
    </rPh>
    <phoneticPr fontId="3"/>
  </si>
  <si>
    <t>10／10</t>
    <phoneticPr fontId="3"/>
  </si>
  <si>
    <t>かかり増しの人件費</t>
    <rPh sb="3" eb="4">
      <t>マ</t>
    </rPh>
    <rPh sb="6" eb="9">
      <t>ジンケンヒ</t>
    </rPh>
    <phoneticPr fontId="3"/>
  </si>
  <si>
    <t>数 量 等</t>
    <rPh sb="0" eb="1">
      <t>カズ</t>
    </rPh>
    <rPh sb="2" eb="3">
      <t>リョウ</t>
    </rPh>
    <rPh sb="4" eb="5">
      <t>トウ</t>
    </rPh>
    <phoneticPr fontId="3"/>
  </si>
  <si>
    <t>２名</t>
    <rPh sb="1" eb="2">
      <t>メイ</t>
    </rPh>
    <phoneticPr fontId="3"/>
  </si>
  <si>
    <t>消毒液</t>
    <rPh sb="0" eb="2">
      <t>ショウドク</t>
    </rPh>
    <rPh sb="2" eb="3">
      <t>エキ</t>
    </rPh>
    <phoneticPr fontId="3"/>
  </si>
  <si>
    <t>　　　令和５年 　　　月　　　日</t>
    <rPh sb="3" eb="5">
      <t>レイワ</t>
    </rPh>
    <rPh sb="6" eb="7">
      <t>ネン</t>
    </rPh>
    <rPh sb="11" eb="12">
      <t>ガツ</t>
    </rPh>
    <rPh sb="15" eb="16">
      <t>ニチ</t>
    </rPh>
    <phoneticPr fontId="3"/>
  </si>
  <si>
    <t>感染者等発生日　～　令和５年　　　月　　　日頃まで</t>
    <rPh sb="0" eb="3">
      <t>カンセンシャ</t>
    </rPh>
    <rPh sb="3" eb="4">
      <t>トウ</t>
    </rPh>
    <rPh sb="4" eb="6">
      <t>ハッセイ</t>
    </rPh>
    <rPh sb="6" eb="7">
      <t>ビ</t>
    </rPh>
    <rPh sb="10" eb="12">
      <t>レイワ</t>
    </rPh>
    <rPh sb="13" eb="14">
      <t>ネン</t>
    </rPh>
    <rPh sb="17" eb="18">
      <t>ガツ</t>
    </rPh>
    <rPh sb="21" eb="22">
      <t>ニチ</t>
    </rPh>
    <rPh sb="22" eb="23">
      <t>ゴロ</t>
    </rPh>
    <phoneticPr fontId="3"/>
  </si>
  <si>
    <t>（１）　感染者や濃厚接触者が発生した日</t>
    <rPh sb="4" eb="7">
      <t>カンセンシャ</t>
    </rPh>
    <rPh sb="8" eb="10">
      <t>ノウコウ</t>
    </rPh>
    <rPh sb="10" eb="13">
      <t>セッショクシャ</t>
    </rPh>
    <rPh sb="14" eb="16">
      <t>ハッセイ</t>
    </rPh>
    <rPh sb="18" eb="19">
      <t>ヒ</t>
    </rPh>
    <phoneticPr fontId="3"/>
  </si>
  <si>
    <t>（４）　支払時期</t>
    <rPh sb="4" eb="6">
      <t>シハラ</t>
    </rPh>
    <rPh sb="6" eb="8">
      <t>ジキ</t>
    </rPh>
    <phoneticPr fontId="3"/>
  </si>
  <si>
    <r>
      <t>（３）　納入時期　</t>
    </r>
    <r>
      <rPr>
        <sz val="9"/>
        <rFont val="ＭＳ Ｐ明朝"/>
        <family val="1"/>
        <charset val="128"/>
      </rPr>
      <t>（※発生日～対応期間内に限ります。）</t>
    </r>
    <rPh sb="4" eb="6">
      <t>ノウニュウ</t>
    </rPh>
    <rPh sb="6" eb="8">
      <t>ジキ</t>
    </rPh>
    <rPh sb="11" eb="13">
      <t>ハッセイ</t>
    </rPh>
    <rPh sb="13" eb="14">
      <t>ビ</t>
    </rPh>
    <rPh sb="15" eb="17">
      <t>タイオウ</t>
    </rPh>
    <rPh sb="17" eb="19">
      <t>キカン</t>
    </rPh>
    <rPh sb="19" eb="20">
      <t>ナイ</t>
    </rPh>
    <rPh sb="21" eb="22">
      <t>カギ</t>
    </rPh>
    <phoneticPr fontId="3"/>
  </si>
  <si>
    <t>園児へ配布</t>
    <rPh sb="0" eb="2">
      <t>エンジ</t>
    </rPh>
    <rPh sb="3" eb="5">
      <t>ハイフ</t>
    </rPh>
    <phoneticPr fontId="3"/>
  </si>
  <si>
    <t>100枚</t>
    <rPh sb="3" eb="4">
      <t>マイ</t>
    </rPh>
    <phoneticPr fontId="3"/>
  </si>
  <si>
    <t>２㍑</t>
    <phoneticPr fontId="3"/>
  </si>
  <si>
    <t>消毒・清掃作業の外部委託費</t>
    <rPh sb="0" eb="2">
      <t>ショウドク</t>
    </rPh>
    <rPh sb="3" eb="5">
      <t>セイソウ</t>
    </rPh>
    <rPh sb="5" eb="7">
      <t>サギョウ</t>
    </rPh>
    <rPh sb="8" eb="10">
      <t>ガイブ</t>
    </rPh>
    <rPh sb="10" eb="12">
      <t>イタク</t>
    </rPh>
    <rPh sb="12" eb="13">
      <t>ヒ</t>
    </rPh>
    <phoneticPr fontId="3"/>
  </si>
  <si>
    <t>全園内</t>
    <rPh sb="0" eb="1">
      <t>ゼン</t>
    </rPh>
    <rPh sb="1" eb="2">
      <t>エン</t>
    </rPh>
    <rPh sb="2" eb="3">
      <t>ナイ</t>
    </rPh>
    <phoneticPr fontId="3"/>
  </si>
  <si>
    <r>
      <t>（２）　発生に伴い対応を行った期間　</t>
    </r>
    <r>
      <rPr>
        <sz val="9"/>
        <rFont val="ＭＳ Ｐ明朝"/>
        <family val="1"/>
        <charset val="128"/>
      </rPr>
      <t>（※おおよそ1ケ月以内が目安です。）</t>
    </r>
    <rPh sb="4" eb="6">
      <t>ハッセイ</t>
    </rPh>
    <rPh sb="7" eb="8">
      <t>トモナ</t>
    </rPh>
    <rPh sb="9" eb="11">
      <t>タイオウ</t>
    </rPh>
    <rPh sb="12" eb="13">
      <t>オコナ</t>
    </rPh>
    <rPh sb="15" eb="17">
      <t>キカン</t>
    </rPh>
    <rPh sb="25" eb="27">
      <t>カゲツ</t>
    </rPh>
    <rPh sb="27" eb="29">
      <t>イナイ</t>
    </rPh>
    <rPh sb="30" eb="32">
      <t>メヤス</t>
    </rPh>
    <phoneticPr fontId="3"/>
  </si>
  <si>
    <t>　　　既交付決定額</t>
    <rPh sb="3" eb="4">
      <t>キ</t>
    </rPh>
    <rPh sb="4" eb="6">
      <t>コウフ</t>
    </rPh>
    <rPh sb="6" eb="8">
      <t>ケッテイ</t>
    </rPh>
    <rPh sb="8" eb="9">
      <t>ガク</t>
    </rPh>
    <phoneticPr fontId="3"/>
  </si>
  <si>
    <t>（Ｅ）</t>
    <phoneticPr fontId="3"/>
  </si>
  <si>
    <t>（Ｆ）</t>
    <phoneticPr fontId="3"/>
  </si>
  <si>
    <t>（Ｉ）</t>
    <phoneticPr fontId="3"/>
  </si>
  <si>
    <t>（Ｇ）＝（Ｅ）－（Ｆ）</t>
    <phoneticPr fontId="3"/>
  </si>
  <si>
    <t>（Ｈ）</t>
    <phoneticPr fontId="3"/>
  </si>
  <si>
    <t>（Ｊ）＝（Ｈ）×（Ｉ）</t>
    <phoneticPr fontId="3"/>
  </si>
  <si>
    <t xml:space="preserve">　　　補助率 </t>
    <rPh sb="3" eb="5">
      <t>ホジョ</t>
    </rPh>
    <rPh sb="5" eb="6">
      <t>リツ</t>
    </rPh>
    <phoneticPr fontId="3"/>
  </si>
  <si>
    <t>　　　補助対象経費（（Ｄ）と（Ｇ）のいずれか少ない方の額）</t>
    <rPh sb="3" eb="5">
      <t>ホジョ</t>
    </rPh>
    <rPh sb="5" eb="7">
      <t>タイショウ</t>
    </rPh>
    <rPh sb="7" eb="9">
      <t>ケイヒ</t>
    </rPh>
    <rPh sb="22" eb="23">
      <t>スク</t>
    </rPh>
    <rPh sb="25" eb="26">
      <t>ホウ</t>
    </rPh>
    <rPh sb="27" eb="28">
      <t>ガク</t>
    </rPh>
    <phoneticPr fontId="3"/>
  </si>
  <si>
    <t>　　　補助金額（千円未満端数切り捨て）</t>
    <rPh sb="3" eb="4">
      <t>ホ</t>
    </rPh>
    <rPh sb="4" eb="5">
      <t>スケ</t>
    </rPh>
    <rPh sb="5" eb="6">
      <t>キン</t>
    </rPh>
    <rPh sb="6" eb="7">
      <t>ガク</t>
    </rPh>
    <phoneticPr fontId="3"/>
  </si>
  <si>
    <t>　　　事業経費　計</t>
    <rPh sb="3" eb="5">
      <t>ジギョウ</t>
    </rPh>
    <rPh sb="5" eb="7">
      <t>ケイヒ</t>
    </rPh>
    <rPh sb="8" eb="9">
      <t>ケイ</t>
    </rPh>
    <phoneticPr fontId="3"/>
  </si>
  <si>
    <t>　　　対象外経費</t>
    <rPh sb="3" eb="5">
      <t>タイショウ</t>
    </rPh>
    <rPh sb="5" eb="6">
      <t>ガイ</t>
    </rPh>
    <rPh sb="6" eb="8">
      <t>ケイヒ</t>
    </rPh>
    <phoneticPr fontId="3"/>
  </si>
  <si>
    <t>　　　寄付金その他収入</t>
    <rPh sb="3" eb="6">
      <t>キフキン</t>
    </rPh>
    <rPh sb="8" eb="9">
      <t>タ</t>
    </rPh>
    <rPh sb="9" eb="11">
      <t>シュウニュウ</t>
    </rPh>
    <phoneticPr fontId="3"/>
  </si>
  <si>
    <t>　　　対象経費</t>
    <rPh sb="3" eb="5">
      <t>タイショウ</t>
    </rPh>
    <rPh sb="5" eb="7">
      <t>ケイヒ</t>
    </rPh>
    <phoneticPr fontId="3"/>
  </si>
  <si>
    <t>　　　補助基準額（上限額－既交付決定額）</t>
    <rPh sb="3" eb="5">
      <t>ホジョ</t>
    </rPh>
    <rPh sb="5" eb="8">
      <t>キジュンガク</t>
    </rPh>
    <rPh sb="9" eb="11">
      <t>ジョウゲン</t>
    </rPh>
    <rPh sb="11" eb="12">
      <t>ガク</t>
    </rPh>
    <rPh sb="13" eb="14">
      <t>キ</t>
    </rPh>
    <rPh sb="14" eb="16">
      <t>コウフ</t>
    </rPh>
    <rPh sb="16" eb="18">
      <t>ケッテイ</t>
    </rPh>
    <rPh sb="18" eb="19">
      <t>ガク</t>
    </rPh>
    <phoneticPr fontId="3"/>
  </si>
  <si>
    <t xml:space="preserve">  私立幼稚園等緊急環境整備費補助事業計画書・補助金所要額算出内訳書
＜令和５年10月31日時点分＞</t>
    <rPh sb="2" eb="4">
      <t>シリツ</t>
    </rPh>
    <rPh sb="4" eb="7">
      <t>ヨ</t>
    </rPh>
    <rPh sb="7" eb="8">
      <t>トウ</t>
    </rPh>
    <rPh sb="8" eb="10">
      <t>キンキュウ</t>
    </rPh>
    <rPh sb="10" eb="12">
      <t>カンキョウ</t>
    </rPh>
    <rPh sb="12" eb="15">
      <t>セイビヒ</t>
    </rPh>
    <rPh sb="15" eb="17">
      <t>ホジョ</t>
    </rPh>
    <rPh sb="17" eb="19">
      <t>ジギョウ</t>
    </rPh>
    <rPh sb="36" eb="38">
      <t>レイワ</t>
    </rPh>
    <rPh sb="39" eb="40">
      <t>ネン</t>
    </rPh>
    <rPh sb="42" eb="43">
      <t>ガツ</t>
    </rPh>
    <rPh sb="45" eb="46">
      <t>ニチ</t>
    </rPh>
    <rPh sb="46" eb="48">
      <t>ジテン</t>
    </rPh>
    <rPh sb="48" eb="49">
      <t>ブン</t>
    </rPh>
    <phoneticPr fontId="3"/>
  </si>
  <si>
    <t>　　　令和５年度上限額</t>
    <rPh sb="3" eb="5">
      <t>レイワ</t>
    </rPh>
    <rPh sb="6" eb="8">
      <t>ネンド</t>
    </rPh>
    <rPh sb="8" eb="11">
      <t>ジョウゲンガク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</si>
</sst>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5"/>
      <name val="ＭＳ Ｐ明朝"/>
      <family val="1"/>
      <charset val="128"/>
    </font>
    <font>
      <sz val="9"/>
      <name val="ＭＳ Ｐ明朝"/>
      <family val="1"/>
      <charset val="128"/>
    </font>
    <font>
      <sz val="12"/>
      <name val="ＭＳ Ｐゴシック"/>
      <family val="3"/>
      <charset val="128"/>
      <scheme val="major"/>
    </font>
    <font>
      <sz val="11"/>
      <name val="ＭＳ 明朝"/>
      <family val="1"/>
      <charset val="128"/>
    </font>
    <font>
      <sz val="11"/>
      <name val="HG創英角ﾎﾟｯﾌﾟ体"/>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84">
    <xf numFmtId="0" fontId="0" fillId="0" borderId="0" xfId="0">
      <alignment vertical="center"/>
    </xf>
    <xf numFmtId="38" fontId="1" fillId="2" borderId="0" xfId="1" applyFont="1" applyFill="1">
      <alignment vertical="center"/>
    </xf>
    <xf numFmtId="38" fontId="0" fillId="2" borderId="0" xfId="1" applyFont="1" applyFill="1">
      <alignment vertical="center"/>
    </xf>
    <xf numFmtId="38" fontId="5" fillId="2" borderId="0" xfId="1" applyFont="1" applyFill="1">
      <alignment vertical="center"/>
    </xf>
    <xf numFmtId="0" fontId="4" fillId="2" borderId="0" xfId="0" applyFont="1" applyFill="1" applyBorder="1" applyAlignment="1">
      <alignment horizontal="distributed" vertical="center" indent="1"/>
    </xf>
    <xf numFmtId="38" fontId="6" fillId="2" borderId="0" xfId="1" applyFont="1" applyFill="1" applyBorder="1" applyAlignment="1">
      <alignment horizontal="distributed" vertical="center"/>
    </xf>
    <xf numFmtId="0" fontId="5" fillId="2" borderId="0" xfId="0" applyFont="1" applyFill="1" applyBorder="1" applyAlignment="1">
      <alignment vertical="center"/>
    </xf>
    <xf numFmtId="49" fontId="5" fillId="2" borderId="0" xfId="1" applyNumberFormat="1" applyFont="1" applyFill="1" applyAlignment="1">
      <alignment horizontal="center" vertical="center"/>
    </xf>
    <xf numFmtId="38" fontId="5" fillId="2" borderId="0" xfId="1" applyFont="1" applyFill="1" applyAlignment="1">
      <alignment vertical="center"/>
    </xf>
    <xf numFmtId="38" fontId="5" fillId="2" borderId="0" xfId="1" applyFont="1" applyFill="1" applyAlignment="1">
      <alignment horizontal="right" vertical="center"/>
    </xf>
    <xf numFmtId="0" fontId="5" fillId="2" borderId="6" xfId="0" applyFont="1" applyFill="1" applyBorder="1" applyAlignment="1">
      <alignment horizontal="centerContinuous" vertical="center" wrapText="1"/>
    </xf>
    <xf numFmtId="38" fontId="5" fillId="2" borderId="1" xfId="1" applyFont="1" applyFill="1" applyBorder="1" applyAlignment="1">
      <alignment horizontal="center" vertical="center" wrapText="1"/>
    </xf>
    <xf numFmtId="38" fontId="1" fillId="2" borderId="0" xfId="1" applyFont="1" applyFill="1" applyAlignment="1">
      <alignment horizontal="center" vertical="center"/>
    </xf>
    <xf numFmtId="176" fontId="5" fillId="2" borderId="5" xfId="0" applyNumberFormat="1" applyFont="1" applyFill="1" applyBorder="1" applyAlignment="1">
      <alignment horizontal="center" vertical="center"/>
    </xf>
    <xf numFmtId="0" fontId="5" fillId="2" borderId="4" xfId="0" applyFont="1" applyFill="1" applyBorder="1" applyAlignment="1">
      <alignment vertical="center"/>
    </xf>
    <xf numFmtId="38" fontId="5" fillId="2" borderId="6" xfId="1" applyFont="1" applyFill="1" applyBorder="1" applyAlignment="1">
      <alignment horizontal="center" vertical="center" wrapText="1"/>
    </xf>
    <xf numFmtId="38" fontId="5" fillId="2" borderId="7" xfId="1" applyFont="1" applyFill="1" applyBorder="1" applyAlignment="1">
      <alignment horizontal="center" vertical="center" wrapText="1"/>
    </xf>
    <xf numFmtId="0" fontId="4" fillId="2" borderId="2" xfId="0" applyFont="1" applyFill="1" applyBorder="1" applyAlignment="1">
      <alignment vertical="center"/>
    </xf>
    <xf numFmtId="38" fontId="4" fillId="2" borderId="1" xfId="1" applyFont="1" applyFill="1" applyBorder="1">
      <alignment vertical="center"/>
    </xf>
    <xf numFmtId="38" fontId="4" fillId="2" borderId="1" xfId="1" applyFont="1" applyFill="1" applyBorder="1" applyAlignment="1">
      <alignment horizontal="center" vertical="center" wrapText="1"/>
    </xf>
    <xf numFmtId="12" fontId="1" fillId="2" borderId="0" xfId="1" applyNumberFormat="1" applyFont="1" applyFill="1">
      <alignment vertical="center"/>
    </xf>
    <xf numFmtId="0" fontId="4" fillId="2" borderId="2" xfId="0" applyFont="1" applyFill="1" applyBorder="1" applyAlignment="1">
      <alignment horizontal="left" vertical="center"/>
    </xf>
    <xf numFmtId="38" fontId="4" fillId="2" borderId="1" xfId="1" applyFont="1" applyFill="1" applyBorder="1" applyAlignment="1">
      <alignment horizontal="left" vertical="center"/>
    </xf>
    <xf numFmtId="38" fontId="0" fillId="2" borderId="0" xfId="1" applyFont="1" applyFill="1" applyAlignment="1">
      <alignment vertical="top"/>
    </xf>
    <xf numFmtId="0" fontId="4" fillId="2" borderId="1" xfId="0" applyFont="1" applyFill="1" applyBorder="1" applyAlignment="1">
      <alignment vertical="center"/>
    </xf>
    <xf numFmtId="38" fontId="9" fillId="2" borderId="6" xfId="1" applyFont="1" applyFill="1" applyBorder="1" applyAlignment="1">
      <alignment horizontal="distributed" vertical="center"/>
    </xf>
    <xf numFmtId="0" fontId="10" fillId="2" borderId="5" xfId="0" applyFont="1" applyFill="1" applyBorder="1" applyAlignment="1">
      <alignment horizontal="center" vertical="center"/>
    </xf>
    <xf numFmtId="0" fontId="10" fillId="2" borderId="4" xfId="0" applyFont="1" applyFill="1" applyBorder="1" applyAlignment="1">
      <alignment vertical="center"/>
    </xf>
    <xf numFmtId="38" fontId="10" fillId="2" borderId="6" xfId="2" applyFont="1" applyFill="1" applyBorder="1" applyAlignment="1">
      <alignment horizontal="center" vertical="center" wrapText="1"/>
    </xf>
    <xf numFmtId="38" fontId="10" fillId="2" borderId="7" xfId="2" applyFont="1" applyFill="1" applyBorder="1" applyAlignment="1">
      <alignment horizontal="center" vertical="center" wrapText="1"/>
    </xf>
    <xf numFmtId="38" fontId="10" fillId="0" borderId="3" xfId="2" applyFont="1" applyBorder="1" applyAlignment="1">
      <alignment horizontal="center" vertical="center" wrapText="1" shrinkToFit="1"/>
    </xf>
    <xf numFmtId="38" fontId="4" fillId="2" borderId="3" xfId="1" applyFont="1" applyFill="1" applyBorder="1" applyAlignment="1">
      <alignment horizontal="left" vertical="center" indent="2"/>
    </xf>
    <xf numFmtId="38" fontId="4" fillId="2" borderId="2" xfId="1" applyFont="1" applyFill="1" applyBorder="1" applyAlignment="1">
      <alignment horizontal="left" vertical="center" indent="2"/>
    </xf>
    <xf numFmtId="0" fontId="0" fillId="2" borderId="1" xfId="0" applyFill="1" applyBorder="1" applyAlignment="1">
      <alignment vertical="center"/>
    </xf>
    <xf numFmtId="38" fontId="4" fillId="2" borderId="2" xfId="1" applyFont="1" applyFill="1" applyBorder="1" applyAlignment="1">
      <alignment horizontal="center" vertical="center" wrapText="1"/>
    </xf>
    <xf numFmtId="38" fontId="5" fillId="2" borderId="2" xfId="1" applyFont="1" applyFill="1" applyBorder="1" applyAlignment="1">
      <alignment vertical="center"/>
    </xf>
    <xf numFmtId="0" fontId="1" fillId="0" borderId="1" xfId="0" applyFont="1" applyBorder="1" applyAlignment="1">
      <alignment vertical="center"/>
    </xf>
    <xf numFmtId="38" fontId="10" fillId="2" borderId="10" xfId="2" applyFont="1" applyFill="1" applyBorder="1" applyAlignment="1">
      <alignment horizontal="center" vertical="center" wrapText="1"/>
    </xf>
    <xf numFmtId="38" fontId="4" fillId="2" borderId="2" xfId="1" applyFont="1" applyFill="1" applyBorder="1" applyAlignment="1">
      <alignment horizontal="left" vertical="center" indent="2"/>
    </xf>
    <xf numFmtId="0" fontId="0" fillId="2" borderId="2" xfId="0" applyFill="1" applyBorder="1" applyAlignment="1">
      <alignment vertical="center"/>
    </xf>
    <xf numFmtId="38" fontId="5" fillId="2" borderId="14" xfId="1" applyFont="1" applyFill="1" applyBorder="1" applyAlignment="1">
      <alignment horizontal="left" vertical="center" indent="1"/>
    </xf>
    <xf numFmtId="0" fontId="5" fillId="2" borderId="15" xfId="0" applyFont="1" applyFill="1" applyBorder="1" applyAlignment="1">
      <alignment horizontal="left" vertical="center" indent="1"/>
    </xf>
    <xf numFmtId="38" fontId="5" fillId="2" borderId="4" xfId="1" applyFont="1" applyFill="1" applyBorder="1" applyAlignment="1">
      <alignment horizontal="center" vertical="center"/>
    </xf>
    <xf numFmtId="38" fontId="5" fillId="2" borderId="7" xfId="1" applyFont="1" applyFill="1" applyBorder="1" applyAlignment="1">
      <alignment horizontal="center" vertical="center"/>
    </xf>
    <xf numFmtId="38" fontId="5" fillId="2" borderId="5" xfId="1" applyFont="1" applyFill="1" applyBorder="1" applyAlignment="1">
      <alignment horizontal="left" vertical="center" indent="1"/>
    </xf>
    <xf numFmtId="0" fontId="5" fillId="2" borderId="4" xfId="0" applyFont="1" applyFill="1" applyBorder="1" applyAlignment="1">
      <alignment horizontal="left" vertical="center" indent="1"/>
    </xf>
    <xf numFmtId="38" fontId="5" fillId="2" borderId="5" xfId="1" applyFont="1" applyFill="1" applyBorder="1" applyAlignment="1">
      <alignment horizontal="center" vertical="center"/>
    </xf>
    <xf numFmtId="0" fontId="5" fillId="2" borderId="7" xfId="0" applyFont="1" applyFill="1" applyBorder="1" applyAlignment="1">
      <alignment horizontal="left" vertical="center" indent="1"/>
    </xf>
    <xf numFmtId="38" fontId="5" fillId="2" borderId="12" xfId="1" applyFont="1" applyFill="1" applyBorder="1" applyAlignment="1">
      <alignment horizontal="left" vertical="center" indent="1"/>
    </xf>
    <xf numFmtId="0" fontId="5" fillId="2" borderId="13" xfId="0" applyFont="1" applyFill="1" applyBorder="1" applyAlignment="1">
      <alignment horizontal="left" vertical="center" indent="1"/>
    </xf>
    <xf numFmtId="38" fontId="4" fillId="2" borderId="3" xfId="1" applyFont="1" applyFill="1" applyBorder="1" applyAlignment="1">
      <alignment horizontal="left" vertical="center" shrinkToFit="1"/>
    </xf>
    <xf numFmtId="38" fontId="4" fillId="2" borderId="2" xfId="1" applyFont="1" applyFill="1" applyBorder="1" applyAlignment="1">
      <alignment horizontal="left" vertical="center" shrinkToFit="1"/>
    </xf>
    <xf numFmtId="38" fontId="10" fillId="2" borderId="3" xfId="1" applyFont="1" applyFill="1" applyBorder="1" applyAlignment="1">
      <alignment horizontal="center" vertical="center"/>
    </xf>
    <xf numFmtId="0" fontId="10" fillId="2" borderId="1" xfId="0" applyFont="1" applyFill="1" applyBorder="1" applyAlignment="1">
      <alignment horizontal="center" vertical="center"/>
    </xf>
    <xf numFmtId="38" fontId="4" fillId="2" borderId="3" xfId="1" applyFont="1" applyFill="1" applyBorder="1" applyAlignment="1">
      <alignment horizontal="left" vertical="center"/>
    </xf>
    <xf numFmtId="38" fontId="4" fillId="2" borderId="2" xfId="1" applyFont="1" applyFill="1" applyBorder="1" applyAlignment="1">
      <alignment horizontal="left" vertical="center"/>
    </xf>
    <xf numFmtId="49" fontId="5" fillId="2" borderId="3" xfId="1" applyNumberFormat="1" applyFont="1" applyFill="1" applyBorder="1" applyAlignment="1">
      <alignment horizontal="center" vertical="center"/>
    </xf>
    <xf numFmtId="49" fontId="5" fillId="2" borderId="1" xfId="0" applyNumberFormat="1" applyFont="1" applyFill="1" applyBorder="1" applyAlignment="1">
      <alignment vertical="center"/>
    </xf>
    <xf numFmtId="38" fontId="4" fillId="2" borderId="3" xfId="1" applyFont="1" applyFill="1" applyBorder="1" applyAlignment="1">
      <alignment horizontal="left" vertical="center" wrapText="1"/>
    </xf>
    <xf numFmtId="38" fontId="4" fillId="2" borderId="2" xfId="1" applyFont="1" applyFill="1" applyBorder="1" applyAlignment="1">
      <alignment horizontal="left" vertical="center" wrapText="1"/>
    </xf>
    <xf numFmtId="38" fontId="10" fillId="0" borderId="3" xfId="2" applyFont="1" applyFill="1" applyBorder="1" applyAlignment="1">
      <alignment horizontal="center" vertical="center"/>
    </xf>
    <xf numFmtId="0" fontId="10" fillId="0" borderId="1" xfId="0" applyFont="1" applyBorder="1" applyAlignment="1">
      <alignment horizontal="center" vertical="center"/>
    </xf>
    <xf numFmtId="38" fontId="10" fillId="0" borderId="1" xfId="2" applyFont="1" applyFill="1" applyBorder="1" applyAlignment="1">
      <alignment horizontal="center" vertical="center"/>
    </xf>
    <xf numFmtId="38" fontId="5" fillId="2" borderId="9" xfId="1" applyFont="1" applyFill="1" applyBorder="1" applyAlignment="1">
      <alignment horizontal="left" vertical="center" indent="1"/>
    </xf>
    <xf numFmtId="0" fontId="5" fillId="2" borderId="8" xfId="0" applyFont="1" applyFill="1" applyBorder="1" applyAlignment="1">
      <alignment horizontal="left" vertical="center" indent="1"/>
    </xf>
    <xf numFmtId="0" fontId="5" fillId="2" borderId="11" xfId="0" applyFont="1" applyFill="1" applyBorder="1" applyAlignment="1">
      <alignment horizontal="left" vertical="center" indent="1"/>
    </xf>
    <xf numFmtId="38" fontId="5" fillId="2" borderId="9" xfId="1" applyFont="1" applyFill="1" applyBorder="1" applyAlignment="1">
      <alignment horizontal="center" vertical="center"/>
    </xf>
    <xf numFmtId="38" fontId="5" fillId="2" borderId="8" xfId="1" applyFont="1" applyFill="1" applyBorder="1" applyAlignment="1">
      <alignment horizontal="center" vertical="center"/>
    </xf>
    <xf numFmtId="38" fontId="5" fillId="2" borderId="11" xfId="1" applyFont="1" applyFill="1" applyBorder="1" applyAlignment="1">
      <alignment horizontal="center" vertical="center"/>
    </xf>
    <xf numFmtId="38" fontId="5" fillId="2" borderId="6" xfId="1" applyFont="1" applyFill="1" applyBorder="1" applyAlignment="1">
      <alignment horizontal="distributed" vertical="center" indent="4"/>
    </xf>
    <xf numFmtId="0" fontId="5" fillId="2" borderId="3" xfId="0" applyFont="1" applyFill="1" applyBorder="1" applyAlignment="1">
      <alignment horizontal="distributed" vertical="center" indent="4"/>
    </xf>
    <xf numFmtId="38" fontId="5" fillId="2" borderId="3" xfId="1" applyFont="1" applyFill="1" applyBorder="1" applyAlignment="1">
      <alignment horizontal="center" vertical="center"/>
    </xf>
    <xf numFmtId="38" fontId="5" fillId="2" borderId="1" xfId="1"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38" fontId="5" fillId="2" borderId="3" xfId="1" applyFont="1" applyFill="1" applyBorder="1" applyAlignment="1">
      <alignment horizontal="center" vertical="center" wrapText="1"/>
    </xf>
    <xf numFmtId="0" fontId="5" fillId="2" borderId="1" xfId="0" applyFont="1" applyFill="1" applyBorder="1" applyAlignment="1">
      <alignment horizontal="center" vertical="center"/>
    </xf>
    <xf numFmtId="38" fontId="8" fillId="2" borderId="0" xfId="1" applyFont="1" applyFill="1" applyBorder="1" applyAlignment="1">
      <alignment horizontal="center" vertical="center" wrapText="1"/>
    </xf>
    <xf numFmtId="0" fontId="8" fillId="2" borderId="0" xfId="0" applyFont="1" applyFill="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38" fontId="10" fillId="2" borderId="3" xfId="2" applyFont="1" applyFill="1" applyBorder="1" applyAlignment="1">
      <alignment horizontal="center" vertical="center"/>
    </xf>
    <xf numFmtId="38" fontId="10" fillId="2" borderId="1" xfId="2" applyFont="1"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22</xdr:row>
      <xdr:rowOff>351692</xdr:rowOff>
    </xdr:from>
    <xdr:to>
      <xdr:col>6</xdr:col>
      <xdr:colOff>7620</xdr:colOff>
      <xdr:row>26</xdr:row>
      <xdr:rowOff>22860</xdr:rowOff>
    </xdr:to>
    <xdr:sp macro="" textlink="">
      <xdr:nvSpPr>
        <xdr:cNvPr id="13" name="角丸四角形 12"/>
        <xdr:cNvSpPr/>
      </xdr:nvSpPr>
      <xdr:spPr>
        <a:xfrm>
          <a:off x="6066692" y="7901354"/>
          <a:ext cx="1478866" cy="110138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330200</xdr:colOff>
      <xdr:row>2</xdr:row>
      <xdr:rowOff>260350</xdr:rowOff>
    </xdr:from>
    <xdr:to>
      <xdr:col>1</xdr:col>
      <xdr:colOff>2540000</xdr:colOff>
      <xdr:row>4</xdr:row>
      <xdr:rowOff>323850</xdr:rowOff>
    </xdr:to>
    <xdr:sp macro="" textlink="">
      <xdr:nvSpPr>
        <xdr:cNvPr id="2" name="角丸四角形吹き出し 1"/>
        <xdr:cNvSpPr/>
      </xdr:nvSpPr>
      <xdr:spPr>
        <a:xfrm>
          <a:off x="825500" y="723900"/>
          <a:ext cx="2209800" cy="825500"/>
        </a:xfrm>
        <a:prstGeom prst="wedgeRoundRectCallout">
          <a:avLst>
            <a:gd name="adj1" fmla="val 62776"/>
            <a:gd name="adj2" fmla="val -51325"/>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幼稚園型認定こども園の場合は、幼稚園名・認定こども園名の両方とも記入。</a:t>
          </a:r>
        </a:p>
      </xdr:txBody>
    </xdr:sp>
    <xdr:clientData/>
  </xdr:twoCellAnchor>
  <xdr:twoCellAnchor>
    <xdr:from>
      <xdr:col>6</xdr:col>
      <xdr:colOff>176349</xdr:colOff>
      <xdr:row>6</xdr:row>
      <xdr:rowOff>171995</xdr:rowOff>
    </xdr:from>
    <xdr:to>
      <xdr:col>8</xdr:col>
      <xdr:colOff>249284</xdr:colOff>
      <xdr:row>8</xdr:row>
      <xdr:rowOff>337458</xdr:rowOff>
    </xdr:to>
    <xdr:sp macro="" textlink="">
      <xdr:nvSpPr>
        <xdr:cNvPr id="7" name="角丸四角形吹き出し 6"/>
        <xdr:cNvSpPr/>
      </xdr:nvSpPr>
      <xdr:spPr>
        <a:xfrm>
          <a:off x="7720149" y="2011681"/>
          <a:ext cx="1466306" cy="807720"/>
        </a:xfrm>
        <a:prstGeom prst="wedgeRoundRectCallout">
          <a:avLst>
            <a:gd name="adj1" fmla="val -79507"/>
            <a:gd name="adj2" fmla="val 91014"/>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保健衛生用品の場合、消費税込みの金額を記載。</a:t>
          </a:r>
          <a:endParaRPr kumimoji="1" lang="en-US" altLang="ja-JP" sz="1100">
            <a:solidFill>
              <a:sysClr val="windowText" lastClr="000000"/>
            </a:solidFill>
          </a:endParaRPr>
        </a:p>
      </xdr:txBody>
    </xdr:sp>
    <xdr:clientData/>
  </xdr:twoCellAnchor>
  <xdr:twoCellAnchor>
    <xdr:from>
      <xdr:col>1</xdr:col>
      <xdr:colOff>1093292</xdr:colOff>
      <xdr:row>15</xdr:row>
      <xdr:rowOff>320566</xdr:rowOff>
    </xdr:from>
    <xdr:to>
      <xdr:col>3</xdr:col>
      <xdr:colOff>727928</xdr:colOff>
      <xdr:row>18</xdr:row>
      <xdr:rowOff>357352</xdr:rowOff>
    </xdr:to>
    <xdr:sp macro="" textlink="">
      <xdr:nvSpPr>
        <xdr:cNvPr id="9" name="角丸四角形吹き出し 8"/>
        <xdr:cNvSpPr/>
      </xdr:nvSpPr>
      <xdr:spPr>
        <a:xfrm>
          <a:off x="1582023" y="5381297"/>
          <a:ext cx="4369546" cy="1140372"/>
        </a:xfrm>
        <a:prstGeom prst="wedgeRoundRectCallout">
          <a:avLst>
            <a:gd name="adj1" fmla="val 51077"/>
            <a:gd name="adj2" fmla="val 75015"/>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　見積書等に「撤去費」「送料」などの対象外経費が入っている場合は、見積書等の該当金額横に「対象外」と記入し、その金額をこちらの欄に記入。</a:t>
          </a:r>
        </a:p>
        <a:p>
          <a:pPr algn="l"/>
          <a:r>
            <a:rPr kumimoji="1" lang="ja-JP" altLang="en-US" sz="1100">
              <a:solidFill>
                <a:sysClr val="windowText" lastClr="000000"/>
              </a:solidFill>
            </a:rPr>
            <a:t>また、必要に応じて「補助対象経費計算表」を活用してください。</a:t>
          </a:r>
        </a:p>
      </xdr:txBody>
    </xdr:sp>
    <xdr:clientData/>
  </xdr:twoCellAnchor>
  <xdr:oneCellAnchor>
    <xdr:from>
      <xdr:col>0</xdr:col>
      <xdr:colOff>105410</xdr:colOff>
      <xdr:row>0</xdr:row>
      <xdr:rowOff>81280</xdr:rowOff>
    </xdr:from>
    <xdr:ext cx="2028363" cy="490662"/>
    <xdr:sp macro="" textlink="">
      <xdr:nvSpPr>
        <xdr:cNvPr id="10" name="角丸四角形 9"/>
        <xdr:cNvSpPr/>
      </xdr:nvSpPr>
      <xdr:spPr>
        <a:xfrm>
          <a:off x="105410" y="81280"/>
          <a:ext cx="2028363" cy="49066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2400">
              <a:solidFill>
                <a:sysClr val="windowText" lastClr="000000"/>
              </a:solidFill>
              <a:latin typeface="HGP創英角ﾎﾟｯﾌﾟ体" pitchFamily="50" charset="-128"/>
              <a:ea typeface="HGP創英角ﾎﾟｯﾌﾟ体" pitchFamily="50" charset="-128"/>
            </a:rPr>
            <a:t>記載例</a:t>
          </a:r>
        </a:p>
      </xdr:txBody>
    </xdr:sp>
    <xdr:clientData/>
  </xdr:oneCellAnchor>
  <xdr:twoCellAnchor>
    <xdr:from>
      <xdr:col>6</xdr:col>
      <xdr:colOff>148599</xdr:colOff>
      <xdr:row>26</xdr:row>
      <xdr:rowOff>89249</xdr:rowOff>
    </xdr:from>
    <xdr:to>
      <xdr:col>11</xdr:col>
      <xdr:colOff>378374</xdr:colOff>
      <xdr:row>29</xdr:row>
      <xdr:rowOff>261256</xdr:rowOff>
    </xdr:to>
    <xdr:sp macro="" textlink="">
      <xdr:nvSpPr>
        <xdr:cNvPr id="11" name="角丸四角形吹き出し 10"/>
        <xdr:cNvSpPr/>
      </xdr:nvSpPr>
      <xdr:spPr>
        <a:xfrm>
          <a:off x="7692399" y="9157049"/>
          <a:ext cx="3484604" cy="1249693"/>
        </a:xfrm>
        <a:prstGeom prst="wedgeRoundRectCallout">
          <a:avLst>
            <a:gd name="adj1" fmla="val -60709"/>
            <a:gd name="adj2" fmla="val -59974"/>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u="none">
              <a:solidFill>
                <a:sysClr val="windowText" lastClr="000000"/>
              </a:solidFill>
            </a:rPr>
            <a:t>（Ｇ）　</a:t>
          </a:r>
          <a:r>
            <a:rPr kumimoji="1" lang="ja-JP" altLang="en-US" sz="1100" u="sng">
              <a:solidFill>
                <a:sysClr val="windowText" lastClr="000000"/>
              </a:solidFill>
            </a:rPr>
            <a:t>上限額－既交付決定額</a:t>
          </a:r>
          <a:r>
            <a:rPr kumimoji="1" lang="ja-JP" altLang="en-US" sz="1100">
              <a:solidFill>
                <a:sysClr val="windowText" lastClr="000000"/>
              </a:solidFill>
            </a:rPr>
            <a:t>を記入してください。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既交付決定額と今回の申請との合計が上限額を超えることはできません。</a:t>
          </a:r>
          <a:endParaRPr kumimoji="1" lang="en-US" altLang="ja-JP" sz="1100">
            <a:solidFill>
              <a:sysClr val="windowText" lastClr="000000"/>
            </a:solidFill>
          </a:endParaRPr>
        </a:p>
      </xdr:txBody>
    </xdr:sp>
    <xdr:clientData/>
  </xdr:twoCellAnchor>
  <xdr:twoCellAnchor>
    <xdr:from>
      <xdr:col>0</xdr:col>
      <xdr:colOff>225014</xdr:colOff>
      <xdr:row>38</xdr:row>
      <xdr:rowOff>197224</xdr:rowOff>
    </xdr:from>
    <xdr:to>
      <xdr:col>5</xdr:col>
      <xdr:colOff>209774</xdr:colOff>
      <xdr:row>50</xdr:row>
      <xdr:rowOff>152401</xdr:rowOff>
    </xdr:to>
    <xdr:sp macro="" textlink="">
      <xdr:nvSpPr>
        <xdr:cNvPr id="12" name="角丸四角形吹き出し 11"/>
        <xdr:cNvSpPr/>
      </xdr:nvSpPr>
      <xdr:spPr>
        <a:xfrm>
          <a:off x="225014" y="12541624"/>
          <a:ext cx="7138595" cy="3182471"/>
        </a:xfrm>
        <a:prstGeom prst="wedgeRoundRectCallout">
          <a:avLst>
            <a:gd name="adj1" fmla="val -11964"/>
            <a:gd name="adj2" fmla="val -49410"/>
            <a:gd name="adj3" fmla="val 16667"/>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800">
              <a:solidFill>
                <a:sysClr val="windowText" lastClr="000000"/>
              </a:solidFill>
            </a:rPr>
            <a:t>【</a:t>
          </a:r>
          <a:r>
            <a:rPr kumimoji="1" lang="ja-JP" altLang="en-US" sz="1800">
              <a:solidFill>
                <a:sysClr val="windowText" lastClr="000000"/>
              </a:solidFill>
            </a:rPr>
            <a:t>重要</a:t>
          </a:r>
          <a:r>
            <a:rPr kumimoji="1" lang="en-US" altLang="ja-JP" sz="1800">
              <a:solidFill>
                <a:sysClr val="windowText" lastClr="000000"/>
              </a:solidFill>
            </a:rPr>
            <a:t>】</a:t>
          </a:r>
          <a:r>
            <a:rPr kumimoji="1" lang="ja-JP" altLang="en-US" sz="1100">
              <a:solidFill>
                <a:sysClr val="windowText" lastClr="000000"/>
              </a:solidFill>
            </a:rPr>
            <a:t>　＜必ず確認のうえ、記載してください。＞</a:t>
          </a:r>
          <a:endParaRPr kumimoji="1" lang="en-US" altLang="ja-JP" sz="1100">
            <a:solidFill>
              <a:sysClr val="windowText" lastClr="000000"/>
            </a:solidFill>
          </a:endParaRPr>
        </a:p>
        <a:p>
          <a:pPr algn="l"/>
          <a:r>
            <a:rPr kumimoji="1" lang="ja-JP" altLang="en-US" sz="1200" b="1" u="sng">
              <a:solidFill>
                <a:srgbClr val="FF0000"/>
              </a:solidFill>
              <a:latin typeface="ＭＳ ゴシック" panose="020B0609070205080204" pitchFamily="49" charset="-128"/>
              <a:ea typeface="ＭＳ ゴシック" panose="020B0609070205080204" pitchFamily="49" charset="-128"/>
            </a:rPr>
            <a:t>令和５年７月１日から令和５年１０月３１日までに感染者や濃厚接触者が発生し、発生と対策との因果関係が説明できる費用のみ</a:t>
          </a:r>
          <a:r>
            <a:rPr kumimoji="1" lang="ja-JP" altLang="en-US" sz="1200" b="1">
              <a:solidFill>
                <a:srgbClr val="FF0000"/>
              </a:solidFill>
              <a:latin typeface="ＭＳ ゴシック" panose="020B0609070205080204" pitchFamily="49" charset="-128"/>
              <a:ea typeface="ＭＳ ゴシック" panose="020B0609070205080204" pitchFamily="49" charset="-128"/>
            </a:rPr>
            <a:t>が対象となります。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複数日について申請する場合は、全ての日付について記載してください。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（１）欄：根拠書類と一致させてください。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（２）欄：感染者等の発生日から</a:t>
          </a:r>
          <a:r>
            <a:rPr kumimoji="1" lang="ja-JP" altLang="en-US" sz="1200" b="1" u="sng">
              <a:solidFill>
                <a:srgbClr val="FF0000"/>
              </a:solidFill>
              <a:latin typeface="ＭＳ ゴシック" panose="020B0609070205080204" pitchFamily="49" charset="-128"/>
              <a:ea typeface="ＭＳ ゴシック" panose="020B0609070205080204" pitchFamily="49" charset="-128"/>
            </a:rPr>
            <a:t>緊急に</a:t>
          </a:r>
          <a:r>
            <a:rPr kumimoji="1" lang="ja-JP" altLang="en-US" sz="1200" b="1">
              <a:solidFill>
                <a:srgbClr val="FF0000"/>
              </a:solidFill>
              <a:latin typeface="ＭＳ ゴシック" panose="020B0609070205080204" pitchFamily="49" charset="-128"/>
              <a:ea typeface="ＭＳ ゴシック" panose="020B0609070205080204" pitchFamily="49" charset="-128"/>
            </a:rPr>
            <a:t>対応を行った期間を記載してください。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　　　　　この期間内にかかった費用のみ補助対象となります。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　　　</a:t>
          </a:r>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おおむね１ケ月以内が目安となっています。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　　　　　これを超える場合は、発生と対策の因果関係の説明を別途求める可能性があります。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（３）欄：（２）の期間内に納入されていることを確認してください。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（４）欄：補助対象期間内に支払いまで完了したもののみ、補助対象となります。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68580</xdr:colOff>
      <xdr:row>29</xdr:row>
      <xdr:rowOff>342900</xdr:rowOff>
    </xdr:from>
    <xdr:to>
      <xdr:col>5</xdr:col>
      <xdr:colOff>358140</xdr:colOff>
      <xdr:row>38</xdr:row>
      <xdr:rowOff>26894</xdr:rowOff>
    </xdr:to>
    <xdr:sp macro="" textlink="">
      <xdr:nvSpPr>
        <xdr:cNvPr id="3" name="角丸四角形 2"/>
        <xdr:cNvSpPr/>
      </xdr:nvSpPr>
      <xdr:spPr>
        <a:xfrm>
          <a:off x="68580" y="9746876"/>
          <a:ext cx="7443395" cy="2624418"/>
        </a:xfrm>
        <a:prstGeom prst="roundRect">
          <a:avLst/>
        </a:prstGeom>
        <a:noFill/>
        <a:ln w="762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xdr:colOff>
      <xdr:row>19</xdr:row>
      <xdr:rowOff>342900</xdr:rowOff>
    </xdr:from>
    <xdr:to>
      <xdr:col>6</xdr:col>
      <xdr:colOff>15240</xdr:colOff>
      <xdr:row>21</xdr:row>
      <xdr:rowOff>0</xdr:rowOff>
    </xdr:to>
    <xdr:sp macro="" textlink="">
      <xdr:nvSpPr>
        <xdr:cNvPr id="14" name="角丸四角形 13"/>
        <xdr:cNvSpPr/>
      </xdr:nvSpPr>
      <xdr:spPr>
        <a:xfrm>
          <a:off x="5158740" y="6842760"/>
          <a:ext cx="1478280" cy="37338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838200</xdr:colOff>
      <xdr:row>9</xdr:row>
      <xdr:rowOff>7620</xdr:rowOff>
    </xdr:from>
    <xdr:to>
      <xdr:col>6</xdr:col>
      <xdr:colOff>0</xdr:colOff>
      <xdr:row>10</xdr:row>
      <xdr:rowOff>358588</xdr:rowOff>
    </xdr:to>
    <xdr:sp macro="" textlink="">
      <xdr:nvSpPr>
        <xdr:cNvPr id="15" name="角丸四角形 14"/>
        <xdr:cNvSpPr/>
      </xdr:nvSpPr>
      <xdr:spPr>
        <a:xfrm>
          <a:off x="6055659" y="2867361"/>
          <a:ext cx="1483659" cy="71852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60960</xdr:colOff>
      <xdr:row>9</xdr:row>
      <xdr:rowOff>7620</xdr:rowOff>
    </xdr:from>
    <xdr:to>
      <xdr:col>0</xdr:col>
      <xdr:colOff>457200</xdr:colOff>
      <xdr:row>13</xdr:row>
      <xdr:rowOff>30480</xdr:rowOff>
    </xdr:to>
    <xdr:sp macro="" textlink="">
      <xdr:nvSpPr>
        <xdr:cNvPr id="16" name="角丸四角形 15"/>
        <xdr:cNvSpPr/>
      </xdr:nvSpPr>
      <xdr:spPr>
        <a:xfrm>
          <a:off x="60960" y="2849880"/>
          <a:ext cx="396240" cy="14859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467360</xdr:colOff>
      <xdr:row>13</xdr:row>
      <xdr:rowOff>129540</xdr:rowOff>
    </xdr:from>
    <xdr:to>
      <xdr:col>1</xdr:col>
      <xdr:colOff>2189480</xdr:colOff>
      <xdr:row>15</xdr:row>
      <xdr:rowOff>223520</xdr:rowOff>
    </xdr:to>
    <xdr:sp macro="" textlink="">
      <xdr:nvSpPr>
        <xdr:cNvPr id="17" name="角丸四角形吹き出し 16"/>
        <xdr:cNvSpPr/>
      </xdr:nvSpPr>
      <xdr:spPr>
        <a:xfrm>
          <a:off x="467360" y="4434840"/>
          <a:ext cx="2209800" cy="825500"/>
        </a:xfrm>
        <a:prstGeom prst="wedgeRoundRectCallout">
          <a:avLst>
            <a:gd name="adj1" fmla="val -49293"/>
            <a:gd name="adj2" fmla="val -69787"/>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見積書等の根拠資料の右上に、こちらの数字を記載するとともに、マーカー等で分かりやすいようにしてください。</a:t>
          </a:r>
        </a:p>
      </xdr:txBody>
    </xdr:sp>
    <xdr:clientData/>
  </xdr:twoCellAnchor>
  <xdr:twoCellAnchor>
    <xdr:from>
      <xdr:col>1</xdr:col>
      <xdr:colOff>2535219</xdr:colOff>
      <xdr:row>36</xdr:row>
      <xdr:rowOff>256391</xdr:rowOff>
    </xdr:from>
    <xdr:to>
      <xdr:col>2</xdr:col>
      <xdr:colOff>317799</xdr:colOff>
      <xdr:row>39</xdr:row>
      <xdr:rowOff>47238</xdr:rowOff>
    </xdr:to>
    <xdr:sp macro="" textlink="">
      <xdr:nvSpPr>
        <xdr:cNvPr id="4" name="上矢印 3"/>
        <xdr:cNvSpPr/>
      </xdr:nvSpPr>
      <xdr:spPr>
        <a:xfrm>
          <a:off x="3019313" y="11955332"/>
          <a:ext cx="1485004" cy="705247"/>
        </a:xfrm>
        <a:prstGeom prst="upArrow">
          <a:avLst/>
        </a:prstGeom>
        <a:solidFill>
          <a:schemeClr val="accent6">
            <a:lumMod val="20000"/>
            <a:lumOff val="80000"/>
          </a:schemeClr>
        </a:solidFill>
        <a:ln>
          <a:solidFill>
            <a:schemeClr val="accent1">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141769</xdr:colOff>
      <xdr:row>22</xdr:row>
      <xdr:rowOff>283029</xdr:rowOff>
    </xdr:from>
    <xdr:to>
      <xdr:col>11</xdr:col>
      <xdr:colOff>383628</xdr:colOff>
      <xdr:row>26</xdr:row>
      <xdr:rowOff>47299</xdr:rowOff>
    </xdr:to>
    <xdr:sp macro="" textlink="">
      <xdr:nvSpPr>
        <xdr:cNvPr id="18" name="角丸四角形吹き出し 17"/>
        <xdr:cNvSpPr/>
      </xdr:nvSpPr>
      <xdr:spPr>
        <a:xfrm>
          <a:off x="7685569" y="7913915"/>
          <a:ext cx="3496688" cy="1201184"/>
        </a:xfrm>
        <a:prstGeom prst="wedgeRoundRectCallout">
          <a:avLst>
            <a:gd name="adj1" fmla="val -58758"/>
            <a:gd name="adj2" fmla="val -2198"/>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0">
              <a:solidFill>
                <a:sysClr val="windowText" lastClr="000000"/>
              </a:solidFill>
            </a:rPr>
            <a:t>（Ｆ）　＜令和５年６月</a:t>
          </a:r>
          <a:r>
            <a:rPr kumimoji="1" lang="en-US" altLang="ja-JP" sz="1100" b="0">
              <a:solidFill>
                <a:sysClr val="windowText" lastClr="000000"/>
              </a:solidFill>
            </a:rPr>
            <a:t>30</a:t>
          </a:r>
          <a:r>
            <a:rPr kumimoji="1" lang="ja-JP" altLang="en-US" sz="1100" b="0">
              <a:solidFill>
                <a:sysClr val="windowText" lastClr="000000"/>
              </a:solidFill>
            </a:rPr>
            <a:t>日時点＞交付決定額</a:t>
          </a:r>
          <a:endParaRPr kumimoji="1" lang="en-US" altLang="ja-JP" sz="1100" b="0">
            <a:solidFill>
              <a:sysClr val="windowText" lastClr="000000"/>
            </a:solidFill>
          </a:endParaRPr>
        </a:p>
        <a:p>
          <a:pPr algn="l"/>
          <a:r>
            <a:rPr kumimoji="1" lang="ja-JP" altLang="en-US" sz="1100" b="0">
              <a:solidFill>
                <a:sysClr val="windowText" lastClr="000000"/>
              </a:solidFill>
            </a:rPr>
            <a:t>（福子総第</a:t>
          </a:r>
          <a:r>
            <a:rPr kumimoji="1" lang="en-US" altLang="ja-JP" sz="1100" b="0">
              <a:solidFill>
                <a:sysClr val="windowText" lastClr="000000"/>
              </a:solidFill>
            </a:rPr>
            <a:t>1254</a:t>
          </a:r>
          <a:r>
            <a:rPr kumimoji="1" lang="ja-JP" altLang="en-US" sz="1100" b="0">
              <a:solidFill>
                <a:sysClr val="windowText" lastClr="000000"/>
              </a:solidFill>
            </a:rPr>
            <a:t>号）を記入してください。</a:t>
          </a:r>
          <a:endParaRPr kumimoji="1" lang="en-US" altLang="ja-JP" sz="1100" b="0">
            <a:solidFill>
              <a:sysClr val="windowText" lastClr="000000"/>
            </a:solidFill>
          </a:endParaRPr>
        </a:p>
        <a:p>
          <a:pPr algn="l"/>
          <a:endParaRPr kumimoji="1" lang="en-US" altLang="ja-JP"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既交付決定がない場合は記入は０円となります。</a:t>
          </a:r>
          <a:endParaRPr kumimoji="1" lang="en-US" altLang="ja-JP" sz="1100" b="0">
            <a:solidFill>
              <a:sysClr val="windowText" lastClr="000000"/>
            </a:solidFill>
          </a:endParaRPr>
        </a:p>
      </xdr:txBody>
    </xdr:sp>
    <xdr:clientData/>
  </xdr:twoCellAnchor>
  <xdr:twoCellAnchor>
    <xdr:from>
      <xdr:col>6</xdr:col>
      <xdr:colOff>141223</xdr:colOff>
      <xdr:row>19</xdr:row>
      <xdr:rowOff>87087</xdr:rowOff>
    </xdr:from>
    <xdr:to>
      <xdr:col>11</xdr:col>
      <xdr:colOff>383627</xdr:colOff>
      <xdr:row>22</xdr:row>
      <xdr:rowOff>228600</xdr:rowOff>
    </xdr:to>
    <xdr:sp macro="" textlink="">
      <xdr:nvSpPr>
        <xdr:cNvPr id="19" name="角丸四角形吹き出し 18"/>
        <xdr:cNvSpPr/>
      </xdr:nvSpPr>
      <xdr:spPr>
        <a:xfrm>
          <a:off x="7685023" y="6640287"/>
          <a:ext cx="3497233" cy="1219199"/>
        </a:xfrm>
        <a:prstGeom prst="wedgeRoundRectCallout">
          <a:avLst>
            <a:gd name="adj1" fmla="val -59346"/>
            <a:gd name="adj2" fmla="val 55470"/>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　令和４年５月１日時点の認可定員に応じた額を記入してください。</a:t>
          </a:r>
          <a:endParaRPr kumimoji="1" lang="en-US" altLang="ja-JP" sz="1100">
            <a:solidFill>
              <a:sysClr val="windowText" lastClr="000000"/>
            </a:solidFill>
          </a:endParaRPr>
        </a:p>
        <a:p>
          <a:pPr algn="l"/>
          <a:r>
            <a:rPr kumimoji="1" lang="ja-JP" altLang="en-US" sz="1100" b="0">
              <a:solidFill>
                <a:sysClr val="windowText" lastClr="000000"/>
              </a:solidFill>
            </a:rPr>
            <a:t>・認可定員</a:t>
          </a:r>
          <a:r>
            <a:rPr kumimoji="1" lang="en-US" altLang="ja-JP" sz="1100" b="0">
              <a:solidFill>
                <a:sysClr val="windowText" lastClr="000000"/>
              </a:solidFill>
            </a:rPr>
            <a:t>19</a:t>
          </a:r>
          <a:r>
            <a:rPr kumimoji="1" lang="ja-JP" altLang="en-US" sz="1100" b="0">
              <a:solidFill>
                <a:sysClr val="windowText" lastClr="000000"/>
              </a:solidFill>
            </a:rPr>
            <a:t>人以下　　　　　　：１施設あたり　</a:t>
          </a:r>
          <a:r>
            <a:rPr kumimoji="1" lang="en-US" altLang="ja-JP" sz="1100" b="0">
              <a:solidFill>
                <a:sysClr val="windowText" lastClr="000000"/>
              </a:solidFill>
            </a:rPr>
            <a:t>300</a:t>
          </a:r>
          <a:r>
            <a:rPr kumimoji="1" lang="ja-JP" altLang="en-US" sz="1100" b="0">
              <a:solidFill>
                <a:sysClr val="windowText" lastClr="000000"/>
              </a:solidFill>
            </a:rPr>
            <a:t>千円</a:t>
          </a:r>
          <a:endParaRPr kumimoji="1" lang="en-US" altLang="ja-JP" sz="1100" b="0">
            <a:solidFill>
              <a:sysClr val="windowText" lastClr="000000"/>
            </a:solidFill>
          </a:endParaRPr>
        </a:p>
        <a:p>
          <a:pPr algn="l"/>
          <a:r>
            <a:rPr kumimoji="1" lang="ja-JP" altLang="en-US" sz="1100" b="0">
              <a:solidFill>
                <a:sysClr val="windowText" lastClr="000000"/>
              </a:solidFill>
            </a:rPr>
            <a:t>・認可定員</a:t>
          </a:r>
          <a:r>
            <a:rPr kumimoji="1" lang="en-US" altLang="ja-JP" sz="1100" b="0">
              <a:solidFill>
                <a:sysClr val="windowText" lastClr="000000"/>
              </a:solidFill>
            </a:rPr>
            <a:t>20</a:t>
          </a:r>
          <a:r>
            <a:rPr kumimoji="1" lang="ja-JP" altLang="en-US" sz="1100" b="0">
              <a:solidFill>
                <a:sysClr val="windowText" lastClr="000000"/>
              </a:solidFill>
            </a:rPr>
            <a:t>人以上</a:t>
          </a:r>
          <a:r>
            <a:rPr kumimoji="1" lang="en-US" altLang="ja-JP" sz="1100" b="0">
              <a:solidFill>
                <a:sysClr val="windowText" lastClr="000000"/>
              </a:solidFill>
            </a:rPr>
            <a:t>59</a:t>
          </a:r>
          <a:r>
            <a:rPr kumimoji="1" lang="ja-JP" altLang="en-US" sz="1100" b="0">
              <a:solidFill>
                <a:sysClr val="windowText" lastClr="000000"/>
              </a:solidFill>
            </a:rPr>
            <a:t>人以下：１施設あたり　</a:t>
          </a:r>
          <a:r>
            <a:rPr kumimoji="1" lang="en-US" altLang="ja-JP" sz="1100" b="0">
              <a:solidFill>
                <a:sysClr val="windowText" lastClr="000000"/>
              </a:solidFill>
            </a:rPr>
            <a:t>400</a:t>
          </a:r>
          <a:r>
            <a:rPr kumimoji="1" lang="ja-JP" altLang="en-US" sz="1100" b="0">
              <a:solidFill>
                <a:sysClr val="windowText" lastClr="000000"/>
              </a:solidFill>
            </a:rPr>
            <a:t>千円</a:t>
          </a:r>
          <a:endParaRPr kumimoji="1" lang="en-US" altLang="ja-JP" sz="1100" b="0">
            <a:solidFill>
              <a:sysClr val="windowText" lastClr="000000"/>
            </a:solidFill>
          </a:endParaRPr>
        </a:p>
        <a:p>
          <a:pPr algn="l"/>
          <a:r>
            <a:rPr kumimoji="1" lang="ja-JP" altLang="en-US" sz="1100" b="0">
              <a:solidFill>
                <a:sysClr val="windowText" lastClr="000000"/>
              </a:solidFill>
            </a:rPr>
            <a:t>・認可定員</a:t>
          </a:r>
          <a:r>
            <a:rPr kumimoji="1" lang="en-US" altLang="ja-JP" sz="1100" b="0">
              <a:solidFill>
                <a:sysClr val="windowText" lastClr="000000"/>
              </a:solidFill>
            </a:rPr>
            <a:t>60</a:t>
          </a:r>
          <a:r>
            <a:rPr kumimoji="1" lang="ja-JP" altLang="en-US" sz="1100" b="0">
              <a:solidFill>
                <a:sysClr val="windowText" lastClr="000000"/>
              </a:solidFill>
            </a:rPr>
            <a:t>人以上　　　　　　：１施設あたり　</a:t>
          </a:r>
          <a:r>
            <a:rPr kumimoji="1" lang="en-US" altLang="ja-JP" sz="1100" b="0">
              <a:solidFill>
                <a:sysClr val="windowText" lastClr="000000"/>
              </a:solidFill>
            </a:rPr>
            <a:t>500</a:t>
          </a:r>
          <a:r>
            <a:rPr kumimoji="1" lang="ja-JP" altLang="en-US" sz="1100" b="0">
              <a:solidFill>
                <a:sysClr val="windowText" lastClr="000000"/>
              </a:solidFill>
            </a:rPr>
            <a:t>千円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showZeros="0" view="pageBreakPreview" topLeftCell="A25" zoomScaleNormal="100" zoomScaleSheetLayoutView="100" workbookViewId="0">
      <selection activeCell="C5" sqref="C5"/>
    </sheetView>
  </sheetViews>
  <sheetFormatPr defaultColWidth="9" defaultRowHeight="21" customHeight="1" x14ac:dyDescent="0.2"/>
  <cols>
    <col min="1" max="1" width="7.21875" style="1" customWidth="1"/>
    <col min="2" max="2" width="7.109375" style="1" customWidth="1"/>
    <col min="3" max="3" width="54" style="1" customWidth="1"/>
    <col min="4" max="4" width="15" style="1" customWidth="1"/>
    <col min="5" max="5" width="12.33203125" style="1" customWidth="1"/>
    <col min="6" max="6" width="15.88671875" style="1" customWidth="1"/>
    <col min="7" max="7" width="5.5546875" style="1" customWidth="1"/>
    <col min="8" max="8" width="11.33203125" style="1" bestFit="1" customWidth="1"/>
    <col min="9" max="16384" width="9" style="1"/>
  </cols>
  <sheetData>
    <row r="1" spans="2:7" ht="6.75" customHeight="1" x14ac:dyDescent="0.2">
      <c r="B1" s="2"/>
      <c r="D1" s="2"/>
    </row>
    <row r="2" spans="2:7" ht="30" customHeight="1" x14ac:dyDescent="0.2">
      <c r="B2" s="23" t="s">
        <v>11</v>
      </c>
      <c r="D2" s="25" t="s">
        <v>9</v>
      </c>
      <c r="E2" s="73"/>
      <c r="F2" s="74"/>
      <c r="G2" s="75"/>
    </row>
    <row r="3" spans="2:7" ht="30" customHeight="1" x14ac:dyDescent="0.2">
      <c r="B3" s="23"/>
      <c r="D3" s="25" t="s">
        <v>10</v>
      </c>
      <c r="E3" s="73"/>
      <c r="F3" s="74"/>
      <c r="G3" s="75"/>
    </row>
    <row r="4" spans="2:7" ht="30" customHeight="1" x14ac:dyDescent="0.2">
      <c r="B4" s="23"/>
      <c r="D4" s="25" t="s">
        <v>13</v>
      </c>
      <c r="E4" s="73"/>
      <c r="F4" s="74"/>
      <c r="G4" s="75"/>
    </row>
    <row r="5" spans="2:7" ht="30.75" customHeight="1" x14ac:dyDescent="0.2">
      <c r="B5" s="3"/>
      <c r="C5" s="3"/>
      <c r="D5" s="25" t="s">
        <v>14</v>
      </c>
      <c r="E5" s="73"/>
      <c r="F5" s="74"/>
      <c r="G5" s="75"/>
    </row>
    <row r="6" spans="2:7" ht="17.55" customHeight="1" x14ac:dyDescent="0.2">
      <c r="B6" s="3"/>
      <c r="C6" s="3"/>
      <c r="D6" s="4"/>
      <c r="E6" s="5"/>
      <c r="F6" s="6"/>
      <c r="G6" s="6"/>
    </row>
    <row r="7" spans="2:7" ht="29.55" customHeight="1" x14ac:dyDescent="0.2">
      <c r="B7" s="3"/>
      <c r="C7" s="78" t="s">
        <v>53</v>
      </c>
      <c r="D7" s="79"/>
      <c r="E7" s="79"/>
      <c r="F7" s="79"/>
      <c r="G7" s="6"/>
    </row>
    <row r="8" spans="2:7" ht="21" customHeight="1" x14ac:dyDescent="0.2">
      <c r="B8" s="7"/>
      <c r="C8" s="8"/>
      <c r="D8" s="3"/>
      <c r="E8" s="3"/>
      <c r="F8" s="8"/>
      <c r="G8" s="9" t="s">
        <v>12</v>
      </c>
    </row>
    <row r="9" spans="2:7" s="12" customFormat="1" ht="29.25" customHeight="1" x14ac:dyDescent="0.2">
      <c r="B9" s="69" t="s">
        <v>0</v>
      </c>
      <c r="C9" s="70"/>
      <c r="D9" s="10" t="s">
        <v>5</v>
      </c>
      <c r="E9" s="11" t="s">
        <v>24</v>
      </c>
      <c r="F9" s="76" t="s">
        <v>8</v>
      </c>
      <c r="G9" s="77"/>
    </row>
    <row r="10" spans="2:7" s="12" customFormat="1" ht="29.25" customHeight="1" x14ac:dyDescent="0.2">
      <c r="B10" s="13">
        <v>1</v>
      </c>
      <c r="C10" s="14"/>
      <c r="D10" s="15"/>
      <c r="E10" s="16"/>
      <c r="F10" s="71"/>
      <c r="G10" s="72"/>
    </row>
    <row r="11" spans="2:7" s="12" customFormat="1" ht="29.25" customHeight="1" x14ac:dyDescent="0.2">
      <c r="B11" s="13">
        <v>2</v>
      </c>
      <c r="C11" s="14"/>
      <c r="D11" s="15"/>
      <c r="E11" s="16"/>
      <c r="F11" s="71"/>
      <c r="G11" s="72"/>
    </row>
    <row r="12" spans="2:7" s="12" customFormat="1" ht="29.25" customHeight="1" x14ac:dyDescent="0.2">
      <c r="B12" s="13">
        <v>3</v>
      </c>
      <c r="C12" s="14"/>
      <c r="D12" s="15"/>
      <c r="E12" s="16"/>
      <c r="F12" s="71"/>
      <c r="G12" s="72"/>
    </row>
    <row r="13" spans="2:7" s="12" customFormat="1" ht="29.25" customHeight="1" x14ac:dyDescent="0.2">
      <c r="B13" s="13">
        <v>4</v>
      </c>
      <c r="C13" s="14"/>
      <c r="D13" s="15"/>
      <c r="E13" s="16"/>
      <c r="F13" s="71"/>
      <c r="G13" s="72"/>
    </row>
    <row r="14" spans="2:7" s="12" customFormat="1" ht="29.25" customHeight="1" x14ac:dyDescent="0.2">
      <c r="B14" s="13">
        <v>5</v>
      </c>
      <c r="C14" s="14"/>
      <c r="D14" s="15"/>
      <c r="E14" s="16"/>
      <c r="F14" s="71"/>
      <c r="G14" s="72"/>
    </row>
    <row r="15" spans="2:7" s="12" customFormat="1" ht="29.25" customHeight="1" x14ac:dyDescent="0.2">
      <c r="B15" s="13">
        <v>6</v>
      </c>
      <c r="C15" s="14"/>
      <c r="D15" s="15"/>
      <c r="E15" s="16"/>
      <c r="F15" s="71"/>
      <c r="G15" s="72"/>
    </row>
    <row r="16" spans="2:7" s="12" customFormat="1" ht="29.25" customHeight="1" x14ac:dyDescent="0.2">
      <c r="B16" s="13">
        <v>7</v>
      </c>
      <c r="C16" s="14"/>
      <c r="D16" s="15"/>
      <c r="E16" s="16"/>
      <c r="F16" s="71"/>
      <c r="G16" s="72"/>
    </row>
    <row r="17" spans="2:8" s="12" customFormat="1" ht="29.25" customHeight="1" x14ac:dyDescent="0.2">
      <c r="B17" s="13">
        <v>8</v>
      </c>
      <c r="C17" s="14"/>
      <c r="D17" s="15"/>
      <c r="E17" s="16"/>
      <c r="F17" s="71"/>
      <c r="G17" s="72"/>
    </row>
    <row r="18" spans="2:8" s="12" customFormat="1" ht="29.25" customHeight="1" x14ac:dyDescent="0.2">
      <c r="B18" s="13">
        <v>9</v>
      </c>
      <c r="C18" s="14"/>
      <c r="D18" s="15"/>
      <c r="E18" s="16"/>
      <c r="F18" s="71"/>
      <c r="G18" s="72"/>
    </row>
    <row r="19" spans="2:8" s="12" customFormat="1" ht="29.25" customHeight="1" x14ac:dyDescent="0.2">
      <c r="B19" s="13">
        <v>10</v>
      </c>
      <c r="C19" s="14"/>
      <c r="D19" s="15"/>
      <c r="E19" s="16"/>
      <c r="F19" s="71"/>
      <c r="G19" s="72"/>
    </row>
    <row r="20" spans="2:8" ht="28.35" customHeight="1" x14ac:dyDescent="0.2">
      <c r="B20" s="54" t="s">
        <v>48</v>
      </c>
      <c r="C20" s="55"/>
      <c r="D20" s="17" t="s">
        <v>3</v>
      </c>
      <c r="E20" s="24"/>
      <c r="F20" s="60">
        <f>SUM(F10:G19)</f>
        <v>0</v>
      </c>
      <c r="G20" s="61"/>
    </row>
    <row r="21" spans="2:8" ht="28.35" customHeight="1" x14ac:dyDescent="0.2">
      <c r="B21" s="54" t="s">
        <v>49</v>
      </c>
      <c r="C21" s="55"/>
      <c r="D21" s="17" t="s">
        <v>4</v>
      </c>
      <c r="E21" s="24"/>
      <c r="F21" s="60"/>
      <c r="G21" s="61"/>
    </row>
    <row r="22" spans="2:8" ht="28.35" customHeight="1" x14ac:dyDescent="0.2">
      <c r="B22" s="54" t="s">
        <v>50</v>
      </c>
      <c r="C22" s="55"/>
      <c r="D22" s="17" t="s">
        <v>6</v>
      </c>
      <c r="E22" s="24"/>
      <c r="F22" s="60"/>
      <c r="G22" s="61"/>
    </row>
    <row r="23" spans="2:8" ht="28.35" customHeight="1" x14ac:dyDescent="0.2">
      <c r="B23" s="54" t="s">
        <v>51</v>
      </c>
      <c r="C23" s="55"/>
      <c r="D23" s="17" t="s">
        <v>7</v>
      </c>
      <c r="E23" s="18"/>
      <c r="F23" s="60">
        <f>F20-F21-F22</f>
        <v>0</v>
      </c>
      <c r="G23" s="61"/>
    </row>
    <row r="24" spans="2:8" ht="28.35" customHeight="1" x14ac:dyDescent="0.2">
      <c r="B24" s="54" t="s">
        <v>54</v>
      </c>
      <c r="C24" s="55"/>
      <c r="D24" s="17" t="s">
        <v>39</v>
      </c>
      <c r="E24" s="18"/>
      <c r="F24" s="60"/>
      <c r="G24" s="61"/>
    </row>
    <row r="25" spans="2:8" ht="28.35" customHeight="1" x14ac:dyDescent="0.2">
      <c r="B25" s="54" t="s">
        <v>38</v>
      </c>
      <c r="C25" s="55"/>
      <c r="D25" s="17" t="s">
        <v>40</v>
      </c>
      <c r="E25" s="18"/>
      <c r="F25" s="60"/>
      <c r="G25" s="62"/>
    </row>
    <row r="26" spans="2:8" ht="28.35" customHeight="1" x14ac:dyDescent="0.2">
      <c r="B26" s="54" t="s">
        <v>52</v>
      </c>
      <c r="C26" s="55"/>
      <c r="D26" s="17" t="s">
        <v>42</v>
      </c>
      <c r="E26" s="18"/>
      <c r="F26" s="52">
        <f>F24-F25</f>
        <v>0</v>
      </c>
      <c r="G26" s="53"/>
    </row>
    <row r="27" spans="2:8" ht="28.35" customHeight="1" x14ac:dyDescent="0.2">
      <c r="B27" s="50" t="s">
        <v>46</v>
      </c>
      <c r="C27" s="51"/>
      <c r="D27" s="17" t="s">
        <v>43</v>
      </c>
      <c r="E27" s="18"/>
      <c r="F27" s="52">
        <f>MIN(F23,F26)</f>
        <v>0</v>
      </c>
      <c r="G27" s="53"/>
    </row>
    <row r="28" spans="2:8" ht="28.35" customHeight="1" x14ac:dyDescent="0.2">
      <c r="B28" s="54" t="s">
        <v>45</v>
      </c>
      <c r="C28" s="55"/>
      <c r="D28" s="17" t="s">
        <v>41</v>
      </c>
      <c r="E28" s="19"/>
      <c r="F28" s="56" t="s">
        <v>22</v>
      </c>
      <c r="G28" s="57"/>
      <c r="H28" s="20"/>
    </row>
    <row r="29" spans="2:8" ht="28.35" customHeight="1" x14ac:dyDescent="0.2">
      <c r="B29" s="58" t="s">
        <v>47</v>
      </c>
      <c r="C29" s="59"/>
      <c r="D29" s="21" t="s">
        <v>44</v>
      </c>
      <c r="E29" s="22"/>
      <c r="F29" s="30">
        <f>ROUNDDOWN(F27*1,-3)/1000</f>
        <v>0</v>
      </c>
      <c r="G29" s="36" t="s">
        <v>18</v>
      </c>
    </row>
    <row r="30" spans="2:8" ht="28.35" customHeight="1" x14ac:dyDescent="0.2">
      <c r="B30" s="38"/>
      <c r="C30" s="38"/>
      <c r="D30" s="17"/>
      <c r="E30" s="34"/>
      <c r="F30" s="35"/>
      <c r="G30" s="39"/>
    </row>
    <row r="31" spans="2:8" ht="25.2" customHeight="1" x14ac:dyDescent="0.2">
      <c r="B31" s="63" t="s">
        <v>29</v>
      </c>
      <c r="C31" s="65" t="s">
        <v>2</v>
      </c>
      <c r="D31" s="66" t="s">
        <v>27</v>
      </c>
      <c r="E31" s="67"/>
      <c r="F31" s="67"/>
      <c r="G31" s="68"/>
    </row>
    <row r="32" spans="2:8" ht="25.2" customHeight="1" x14ac:dyDescent="0.2">
      <c r="B32" s="44"/>
      <c r="C32" s="47"/>
      <c r="D32" s="42"/>
      <c r="E32" s="42"/>
      <c r="F32" s="42"/>
      <c r="G32" s="43"/>
    </row>
    <row r="33" spans="2:7" ht="25.5" customHeight="1" x14ac:dyDescent="0.2">
      <c r="B33" s="63" t="s">
        <v>37</v>
      </c>
      <c r="C33" s="65" t="s">
        <v>2</v>
      </c>
      <c r="D33" s="66" t="s">
        <v>28</v>
      </c>
      <c r="E33" s="67"/>
      <c r="F33" s="67"/>
      <c r="G33" s="68"/>
    </row>
    <row r="34" spans="2:7" ht="25.5" customHeight="1" x14ac:dyDescent="0.2">
      <c r="B34" s="48"/>
      <c r="C34" s="49"/>
      <c r="D34" s="42"/>
      <c r="E34" s="42"/>
      <c r="F34" s="42"/>
      <c r="G34" s="43"/>
    </row>
    <row r="35" spans="2:7" ht="25.5" customHeight="1" x14ac:dyDescent="0.2">
      <c r="B35" s="63" t="s">
        <v>31</v>
      </c>
      <c r="C35" s="65" t="s">
        <v>2</v>
      </c>
      <c r="D35" s="66" t="s">
        <v>27</v>
      </c>
      <c r="E35" s="67"/>
      <c r="F35" s="67"/>
      <c r="G35" s="68"/>
    </row>
    <row r="36" spans="2:7" ht="25.5" customHeight="1" x14ac:dyDescent="0.2">
      <c r="B36" s="40"/>
      <c r="C36" s="41"/>
      <c r="D36" s="42"/>
      <c r="E36" s="42"/>
      <c r="F36" s="42"/>
      <c r="G36" s="43"/>
    </row>
    <row r="37" spans="2:7" ht="25.5" customHeight="1" x14ac:dyDescent="0.2">
      <c r="B37" s="63" t="s">
        <v>30</v>
      </c>
      <c r="C37" s="64" t="s">
        <v>1</v>
      </c>
      <c r="D37" s="66" t="s">
        <v>27</v>
      </c>
      <c r="E37" s="67"/>
      <c r="F37" s="67"/>
      <c r="G37" s="68"/>
    </row>
    <row r="38" spans="2:7" ht="25.5" customHeight="1" x14ac:dyDescent="0.2">
      <c r="B38" s="44"/>
      <c r="C38" s="45"/>
      <c r="D38" s="46"/>
      <c r="E38" s="42"/>
      <c r="F38" s="42"/>
      <c r="G38" s="43"/>
    </row>
  </sheetData>
  <mergeCells count="44">
    <mergeCell ref="E2:G2"/>
    <mergeCell ref="F14:G14"/>
    <mergeCell ref="F15:G15"/>
    <mergeCell ref="F16:G16"/>
    <mergeCell ref="F17:G17"/>
    <mergeCell ref="F9:G9"/>
    <mergeCell ref="E5:G5"/>
    <mergeCell ref="E3:G3"/>
    <mergeCell ref="E4:G4"/>
    <mergeCell ref="C7:F7"/>
    <mergeCell ref="F10:G10"/>
    <mergeCell ref="F11:G11"/>
    <mergeCell ref="F12:G12"/>
    <mergeCell ref="B22:C22"/>
    <mergeCell ref="F22:G22"/>
    <mergeCell ref="B23:C23"/>
    <mergeCell ref="F23:G23"/>
    <mergeCell ref="B9:C9"/>
    <mergeCell ref="F18:G18"/>
    <mergeCell ref="F13:G13"/>
    <mergeCell ref="F19:G19"/>
    <mergeCell ref="B20:C20"/>
    <mergeCell ref="F20:G20"/>
    <mergeCell ref="B21:C21"/>
    <mergeCell ref="F21:G21"/>
    <mergeCell ref="B37:C37"/>
    <mergeCell ref="B35:C35"/>
    <mergeCell ref="B31:C31"/>
    <mergeCell ref="D31:G31"/>
    <mergeCell ref="D35:G35"/>
    <mergeCell ref="B33:C33"/>
    <mergeCell ref="D33:G33"/>
    <mergeCell ref="D37:G37"/>
    <mergeCell ref="B24:C24"/>
    <mergeCell ref="F24:G24"/>
    <mergeCell ref="B25:C25"/>
    <mergeCell ref="F25:G25"/>
    <mergeCell ref="B26:C26"/>
    <mergeCell ref="F26:G26"/>
    <mergeCell ref="B27:C27"/>
    <mergeCell ref="F27:G27"/>
    <mergeCell ref="B28:C28"/>
    <mergeCell ref="F28:G28"/>
    <mergeCell ref="B29:C29"/>
  </mergeCells>
  <phoneticPr fontId="3"/>
  <printOptions verticalCentered="1"/>
  <pageMargins left="0.78740157480314965" right="0.23622047244094491" top="0.51181102362204722"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view="pageBreakPreview" topLeftCell="A16" zoomScale="70" zoomScaleNormal="100" zoomScaleSheetLayoutView="70" workbookViewId="0">
      <selection activeCell="A24" sqref="A24:B24"/>
    </sheetView>
  </sheetViews>
  <sheetFormatPr defaultColWidth="9" defaultRowHeight="21" customHeight="1" x14ac:dyDescent="0.2"/>
  <cols>
    <col min="1" max="1" width="7.109375" style="1" customWidth="1"/>
    <col min="2" max="2" width="54" style="1" customWidth="1"/>
    <col min="3" max="3" width="15" style="1" customWidth="1"/>
    <col min="4" max="4" width="12.33203125" style="1" customWidth="1"/>
    <col min="5" max="5" width="15.88671875" style="1" customWidth="1"/>
    <col min="6" max="6" width="5.5546875" style="1" customWidth="1"/>
    <col min="7" max="7" width="11.33203125" style="1" bestFit="1" customWidth="1"/>
    <col min="8" max="16384" width="9" style="1"/>
  </cols>
  <sheetData>
    <row r="1" spans="1:6" ht="6.75" customHeight="1" x14ac:dyDescent="0.2">
      <c r="A1" s="2"/>
      <c r="C1" s="2"/>
    </row>
    <row r="2" spans="1:6" ht="30" customHeight="1" x14ac:dyDescent="0.2">
      <c r="A2" s="23" t="s">
        <v>11</v>
      </c>
      <c r="C2" s="25" t="s">
        <v>9</v>
      </c>
      <c r="D2" s="80" t="s">
        <v>15</v>
      </c>
      <c r="E2" s="81"/>
      <c r="F2" s="53"/>
    </row>
    <row r="3" spans="1:6" ht="30" customHeight="1" x14ac:dyDescent="0.2">
      <c r="A3" s="23"/>
      <c r="C3" s="25" t="s">
        <v>10</v>
      </c>
      <c r="D3" s="80" t="s">
        <v>19</v>
      </c>
      <c r="E3" s="81"/>
      <c r="F3" s="53"/>
    </row>
    <row r="4" spans="1:6" ht="30" customHeight="1" x14ac:dyDescent="0.2">
      <c r="A4" s="23"/>
      <c r="C4" s="25" t="s">
        <v>13</v>
      </c>
      <c r="D4" s="80" t="s">
        <v>16</v>
      </c>
      <c r="E4" s="81"/>
      <c r="F4" s="53"/>
    </row>
    <row r="5" spans="1:6" ht="30.75" customHeight="1" x14ac:dyDescent="0.2">
      <c r="A5" s="3"/>
      <c r="B5" s="3"/>
      <c r="C5" s="25" t="s">
        <v>14</v>
      </c>
      <c r="D5" s="80" t="s">
        <v>17</v>
      </c>
      <c r="E5" s="81"/>
      <c r="F5" s="53"/>
    </row>
    <row r="6" spans="1:6" ht="17.55" customHeight="1" x14ac:dyDescent="0.2">
      <c r="A6" s="3"/>
      <c r="B6" s="3"/>
      <c r="C6" s="4"/>
      <c r="D6" s="5"/>
      <c r="E6" s="6"/>
      <c r="F6" s="6"/>
    </row>
    <row r="7" spans="1:6" ht="29.55" customHeight="1" x14ac:dyDescent="0.2">
      <c r="A7" s="3"/>
      <c r="B7" s="78" t="s">
        <v>53</v>
      </c>
      <c r="C7" s="79"/>
      <c r="D7" s="79"/>
      <c r="E7" s="79"/>
      <c r="F7" s="6"/>
    </row>
    <row r="8" spans="1:6" ht="21" customHeight="1" x14ac:dyDescent="0.2">
      <c r="A8" s="7"/>
      <c r="B8" s="8"/>
      <c r="C8" s="3"/>
      <c r="D8" s="3"/>
      <c r="E8" s="8"/>
      <c r="F8" s="9" t="s">
        <v>12</v>
      </c>
    </row>
    <row r="9" spans="1:6" s="12" customFormat="1" ht="29.25" customHeight="1" x14ac:dyDescent="0.2">
      <c r="A9" s="69" t="s">
        <v>0</v>
      </c>
      <c r="B9" s="70"/>
      <c r="C9" s="10" t="s">
        <v>5</v>
      </c>
      <c r="D9" s="11" t="s">
        <v>24</v>
      </c>
      <c r="E9" s="76" t="s">
        <v>8</v>
      </c>
      <c r="F9" s="77"/>
    </row>
    <row r="10" spans="1:6" s="12" customFormat="1" ht="29.25" customHeight="1" x14ac:dyDescent="0.2">
      <c r="A10" s="26">
        <v>1</v>
      </c>
      <c r="B10" s="27" t="s">
        <v>26</v>
      </c>
      <c r="C10" s="28" t="s">
        <v>21</v>
      </c>
      <c r="D10" s="29" t="s">
        <v>34</v>
      </c>
      <c r="E10" s="82">
        <v>2000</v>
      </c>
      <c r="F10" s="83"/>
    </row>
    <row r="11" spans="1:6" s="12" customFormat="1" ht="29.25" customHeight="1" x14ac:dyDescent="0.2">
      <c r="A11" s="26">
        <v>2</v>
      </c>
      <c r="B11" s="27" t="s">
        <v>20</v>
      </c>
      <c r="C11" s="28" t="s">
        <v>32</v>
      </c>
      <c r="D11" s="29" t="s">
        <v>33</v>
      </c>
      <c r="E11" s="82">
        <v>3000</v>
      </c>
      <c r="F11" s="83"/>
    </row>
    <row r="12" spans="1:6" s="12" customFormat="1" ht="29.25" customHeight="1" x14ac:dyDescent="0.2">
      <c r="A12" s="26">
        <v>3</v>
      </c>
      <c r="B12" s="27" t="s">
        <v>23</v>
      </c>
      <c r="C12" s="37"/>
      <c r="D12" s="29" t="s">
        <v>25</v>
      </c>
      <c r="E12" s="82">
        <v>5000</v>
      </c>
      <c r="F12" s="83"/>
    </row>
    <row r="13" spans="1:6" s="12" customFormat="1" ht="29.25" customHeight="1" x14ac:dyDescent="0.2">
      <c r="A13" s="26">
        <v>4</v>
      </c>
      <c r="B13" s="27" t="s">
        <v>35</v>
      </c>
      <c r="C13" s="28" t="s">
        <v>36</v>
      </c>
      <c r="D13" s="37"/>
      <c r="E13" s="82">
        <v>200000</v>
      </c>
      <c r="F13" s="83"/>
    </row>
    <row r="14" spans="1:6" s="12" customFormat="1" ht="29.25" customHeight="1" x14ac:dyDescent="0.2">
      <c r="A14" s="13">
        <v>5</v>
      </c>
      <c r="B14" s="14"/>
      <c r="C14" s="15"/>
      <c r="D14" s="16"/>
      <c r="E14" s="71"/>
      <c r="F14" s="72"/>
    </row>
    <row r="15" spans="1:6" s="12" customFormat="1" ht="29.25" customHeight="1" x14ac:dyDescent="0.2">
      <c r="A15" s="13">
        <v>6</v>
      </c>
      <c r="B15" s="14"/>
      <c r="C15" s="15"/>
      <c r="D15" s="16"/>
      <c r="E15" s="71"/>
      <c r="F15" s="72"/>
    </row>
    <row r="16" spans="1:6" s="12" customFormat="1" ht="29.25" customHeight="1" x14ac:dyDescent="0.2">
      <c r="A16" s="13">
        <v>7</v>
      </c>
      <c r="B16" s="14"/>
      <c r="C16" s="15"/>
      <c r="D16" s="16"/>
      <c r="E16" s="71"/>
      <c r="F16" s="72"/>
    </row>
    <row r="17" spans="1:7" s="12" customFormat="1" ht="29.25" customHeight="1" x14ac:dyDescent="0.2">
      <c r="A17" s="13">
        <v>8</v>
      </c>
      <c r="B17" s="14"/>
      <c r="C17" s="15"/>
      <c r="D17" s="16"/>
      <c r="E17" s="71"/>
      <c r="F17" s="72"/>
    </row>
    <row r="18" spans="1:7" s="12" customFormat="1" ht="29.25" customHeight="1" x14ac:dyDescent="0.2">
      <c r="A18" s="13">
        <v>9</v>
      </c>
      <c r="B18" s="14"/>
      <c r="C18" s="15"/>
      <c r="D18" s="16"/>
      <c r="E18" s="71"/>
      <c r="F18" s="72"/>
    </row>
    <row r="19" spans="1:7" s="12" customFormat="1" ht="29.25" customHeight="1" x14ac:dyDescent="0.2">
      <c r="A19" s="13">
        <v>10</v>
      </c>
      <c r="B19" s="14"/>
      <c r="C19" s="15"/>
      <c r="D19" s="16"/>
      <c r="E19" s="71"/>
      <c r="F19" s="72"/>
    </row>
    <row r="20" spans="1:7" ht="28.35" customHeight="1" x14ac:dyDescent="0.2">
      <c r="A20" s="54" t="s">
        <v>48</v>
      </c>
      <c r="B20" s="55"/>
      <c r="C20" s="17" t="s">
        <v>3</v>
      </c>
      <c r="D20" s="24"/>
      <c r="E20" s="60">
        <f>SUM(E10:F19)</f>
        <v>210000</v>
      </c>
      <c r="F20" s="61"/>
    </row>
    <row r="21" spans="1:7" ht="28.35" customHeight="1" x14ac:dyDescent="0.2">
      <c r="A21" s="54" t="s">
        <v>49</v>
      </c>
      <c r="B21" s="55"/>
      <c r="C21" s="17" t="s">
        <v>4</v>
      </c>
      <c r="D21" s="24"/>
      <c r="E21" s="60">
        <v>20000</v>
      </c>
      <c r="F21" s="61"/>
    </row>
    <row r="22" spans="1:7" ht="28.35" customHeight="1" x14ac:dyDescent="0.2">
      <c r="A22" s="54" t="s">
        <v>50</v>
      </c>
      <c r="B22" s="55"/>
      <c r="C22" s="17" t="s">
        <v>6</v>
      </c>
      <c r="D22" s="24"/>
      <c r="E22" s="60"/>
      <c r="F22" s="61"/>
    </row>
    <row r="23" spans="1:7" ht="28.35" customHeight="1" x14ac:dyDescent="0.2">
      <c r="A23" s="54" t="s">
        <v>51</v>
      </c>
      <c r="B23" s="55"/>
      <c r="C23" s="17" t="s">
        <v>7</v>
      </c>
      <c r="D23" s="18"/>
      <c r="E23" s="60">
        <f>E20-E21-E22</f>
        <v>190000</v>
      </c>
      <c r="F23" s="61"/>
    </row>
    <row r="24" spans="1:7" ht="28.35" customHeight="1" x14ac:dyDescent="0.2">
      <c r="A24" s="54" t="s">
        <v>54</v>
      </c>
      <c r="B24" s="55"/>
      <c r="C24" s="17" t="s">
        <v>39</v>
      </c>
      <c r="D24" s="18"/>
      <c r="E24" s="60">
        <v>500000</v>
      </c>
      <c r="F24" s="61"/>
    </row>
    <row r="25" spans="1:7" ht="28.35" customHeight="1" x14ac:dyDescent="0.2">
      <c r="A25" s="54" t="s">
        <v>38</v>
      </c>
      <c r="B25" s="55"/>
      <c r="C25" s="17" t="s">
        <v>40</v>
      </c>
      <c r="D25" s="18"/>
      <c r="E25" s="60">
        <v>350000</v>
      </c>
      <c r="F25" s="62"/>
    </row>
    <row r="26" spans="1:7" ht="28.35" customHeight="1" x14ac:dyDescent="0.2">
      <c r="A26" s="54" t="s">
        <v>52</v>
      </c>
      <c r="B26" s="55"/>
      <c r="C26" s="17" t="s">
        <v>42</v>
      </c>
      <c r="D26" s="18"/>
      <c r="E26" s="52">
        <f>E24-E25</f>
        <v>150000</v>
      </c>
      <c r="F26" s="53"/>
    </row>
    <row r="27" spans="1:7" ht="28.35" customHeight="1" x14ac:dyDescent="0.2">
      <c r="A27" s="50" t="s">
        <v>46</v>
      </c>
      <c r="B27" s="51"/>
      <c r="C27" s="17" t="s">
        <v>43</v>
      </c>
      <c r="D27" s="18"/>
      <c r="E27" s="52">
        <f>MIN(E23,E26)</f>
        <v>150000</v>
      </c>
      <c r="F27" s="53"/>
    </row>
    <row r="28" spans="1:7" ht="28.35" customHeight="1" x14ac:dyDescent="0.2">
      <c r="A28" s="54" t="s">
        <v>45</v>
      </c>
      <c r="B28" s="55"/>
      <c r="C28" s="17" t="s">
        <v>41</v>
      </c>
      <c r="D28" s="19"/>
      <c r="E28" s="56" t="s">
        <v>22</v>
      </c>
      <c r="F28" s="57"/>
      <c r="G28" s="20"/>
    </row>
    <row r="29" spans="1:7" ht="28.35" customHeight="1" x14ac:dyDescent="0.2">
      <c r="A29" s="58" t="s">
        <v>47</v>
      </c>
      <c r="B29" s="59"/>
      <c r="C29" s="21" t="s">
        <v>44</v>
      </c>
      <c r="D29" s="22"/>
      <c r="E29" s="30">
        <f>ROUNDDOWN(E27*1,-3)/1000</f>
        <v>150</v>
      </c>
      <c r="F29" s="36" t="s">
        <v>18</v>
      </c>
    </row>
    <row r="30" spans="1:7" ht="28.35" customHeight="1" x14ac:dyDescent="0.2">
      <c r="A30" s="31"/>
      <c r="B30" s="32"/>
      <c r="C30" s="17"/>
      <c r="D30" s="34"/>
      <c r="E30" s="35"/>
      <c r="F30" s="33"/>
    </row>
    <row r="31" spans="1:7" ht="25.2" customHeight="1" x14ac:dyDescent="0.2">
      <c r="A31" s="63" t="s">
        <v>29</v>
      </c>
      <c r="B31" s="65" t="s">
        <v>2</v>
      </c>
      <c r="C31" s="66" t="s">
        <v>27</v>
      </c>
      <c r="D31" s="67"/>
      <c r="E31" s="67"/>
      <c r="F31" s="68"/>
    </row>
    <row r="32" spans="1:7" ht="25.2" customHeight="1" x14ac:dyDescent="0.2">
      <c r="A32" s="44"/>
      <c r="B32" s="47"/>
      <c r="C32" s="42"/>
      <c r="D32" s="42"/>
      <c r="E32" s="42"/>
      <c r="F32" s="43"/>
    </row>
    <row r="33" spans="1:6" ht="25.5" customHeight="1" x14ac:dyDescent="0.2">
      <c r="A33" s="63" t="s">
        <v>37</v>
      </c>
      <c r="B33" s="65" t="s">
        <v>2</v>
      </c>
      <c r="C33" s="66" t="s">
        <v>28</v>
      </c>
      <c r="D33" s="67"/>
      <c r="E33" s="67"/>
      <c r="F33" s="68"/>
    </row>
    <row r="34" spans="1:6" ht="25.5" customHeight="1" x14ac:dyDescent="0.2">
      <c r="A34" s="48"/>
      <c r="B34" s="49"/>
      <c r="C34" s="42"/>
      <c r="D34" s="42"/>
      <c r="E34" s="42"/>
      <c r="F34" s="43"/>
    </row>
    <row r="35" spans="1:6" ht="25.5" customHeight="1" x14ac:dyDescent="0.2">
      <c r="A35" s="63" t="s">
        <v>31</v>
      </c>
      <c r="B35" s="65" t="s">
        <v>2</v>
      </c>
      <c r="C35" s="66" t="s">
        <v>27</v>
      </c>
      <c r="D35" s="67"/>
      <c r="E35" s="67"/>
      <c r="F35" s="68"/>
    </row>
    <row r="36" spans="1:6" ht="25.5" customHeight="1" x14ac:dyDescent="0.2">
      <c r="A36" s="40"/>
      <c r="B36" s="41"/>
      <c r="C36" s="42"/>
      <c r="D36" s="42"/>
      <c r="E36" s="42"/>
      <c r="F36" s="43"/>
    </row>
    <row r="37" spans="1:6" ht="25.5" customHeight="1" x14ac:dyDescent="0.2">
      <c r="A37" s="63" t="s">
        <v>30</v>
      </c>
      <c r="B37" s="64" t="s">
        <v>1</v>
      </c>
      <c r="C37" s="66" t="s">
        <v>27</v>
      </c>
      <c r="D37" s="67"/>
      <c r="E37" s="67"/>
      <c r="F37" s="68"/>
    </row>
    <row r="38" spans="1:6" ht="25.5" customHeight="1" x14ac:dyDescent="0.2">
      <c r="A38" s="44"/>
      <c r="B38" s="45"/>
      <c r="C38" s="46"/>
      <c r="D38" s="42"/>
      <c r="E38" s="42"/>
      <c r="F38" s="43"/>
    </row>
  </sheetData>
  <mergeCells count="44">
    <mergeCell ref="E13:F13"/>
    <mergeCell ref="E14:F14"/>
    <mergeCell ref="A9:B9"/>
    <mergeCell ref="E9:F9"/>
    <mergeCell ref="E10:F10"/>
    <mergeCell ref="E11:F11"/>
    <mergeCell ref="E12:F12"/>
    <mergeCell ref="D2:F2"/>
    <mergeCell ref="D3:F3"/>
    <mergeCell ref="D4:F4"/>
    <mergeCell ref="D5:F5"/>
    <mergeCell ref="B7:E7"/>
    <mergeCell ref="A21:B21"/>
    <mergeCell ref="E21:F21"/>
    <mergeCell ref="A22:B22"/>
    <mergeCell ref="E22:F22"/>
    <mergeCell ref="E15:F15"/>
    <mergeCell ref="E16:F16"/>
    <mergeCell ref="E17:F17"/>
    <mergeCell ref="E18:F18"/>
    <mergeCell ref="E19:F19"/>
    <mergeCell ref="A20:B20"/>
    <mergeCell ref="E20:F20"/>
    <mergeCell ref="A23:B23"/>
    <mergeCell ref="E23:F23"/>
    <mergeCell ref="A29:B29"/>
    <mergeCell ref="A27:B27"/>
    <mergeCell ref="E27:F27"/>
    <mergeCell ref="A28:B28"/>
    <mergeCell ref="E28:F28"/>
    <mergeCell ref="A26:B26"/>
    <mergeCell ref="E26:F26"/>
    <mergeCell ref="A24:B24"/>
    <mergeCell ref="A25:B25"/>
    <mergeCell ref="E24:F24"/>
    <mergeCell ref="E25:F25"/>
    <mergeCell ref="A35:B35"/>
    <mergeCell ref="C35:F35"/>
    <mergeCell ref="A37:B37"/>
    <mergeCell ref="C37:F37"/>
    <mergeCell ref="C31:F31"/>
    <mergeCell ref="A33:B33"/>
    <mergeCell ref="C33:F33"/>
    <mergeCell ref="A31:B31"/>
  </mergeCells>
  <phoneticPr fontId="3"/>
  <printOptions horizontalCentered="1" verticalCentered="1"/>
  <pageMargins left="0.59055118110236227" right="0.23622047244094491" top="0.51181102362204722" bottom="0.74803149606299213" header="0.31496062992125984" footer="0.31496062992125984"/>
  <pageSetup paperSize="9" scale="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記入例</vt:lpstr>
      <vt:lpstr>記入例!Print_Area</vt:lpstr>
      <vt:lpstr>別紙１!Print_Area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本村</cp:lastModifiedBy>
  <cp:lastPrinted>2023-12-26T00:08:09Z</cp:lastPrinted>
  <dcterms:created xsi:type="dcterms:W3CDTF">2009-05-28T15:05:57Z</dcterms:created>
  <dcterms:modified xsi:type="dcterms:W3CDTF">2024-01-15T08:08:08Z</dcterms:modified>
</cp:coreProperties>
</file>