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2_人材確保グループ\450_看護職\479_院内保育所補助事業\02_運営費補助（公的）\06_実績報告\R6\01_提出依頼\"/>
    </mc:Choice>
  </mc:AlternateContent>
  <bookViews>
    <workbookView xWindow="0" yWindow="0" windowWidth="19200" windowHeight="7308"/>
  </bookViews>
  <sheets>
    <sheet name="①実績報告書（様式５) " sheetId="33" r:id="rId1"/>
    <sheet name="①実績報告書（様式５)【記入例】" sheetId="18" r:id="rId2"/>
    <sheet name="②経費精算額調書（別紙１）" sheetId="7" r:id="rId3"/>
    <sheet name="②経費精算額調書（別紙１）【記入例】" sheetId="23" r:id="rId4"/>
    <sheet name="③別紙２ 事業実績報告書" sheetId="28" r:id="rId5"/>
    <sheet name="③別紙２ 事業実績報告書【記入例】" sheetId="30" r:id="rId6"/>
    <sheet name="④運営状況報告書（別紙３）" sheetId="11" r:id="rId7"/>
    <sheet name="④運営状況報告書（別紙３）【記入例】" sheetId="25" r:id="rId8"/>
    <sheet name="⑤歳入歳出決算書" sheetId="13" r:id="rId9"/>
    <sheet name="⑤歳入歳出決算書【記入例】" sheetId="26" r:id="rId10"/>
    <sheet name="⑥保育料委託費精算表" sheetId="15" r:id="rId11"/>
    <sheet name="⑥保育料委託費精算表【記入例】" sheetId="27" r:id="rId12"/>
    <sheet name="口座振込（変更があった場合のみ）" sheetId="31" r:id="rId13"/>
    <sheet name="口座振込【記載例】" sheetId="32" r:id="rId1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'①実績報告書（様式５) '!$A$1:$J$49</definedName>
    <definedName name="_xlnm.Print_Area" localSheetId="2">'②経費精算額調書（別紙１）'!$A$1:$R$34</definedName>
    <definedName name="_xlnm.Print_Area" localSheetId="3">'②経費精算額調書（別紙１）【記入例】'!$A$1:$R$34</definedName>
    <definedName name="_xlnm.Print_Area" localSheetId="7">'④運営状況報告書（別紙３）【記入例】'!$A$1:$K$36</definedName>
    <definedName name="_xlnm.Print_Area" localSheetId="10">⑥保育料委託費精算表!$A$1:$D$33</definedName>
    <definedName name="_xlnm.Print_Area" localSheetId="11">⑥保育料委託費精算表【記入例】!$A$1:$D$33</definedName>
    <definedName name="_xlnm.Print_Area" localSheetId="12">'口座振込（変更があった場合のみ）'!$A$1:$P$24</definedName>
    <definedName name="_xlnm.Print_Area" localSheetId="13">口座振込【記載例】!$A$1:$K$24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3" l="1"/>
  <c r="D33" i="23"/>
  <c r="D32" i="23"/>
  <c r="C33" i="23"/>
  <c r="C32" i="23"/>
  <c r="G17" i="23"/>
  <c r="F17" i="23"/>
  <c r="C17" i="23"/>
  <c r="G17" i="7"/>
  <c r="F17" i="7"/>
  <c r="C17" i="7"/>
  <c r="G8" i="26" l="1"/>
  <c r="D7" i="27"/>
  <c r="B10" i="26"/>
  <c r="M19" i="30"/>
  <c r="S1" i="30"/>
  <c r="F32" i="23"/>
  <c r="S1" i="28" l="1"/>
  <c r="I1" i="31"/>
  <c r="D1" i="15"/>
  <c r="H1" i="13"/>
  <c r="K1" i="11"/>
  <c r="R1" i="7"/>
  <c r="H16" i="23" l="1"/>
  <c r="I1" i="32"/>
  <c r="D9" i="23" l="1"/>
  <c r="D9" i="7"/>
  <c r="F43" i="30" l="1"/>
  <c r="E43" i="30"/>
  <c r="D43" i="30"/>
  <c r="C43" i="30"/>
  <c r="B43" i="30"/>
  <c r="E27" i="30"/>
  <c r="R19" i="30"/>
  <c r="R20" i="30" s="1"/>
  <c r="Q19" i="30"/>
  <c r="Q20" i="30" s="1"/>
  <c r="P19" i="30"/>
  <c r="P20" i="30" s="1"/>
  <c r="N19" i="30"/>
  <c r="N20" i="30" s="1"/>
  <c r="M20" i="30"/>
  <c r="L19" i="30"/>
  <c r="L20" i="30" s="1"/>
  <c r="J19" i="30"/>
  <c r="J20" i="30" s="1"/>
  <c r="G19" i="30"/>
  <c r="G20" i="30" s="1"/>
  <c r="F19" i="30"/>
  <c r="F20" i="30" s="1"/>
  <c r="E19" i="30"/>
  <c r="E20" i="30" s="1"/>
  <c r="D19" i="30"/>
  <c r="D20" i="30" s="1"/>
  <c r="C19" i="30"/>
  <c r="C20" i="30" s="1"/>
  <c r="B19" i="30"/>
  <c r="B20" i="30" s="1"/>
  <c r="S18" i="30"/>
  <c r="O18" i="30"/>
  <c r="H18" i="30"/>
  <c r="S17" i="30"/>
  <c r="O17" i="30"/>
  <c r="H17" i="30"/>
  <c r="S16" i="30"/>
  <c r="O16" i="30"/>
  <c r="H16" i="30"/>
  <c r="S15" i="30"/>
  <c r="O15" i="30"/>
  <c r="H15" i="30"/>
  <c r="S14" i="30"/>
  <c r="O14" i="30"/>
  <c r="H14" i="30"/>
  <c r="S13" i="30"/>
  <c r="O13" i="30"/>
  <c r="H13" i="30"/>
  <c r="S12" i="30"/>
  <c r="O12" i="30"/>
  <c r="H12" i="30"/>
  <c r="S11" i="30"/>
  <c r="O11" i="30"/>
  <c r="H11" i="30"/>
  <c r="S10" i="30"/>
  <c r="O10" i="30"/>
  <c r="H10" i="30"/>
  <c r="S9" i="30"/>
  <c r="O9" i="30"/>
  <c r="H9" i="30"/>
  <c r="S8" i="30"/>
  <c r="O8" i="30"/>
  <c r="H8" i="30"/>
  <c r="S7" i="30"/>
  <c r="O7" i="30"/>
  <c r="H7" i="30"/>
  <c r="F43" i="28"/>
  <c r="E43" i="28"/>
  <c r="D43" i="28"/>
  <c r="C43" i="28"/>
  <c r="B43" i="28"/>
  <c r="E27" i="28"/>
  <c r="N20" i="28"/>
  <c r="R19" i="28"/>
  <c r="R20" i="28" s="1"/>
  <c r="Q19" i="28"/>
  <c r="Q20" i="28" s="1"/>
  <c r="P19" i="28"/>
  <c r="P20" i="28" s="1"/>
  <c r="N19" i="28"/>
  <c r="M19" i="28"/>
  <c r="M20" i="28" s="1"/>
  <c r="L19" i="28"/>
  <c r="L20" i="28" s="1"/>
  <c r="J19" i="28"/>
  <c r="J20" i="28" s="1"/>
  <c r="G19" i="28"/>
  <c r="G20" i="28" s="1"/>
  <c r="F19" i="28"/>
  <c r="F20" i="28" s="1"/>
  <c r="E19" i="28"/>
  <c r="E20" i="28" s="1"/>
  <c r="D19" i="28"/>
  <c r="D20" i="28" s="1"/>
  <c r="C19" i="28"/>
  <c r="C20" i="28" s="1"/>
  <c r="B19" i="28"/>
  <c r="B20" i="28" s="1"/>
  <c r="S18" i="28"/>
  <c r="O18" i="28"/>
  <c r="H18" i="28"/>
  <c r="S17" i="28"/>
  <c r="O17" i="28"/>
  <c r="H17" i="28"/>
  <c r="S16" i="28"/>
  <c r="O16" i="28"/>
  <c r="H16" i="28"/>
  <c r="S15" i="28"/>
  <c r="O15" i="28"/>
  <c r="H15" i="28"/>
  <c r="S14" i="28"/>
  <c r="O14" i="28"/>
  <c r="H14" i="28"/>
  <c r="S13" i="28"/>
  <c r="O13" i="28"/>
  <c r="H13" i="28"/>
  <c r="S12" i="28"/>
  <c r="O12" i="28"/>
  <c r="H12" i="28"/>
  <c r="S11" i="28"/>
  <c r="O11" i="28"/>
  <c r="H11" i="28"/>
  <c r="S10" i="28"/>
  <c r="O10" i="28"/>
  <c r="H10" i="28"/>
  <c r="S9" i="28"/>
  <c r="O9" i="28"/>
  <c r="H9" i="28"/>
  <c r="S8" i="28"/>
  <c r="O8" i="28"/>
  <c r="H8" i="28"/>
  <c r="S7" i="28"/>
  <c r="O7" i="28"/>
  <c r="O19" i="28" s="1"/>
  <c r="O20" i="28" s="1"/>
  <c r="H7" i="28"/>
  <c r="S19" i="30" l="1"/>
  <c r="S20" i="30" s="1"/>
  <c r="O19" i="30"/>
  <c r="O20" i="30" s="1"/>
  <c r="H19" i="30"/>
  <c r="H20" i="30" s="1"/>
  <c r="S19" i="28"/>
  <c r="S20" i="28" s="1"/>
  <c r="H19" i="28"/>
  <c r="H20" i="28" s="1"/>
  <c r="D1" i="27"/>
  <c r="C19" i="27"/>
  <c r="B19" i="27"/>
  <c r="D18" i="27"/>
  <c r="D17" i="27"/>
  <c r="D16" i="27"/>
  <c r="D15" i="27"/>
  <c r="D14" i="27"/>
  <c r="D13" i="27"/>
  <c r="D12" i="27"/>
  <c r="D11" i="27"/>
  <c r="D10" i="27"/>
  <c r="D9" i="27"/>
  <c r="D8" i="27"/>
  <c r="D19" i="27" l="1"/>
  <c r="H1" i="26"/>
  <c r="G17" i="26"/>
  <c r="C9" i="23" s="1"/>
  <c r="G8" i="13"/>
  <c r="K1" i="25"/>
  <c r="F8" i="25"/>
  <c r="F7" i="25"/>
  <c r="F7" i="11" l="1"/>
  <c r="R1" i="23"/>
  <c r="P26" i="23"/>
  <c r="M26" i="23"/>
  <c r="J26" i="23"/>
  <c r="G26" i="23"/>
  <c r="D26" i="23"/>
  <c r="Q25" i="23"/>
  <c r="N25" i="23"/>
  <c r="K25" i="23"/>
  <c r="H25" i="23"/>
  <c r="E25" i="23"/>
  <c r="Q24" i="23"/>
  <c r="N24" i="23"/>
  <c r="K24" i="23"/>
  <c r="H24" i="23"/>
  <c r="E24" i="23"/>
  <c r="H17" i="23"/>
  <c r="D10" i="23"/>
  <c r="C10" i="23"/>
  <c r="H18" i="23" l="1"/>
  <c r="Q26" i="23"/>
  <c r="H26" i="23"/>
  <c r="R25" i="23"/>
  <c r="F33" i="23" s="1"/>
  <c r="E26" i="23"/>
  <c r="K26" i="23"/>
  <c r="R24" i="23"/>
  <c r="N26" i="23"/>
  <c r="H17" i="7"/>
  <c r="H16" i="7"/>
  <c r="R26" i="23" l="1"/>
  <c r="C34" i="23"/>
  <c r="B8" i="26"/>
  <c r="B17" i="26" s="1"/>
  <c r="F34" i="23" l="1"/>
  <c r="D34" i="23"/>
  <c r="C19" i="15" l="1"/>
  <c r="B19" i="15"/>
  <c r="D18" i="15" l="1"/>
  <c r="D17" i="15"/>
  <c r="D16" i="15"/>
  <c r="D15" i="15"/>
  <c r="D14" i="15"/>
  <c r="D13" i="15"/>
  <c r="D12" i="15"/>
  <c r="D11" i="15"/>
  <c r="D10" i="15"/>
  <c r="D9" i="15"/>
  <c r="D8" i="15"/>
  <c r="D7" i="15"/>
  <c r="G17" i="13"/>
  <c r="C9" i="7" s="1"/>
  <c r="C10" i="7" s="1"/>
  <c r="F8" i="11"/>
  <c r="P26" i="7"/>
  <c r="M26" i="7"/>
  <c r="J26" i="7"/>
  <c r="G26" i="7"/>
  <c r="D26" i="7"/>
  <c r="Q25" i="7"/>
  <c r="N25" i="7"/>
  <c r="K25" i="7"/>
  <c r="H25" i="7"/>
  <c r="E25" i="7"/>
  <c r="Q24" i="7"/>
  <c r="N24" i="7"/>
  <c r="K24" i="7"/>
  <c r="H24" i="7"/>
  <c r="E24" i="7"/>
  <c r="R24" i="7" s="1"/>
  <c r="C32" i="7" s="1"/>
  <c r="D32" i="7" s="1"/>
  <c r="F32" i="7" s="1"/>
  <c r="H18" i="7"/>
  <c r="D10" i="7"/>
  <c r="H26" i="7" l="1"/>
  <c r="Q26" i="7"/>
  <c r="R25" i="7"/>
  <c r="C33" i="7" s="1"/>
  <c r="D33" i="7" s="1"/>
  <c r="F33" i="7" s="1"/>
  <c r="B17" i="13" s="1"/>
  <c r="N26" i="7"/>
  <c r="K26" i="7"/>
  <c r="E26" i="7"/>
  <c r="D19" i="15"/>
  <c r="F34" i="7" l="1"/>
  <c r="R26" i="7"/>
  <c r="C34" i="7" l="1"/>
  <c r="D34" i="7" l="1"/>
</calcChain>
</file>

<file path=xl/sharedStrings.xml><?xml version="1.0" encoding="utf-8"?>
<sst xmlns="http://schemas.openxmlformats.org/spreadsheetml/2006/main" count="650" uniqueCount="289">
  <si>
    <t>神奈川県知事　殿</t>
    <rPh sb="0" eb="3">
      <t>カナガワ</t>
    </rPh>
    <rPh sb="3" eb="6">
      <t>ケンチジ</t>
    </rPh>
    <rPh sb="7" eb="8">
      <t>ドノ</t>
    </rPh>
    <phoneticPr fontId="1"/>
  </si>
  <si>
    <t>補助事業者　</t>
    <rPh sb="0" eb="2">
      <t>ホジョ</t>
    </rPh>
    <rPh sb="2" eb="4">
      <t>ジギョウ</t>
    </rPh>
    <rPh sb="4" eb="5">
      <t>シャ</t>
    </rPh>
    <phoneticPr fontId="1"/>
  </si>
  <si>
    <t>住所</t>
    <rPh sb="0" eb="2">
      <t>ジュウショ</t>
    </rPh>
    <phoneticPr fontId="1"/>
  </si>
  <si>
    <t>法人(団体)名</t>
    <rPh sb="0" eb="2">
      <t>ホウジン</t>
    </rPh>
    <rPh sb="3" eb="5">
      <t>ダンタイ</t>
    </rPh>
    <rPh sb="6" eb="7">
      <t>メイ</t>
    </rPh>
    <phoneticPr fontId="1"/>
  </si>
  <si>
    <t>代表者氏名</t>
    <rPh sb="0" eb="3">
      <t>ダイヒョウシャ</t>
    </rPh>
    <rPh sb="3" eb="5">
      <t>シメイ</t>
    </rPh>
    <phoneticPr fontId="1"/>
  </si>
  <si>
    <t>　　 電　　話</t>
    <rPh sb="3" eb="4">
      <t>デン</t>
    </rPh>
    <rPh sb="6" eb="7">
      <t>ハナシ</t>
    </rPh>
    <phoneticPr fontId="1"/>
  </si>
  <si>
    <t>　　 ﾒｰﾙｱﾄﾞﾚｽ</t>
    <phoneticPr fontId="1"/>
  </si>
  <si>
    <t xml:space="preserve">整理番号 </t>
    <rPh sb="0" eb="2">
      <t>セイリ</t>
    </rPh>
    <rPh sb="2" eb="4">
      <t>バンゴウ</t>
    </rPh>
    <phoneticPr fontId="1"/>
  </si>
  <si>
    <t>　２　経費精算額調書</t>
    <rPh sb="3" eb="5">
      <t>ケイヒ</t>
    </rPh>
    <rPh sb="5" eb="7">
      <t>セイサン</t>
    </rPh>
    <rPh sb="7" eb="8">
      <t>ガク</t>
    </rPh>
    <rPh sb="8" eb="10">
      <t>チョウショ</t>
    </rPh>
    <phoneticPr fontId="1"/>
  </si>
  <si>
    <t>　１　補助事業名　</t>
    <rPh sb="3" eb="5">
      <t>ホジョ</t>
    </rPh>
    <rPh sb="5" eb="7">
      <t>ジギョウ</t>
    </rPh>
    <rPh sb="7" eb="8">
      <t>メイ</t>
    </rPh>
    <phoneticPr fontId="1"/>
  </si>
  <si>
    <t>　３　事業実績報告書</t>
    <rPh sb="3" eb="5">
      <t>ジギョウ</t>
    </rPh>
    <rPh sb="5" eb="7">
      <t>ジッセキ</t>
    </rPh>
    <rPh sb="7" eb="10">
      <t>ホウコクショ</t>
    </rPh>
    <phoneticPr fontId="1"/>
  </si>
  <si>
    <t>　　(1)　当該事業に係る歳入歳出決算(見込み)書の抄本</t>
    <rPh sb="6" eb="8">
      <t>トウガイ</t>
    </rPh>
    <rPh sb="8" eb="10">
      <t>ジギョウ</t>
    </rPh>
    <rPh sb="11" eb="12">
      <t>カカ</t>
    </rPh>
    <rPh sb="13" eb="15">
      <t>サイニュウ</t>
    </rPh>
    <rPh sb="15" eb="17">
      <t>サイシュツ</t>
    </rPh>
    <rPh sb="17" eb="19">
      <t>ケッサン</t>
    </rPh>
    <rPh sb="20" eb="22">
      <t>ミコ</t>
    </rPh>
    <rPh sb="24" eb="25">
      <t>ショ</t>
    </rPh>
    <rPh sb="26" eb="28">
      <t>ショウホン</t>
    </rPh>
    <phoneticPr fontId="1"/>
  </si>
  <si>
    <t>　　(2)　その他参考となる資料</t>
    <rPh sb="8" eb="9">
      <t>タ</t>
    </rPh>
    <rPh sb="9" eb="11">
      <t>サンコウ</t>
    </rPh>
    <rPh sb="14" eb="16">
      <t>シリョウ</t>
    </rPh>
    <phoneticPr fontId="1"/>
  </si>
  <si>
    <t>院内保育事業運営費補助事業</t>
    <rPh sb="0" eb="11">
      <t>インナイホイクジギョウウンエイヒホジョ</t>
    </rPh>
    <rPh sb="11" eb="13">
      <t>ジギョウ</t>
    </rPh>
    <phoneticPr fontId="1"/>
  </si>
  <si>
    <t>（別に定める様式のとおり）</t>
    <rPh sb="1" eb="2">
      <t>ベツ</t>
    </rPh>
    <rPh sb="3" eb="4">
      <t>サダ</t>
    </rPh>
    <rPh sb="6" eb="8">
      <t>ヨウシキ</t>
    </rPh>
    <phoneticPr fontId="1"/>
  </si>
  <si>
    <t>別紙１</t>
    <rPh sb="0" eb="2">
      <t>ベッシ</t>
    </rPh>
    <phoneticPr fontId="4"/>
  </si>
  <si>
    <t>整理番号</t>
    <rPh sb="0" eb="2">
      <t>セイリ</t>
    </rPh>
    <rPh sb="2" eb="4">
      <t>バンゴウ</t>
    </rPh>
    <phoneticPr fontId="2"/>
  </si>
  <si>
    <t>経　費　精　算　額　調　書</t>
    <rPh sb="0" eb="1">
      <t>キョウ</t>
    </rPh>
    <rPh sb="2" eb="3">
      <t>ヒ</t>
    </rPh>
    <rPh sb="4" eb="5">
      <t>セイ</t>
    </rPh>
    <rPh sb="6" eb="7">
      <t>ザン</t>
    </rPh>
    <rPh sb="8" eb="9">
      <t>ガク</t>
    </rPh>
    <rPh sb="10" eb="11">
      <t>チョウ</t>
    </rPh>
    <rPh sb="12" eb="13">
      <t>ショ</t>
    </rPh>
    <phoneticPr fontId="4"/>
  </si>
  <si>
    <t>保育施設の事業費</t>
    <rPh sb="0" eb="2">
      <t>ホイク</t>
    </rPh>
    <rPh sb="2" eb="4">
      <t>シセツ</t>
    </rPh>
    <rPh sb="5" eb="7">
      <t>ジギョウ</t>
    </rPh>
    <rPh sb="7" eb="8">
      <t>ヒ</t>
    </rPh>
    <phoneticPr fontId="3"/>
  </si>
  <si>
    <t>総事業費</t>
    <rPh sb="0" eb="1">
      <t>ソウ</t>
    </rPh>
    <rPh sb="1" eb="4">
      <t>ジギョウヒ</t>
    </rPh>
    <phoneticPr fontId="3"/>
  </si>
  <si>
    <t>保育士等
人件費</t>
    <rPh sb="0" eb="2">
      <t>ホイク</t>
    </rPh>
    <rPh sb="2" eb="3">
      <t>シ</t>
    </rPh>
    <rPh sb="3" eb="4">
      <t>トウ</t>
    </rPh>
    <rPh sb="5" eb="8">
      <t>ジンケンヒ</t>
    </rPh>
    <phoneticPr fontId="3"/>
  </si>
  <si>
    <t>(委託分を含む)</t>
    <rPh sb="1" eb="3">
      <t>イタク</t>
    </rPh>
    <rPh sb="3" eb="4">
      <t>フン</t>
    </rPh>
    <rPh sb="5" eb="6">
      <t>フク</t>
    </rPh>
    <phoneticPr fontId="3"/>
  </si>
  <si>
    <t>A</t>
    <phoneticPr fontId="3"/>
  </si>
  <si>
    <t>B</t>
    <phoneticPr fontId="3"/>
  </si>
  <si>
    <t>今回の精算額</t>
    <rPh sb="0" eb="2">
      <t>コンカイ</t>
    </rPh>
    <rPh sb="3" eb="6">
      <t>セイサンガク</t>
    </rPh>
    <phoneticPr fontId="2"/>
  </si>
  <si>
    <t>差額</t>
    <rPh sb="0" eb="2">
      <t>サガク</t>
    </rPh>
    <phoneticPr fontId="2"/>
  </si>
  <si>
    <t>人件費補助の算出</t>
    <rPh sb="0" eb="3">
      <t>ジンケンヒ</t>
    </rPh>
    <rPh sb="3" eb="5">
      <t>ホジョ</t>
    </rPh>
    <rPh sb="6" eb="8">
      <t>サンシュツ</t>
    </rPh>
    <phoneticPr fontId="3"/>
  </si>
  <si>
    <t>保育士</t>
    <rPh sb="0" eb="3">
      <t>ホイクシ</t>
    </rPh>
    <phoneticPr fontId="3"/>
  </si>
  <si>
    <t>補助単価</t>
    <rPh sb="0" eb="2">
      <t>ホジョ</t>
    </rPh>
    <rPh sb="2" eb="4">
      <t>タンカ</t>
    </rPh>
    <phoneticPr fontId="3"/>
  </si>
  <si>
    <t>月数</t>
    <rPh sb="0" eb="2">
      <t>ツキスウ</t>
    </rPh>
    <phoneticPr fontId="3"/>
  </si>
  <si>
    <t>保育料収入</t>
    <rPh sb="0" eb="3">
      <t>ホイクリョウ</t>
    </rPh>
    <rPh sb="3" eb="5">
      <t>シュウニュウ</t>
    </rPh>
    <phoneticPr fontId="3"/>
  </si>
  <si>
    <t>調整率</t>
    <rPh sb="0" eb="2">
      <t>チョウセイ</t>
    </rPh>
    <rPh sb="2" eb="3">
      <t>リツ</t>
    </rPh>
    <phoneticPr fontId="3"/>
  </si>
  <si>
    <t>計</t>
    <rPh sb="0" eb="1">
      <t>ケイ</t>
    </rPh>
    <phoneticPr fontId="3"/>
  </si>
  <si>
    <t>等人員</t>
    <phoneticPr fontId="3"/>
  </si>
  <si>
    <t>相当額</t>
    <phoneticPr fontId="3"/>
  </si>
  <si>
    <t>C</t>
    <phoneticPr fontId="3"/>
  </si>
  <si>
    <t>D</t>
    <phoneticPr fontId="3"/>
  </si>
  <si>
    <t>E</t>
    <phoneticPr fontId="3"/>
  </si>
  <si>
    <t>F</t>
    <phoneticPr fontId="3"/>
  </si>
  <si>
    <t>G</t>
    <phoneticPr fontId="3"/>
  </si>
  <si>
    <t>H</t>
    <phoneticPr fontId="3"/>
  </si>
  <si>
    <t>---</t>
    <phoneticPr fontId="3"/>
  </si>
  <si>
    <t>---</t>
    <phoneticPr fontId="3"/>
  </si>
  <si>
    <t>---</t>
    <phoneticPr fontId="3"/>
  </si>
  <si>
    <t>加算補助の算出</t>
    <rPh sb="0" eb="2">
      <t>カサン</t>
    </rPh>
    <rPh sb="2" eb="4">
      <t>ホジョ</t>
    </rPh>
    <rPh sb="5" eb="7">
      <t>サンシュツ</t>
    </rPh>
    <phoneticPr fontId="3"/>
  </si>
  <si>
    <t>24時間保育</t>
    <rPh sb="2" eb="4">
      <t>ジカン</t>
    </rPh>
    <rPh sb="4" eb="6">
      <t>ホイク</t>
    </rPh>
    <phoneticPr fontId="3"/>
  </si>
  <si>
    <t>休日保育</t>
    <rPh sb="0" eb="2">
      <t>キュウジツ</t>
    </rPh>
    <rPh sb="2" eb="4">
      <t>ホイク</t>
    </rPh>
    <phoneticPr fontId="2"/>
  </si>
  <si>
    <t>病児保育</t>
    <rPh sb="0" eb="2">
      <t>ビョウジ</t>
    </rPh>
    <rPh sb="2" eb="4">
      <t>ホイク</t>
    </rPh>
    <phoneticPr fontId="3"/>
  </si>
  <si>
    <t>緊急一時保育</t>
    <rPh sb="0" eb="2">
      <t>キンキュウ</t>
    </rPh>
    <rPh sb="2" eb="4">
      <t>イチジ</t>
    </rPh>
    <rPh sb="4" eb="6">
      <t>ホイク</t>
    </rPh>
    <phoneticPr fontId="3"/>
  </si>
  <si>
    <t>児童保育加算</t>
    <rPh sb="0" eb="2">
      <t>ジドウ</t>
    </rPh>
    <rPh sb="2" eb="6">
      <t>ホイクカサン</t>
    </rPh>
    <phoneticPr fontId="3"/>
  </si>
  <si>
    <t>日数</t>
    <rPh sb="0" eb="2">
      <t>ニッスウ</t>
    </rPh>
    <phoneticPr fontId="3"/>
  </si>
  <si>
    <t>計(I*J)</t>
    <rPh sb="0" eb="1">
      <t>ケイ</t>
    </rPh>
    <phoneticPr fontId="3"/>
  </si>
  <si>
    <t>補助単価</t>
    <rPh sb="0" eb="2">
      <t>ホジョ</t>
    </rPh>
    <rPh sb="2" eb="4">
      <t>タンカ</t>
    </rPh>
    <phoneticPr fontId="2"/>
  </si>
  <si>
    <t>日数</t>
    <rPh sb="0" eb="2">
      <t>ニッスウ</t>
    </rPh>
    <phoneticPr fontId="2"/>
  </si>
  <si>
    <t>計(L*M)</t>
    <rPh sb="0" eb="1">
      <t>ケイ</t>
    </rPh>
    <phoneticPr fontId="2"/>
  </si>
  <si>
    <t>計(L*M)</t>
    <rPh sb="0" eb="1">
      <t>ケイ</t>
    </rPh>
    <phoneticPr fontId="3"/>
  </si>
  <si>
    <t>計(O*P)</t>
    <rPh sb="0" eb="1">
      <t>ケイ</t>
    </rPh>
    <phoneticPr fontId="3"/>
  </si>
  <si>
    <t>Ｉ</t>
    <phoneticPr fontId="3"/>
  </si>
  <si>
    <t>Ｊ</t>
    <phoneticPr fontId="3"/>
  </si>
  <si>
    <t>K</t>
    <phoneticPr fontId="3"/>
  </si>
  <si>
    <t>L</t>
    <phoneticPr fontId="2"/>
  </si>
  <si>
    <t>M</t>
    <phoneticPr fontId="2"/>
  </si>
  <si>
    <t>N</t>
    <phoneticPr fontId="2"/>
  </si>
  <si>
    <t>O</t>
  </si>
  <si>
    <t>P</t>
  </si>
  <si>
    <t>Q</t>
  </si>
  <si>
    <t>Ｒ</t>
  </si>
  <si>
    <t>Ｓ</t>
  </si>
  <si>
    <t>Ｔ</t>
  </si>
  <si>
    <t>U</t>
    <phoneticPr fontId="3"/>
  </si>
  <si>
    <t>V</t>
    <phoneticPr fontId="3"/>
  </si>
  <si>
    <t>W</t>
    <phoneticPr fontId="3"/>
  </si>
  <si>
    <t>X</t>
    <phoneticPr fontId="3"/>
  </si>
  <si>
    <t>---</t>
    <phoneticPr fontId="3"/>
  </si>
  <si>
    <t>1～3から基本額を算出</t>
    <rPh sb="5" eb="7">
      <t>キホン</t>
    </rPh>
    <rPh sb="7" eb="8">
      <t>ガク</t>
    </rPh>
    <rPh sb="9" eb="11">
      <t>サンシュツ</t>
    </rPh>
    <phoneticPr fontId="3"/>
  </si>
  <si>
    <t>集計補助額</t>
    <rPh sb="0" eb="2">
      <t>シュウケイ</t>
    </rPh>
    <rPh sb="2" eb="4">
      <t>ホジョ</t>
    </rPh>
    <rPh sb="4" eb="5">
      <t>ガク</t>
    </rPh>
    <phoneticPr fontId="3"/>
  </si>
  <si>
    <t>選定額</t>
    <rPh sb="0" eb="2">
      <t>センテイ</t>
    </rPh>
    <rPh sb="2" eb="3">
      <t>ガク</t>
    </rPh>
    <phoneticPr fontId="3"/>
  </si>
  <si>
    <t>(H+X)</t>
  </si>
  <si>
    <t>(BとYの
低い方)</t>
    <rPh sb="6" eb="7">
      <t>ヒク</t>
    </rPh>
    <rPh sb="8" eb="9">
      <t>ホウ</t>
    </rPh>
    <phoneticPr fontId="6"/>
  </si>
  <si>
    <t>Y</t>
    <phoneticPr fontId="3"/>
  </si>
  <si>
    <t>Z</t>
    <phoneticPr fontId="3"/>
  </si>
  <si>
    <t>別紙２</t>
    <rPh sb="0" eb="2">
      <t>ベッシ</t>
    </rPh>
    <phoneticPr fontId="4"/>
  </si>
  <si>
    <t>実　績　報　告　書</t>
    <rPh sb="0" eb="1">
      <t>ジツ</t>
    </rPh>
    <rPh sb="2" eb="3">
      <t>セキ</t>
    </rPh>
    <rPh sb="4" eb="5">
      <t>ポウ</t>
    </rPh>
    <rPh sb="6" eb="7">
      <t>コク</t>
    </rPh>
    <rPh sb="8" eb="9">
      <t>ショ</t>
    </rPh>
    <phoneticPr fontId="4"/>
  </si>
  <si>
    <t>未就学の児童数</t>
    <rPh sb="0" eb="3">
      <t>ミシュウガク</t>
    </rPh>
    <rPh sb="4" eb="6">
      <t>ジドウ</t>
    </rPh>
    <rPh sb="6" eb="7">
      <t>スウ</t>
    </rPh>
    <phoneticPr fontId="2"/>
  </si>
  <si>
    <t>未就学児童の保育職員数</t>
    <rPh sb="0" eb="3">
      <t>ミシュウガク</t>
    </rPh>
    <rPh sb="3" eb="5">
      <t>ジドウ</t>
    </rPh>
    <rPh sb="6" eb="8">
      <t>ホイク</t>
    </rPh>
    <rPh sb="8" eb="10">
      <t>ショクイン</t>
    </rPh>
    <rPh sb="10" eb="11">
      <t>スウ</t>
    </rPh>
    <phoneticPr fontId="2"/>
  </si>
  <si>
    <t>学童保育
専従職員</t>
    <rPh sb="0" eb="2">
      <t>ガクドウ</t>
    </rPh>
    <rPh sb="2" eb="4">
      <t>ホイク</t>
    </rPh>
    <rPh sb="5" eb="7">
      <t>センジュウ</t>
    </rPh>
    <rPh sb="7" eb="9">
      <t>ショクイン</t>
    </rPh>
    <phoneticPr fontId="2"/>
  </si>
  <si>
    <t>(一時預りは除く)</t>
    <rPh sb="1" eb="4">
      <t>イチジアズカ</t>
    </rPh>
    <rPh sb="6" eb="7">
      <t>ノゾ</t>
    </rPh>
    <phoneticPr fontId="2"/>
  </si>
  <si>
    <t>常勤
職員</t>
    <rPh sb="0" eb="2">
      <t>ジョウキン</t>
    </rPh>
    <rPh sb="3" eb="5">
      <t>ショクイン</t>
    </rPh>
    <phoneticPr fontId="2"/>
  </si>
  <si>
    <t>非常勤
職員</t>
    <rPh sb="0" eb="2">
      <t>ヒジョウ</t>
    </rPh>
    <rPh sb="2" eb="3">
      <t>キン</t>
    </rPh>
    <rPh sb="4" eb="6">
      <t>ショクイン</t>
    </rPh>
    <phoneticPr fontId="2"/>
  </si>
  <si>
    <t>→非常勤の
常勤換算後</t>
    <rPh sb="1" eb="3">
      <t>ヒジョウ</t>
    </rPh>
    <rPh sb="3" eb="4">
      <t>キン</t>
    </rPh>
    <rPh sb="6" eb="8">
      <t>ジョウキン</t>
    </rPh>
    <rPh sb="8" eb="10">
      <t>カンサン</t>
    </rPh>
    <rPh sb="10" eb="11">
      <t>ゴ</t>
    </rPh>
    <phoneticPr fontId="2"/>
  </si>
  <si>
    <t>保育所(病児保育)専任の看護師</t>
    <rPh sb="0" eb="2">
      <t>ホイク</t>
    </rPh>
    <rPh sb="2" eb="3">
      <t>ジョ</t>
    </rPh>
    <rPh sb="4" eb="5">
      <t>ビョウ</t>
    </rPh>
    <rPh sb="5" eb="6">
      <t>ジ</t>
    </rPh>
    <rPh sb="6" eb="8">
      <t>ホイク</t>
    </rPh>
    <rPh sb="9" eb="11">
      <t>センニン</t>
    </rPh>
    <rPh sb="12" eb="14">
      <t>カンゴ</t>
    </rPh>
    <rPh sb="14" eb="15">
      <t>シ</t>
    </rPh>
    <phoneticPr fontId="2"/>
  </si>
  <si>
    <t>合計</t>
    <rPh sb="0" eb="2">
      <t>ゴウケイ</t>
    </rPh>
    <phoneticPr fontId="2"/>
  </si>
  <si>
    <t>在籍数</t>
    <rPh sb="0" eb="2">
      <t>ザイセキ</t>
    </rPh>
    <rPh sb="2" eb="3">
      <t>スウ</t>
    </rPh>
    <phoneticPr fontId="2"/>
  </si>
  <si>
    <t>1日平均
預り数</t>
    <rPh sb="1" eb="2">
      <t>ニチ</t>
    </rPh>
    <rPh sb="2" eb="4">
      <t>ヘイキン</t>
    </rPh>
    <rPh sb="5" eb="6">
      <t>アズカ</t>
    </rPh>
    <rPh sb="7" eb="8">
      <t>スウ</t>
    </rPh>
    <phoneticPr fontId="2"/>
  </si>
  <si>
    <t>(a+ｂ+c)</t>
    <phoneticPr fontId="2"/>
  </si>
  <si>
    <t>年合計</t>
    <rPh sb="0" eb="1">
      <t>ネン</t>
    </rPh>
    <rPh sb="1" eb="3">
      <t>ゴウケイ</t>
    </rPh>
    <phoneticPr fontId="2"/>
  </si>
  <si>
    <t>月平均</t>
    <rPh sb="0" eb="1">
      <t>ツキ</t>
    </rPh>
    <rPh sb="1" eb="3">
      <t>ヘイキン</t>
    </rPh>
    <phoneticPr fontId="2"/>
  </si>
  <si>
    <t>a</t>
    <phoneticPr fontId="2"/>
  </si>
  <si>
    <t>b</t>
    <phoneticPr fontId="2"/>
  </si>
  <si>
    <t>c</t>
    <phoneticPr fontId="2"/>
  </si>
  <si>
    <t>0歳児</t>
    <rPh sb="1" eb="3">
      <t>サイジ</t>
    </rPh>
    <phoneticPr fontId="2"/>
  </si>
  <si>
    <t>1～2歳児</t>
    <rPh sb="3" eb="5">
      <t>サイジ</t>
    </rPh>
    <phoneticPr fontId="2"/>
  </si>
  <si>
    <t>3～6歳児(就学児を除く)</t>
    <rPh sb="3" eb="5">
      <t>サイジ</t>
    </rPh>
    <rPh sb="6" eb="8">
      <t>シュウガク</t>
    </rPh>
    <rPh sb="8" eb="9">
      <t>ジ</t>
    </rPh>
    <rPh sb="10" eb="11">
      <t>ノゾ</t>
    </rPh>
    <phoneticPr fontId="2"/>
  </si>
  <si>
    <t>〇　加算補助実績日数(月数)</t>
    <rPh sb="2" eb="4">
      <t>カサン</t>
    </rPh>
    <rPh sb="4" eb="6">
      <t>ホジョ</t>
    </rPh>
    <rPh sb="6" eb="8">
      <t>ジッセキ</t>
    </rPh>
    <rPh sb="8" eb="10">
      <t>ニッスウ</t>
    </rPh>
    <rPh sb="11" eb="12">
      <t>ゲツ</t>
    </rPh>
    <rPh sb="12" eb="13">
      <t>スウ</t>
    </rPh>
    <phoneticPr fontId="4"/>
  </si>
  <si>
    <t>24時間保育</t>
    <rPh sb="2" eb="4">
      <t>ジカン</t>
    </rPh>
    <rPh sb="4" eb="6">
      <t>ホイク</t>
    </rPh>
    <phoneticPr fontId="4"/>
  </si>
  <si>
    <t>休日保育</t>
    <rPh sb="0" eb="2">
      <t>キュウジツ</t>
    </rPh>
    <rPh sb="2" eb="4">
      <t>ホイク</t>
    </rPh>
    <phoneticPr fontId="4"/>
  </si>
  <si>
    <t>病児保育
(実施月に１)</t>
    <rPh sb="0" eb="2">
      <t>ビョウジ</t>
    </rPh>
    <rPh sb="2" eb="4">
      <t>ホイク</t>
    </rPh>
    <rPh sb="6" eb="8">
      <t>ジッシ</t>
    </rPh>
    <rPh sb="8" eb="9">
      <t>ツキ</t>
    </rPh>
    <phoneticPr fontId="4"/>
  </si>
  <si>
    <t>緊急一時保育</t>
    <rPh sb="0" eb="2">
      <t>キンキュウ</t>
    </rPh>
    <rPh sb="2" eb="4">
      <t>イチジ</t>
    </rPh>
    <rPh sb="4" eb="6">
      <t>ホイク</t>
    </rPh>
    <phoneticPr fontId="4"/>
  </si>
  <si>
    <t>児童保育</t>
    <rPh sb="0" eb="2">
      <t>ジドウ</t>
    </rPh>
    <rPh sb="2" eb="4">
      <t>ホイク</t>
    </rPh>
    <phoneticPr fontId="4"/>
  </si>
  <si>
    <t>別紙３</t>
    <rPh sb="0" eb="2">
      <t>ベッシ</t>
    </rPh>
    <phoneticPr fontId="4"/>
  </si>
  <si>
    <t>運　営　状　況　報　告　書</t>
    <rPh sb="0" eb="1">
      <t>ウン</t>
    </rPh>
    <rPh sb="2" eb="3">
      <t>エイ</t>
    </rPh>
    <rPh sb="4" eb="5">
      <t>ジョウ</t>
    </rPh>
    <rPh sb="6" eb="7">
      <t>キョウ</t>
    </rPh>
    <rPh sb="8" eb="9">
      <t>ホウ</t>
    </rPh>
    <rPh sb="10" eb="11">
      <t>コク</t>
    </rPh>
    <rPh sb="12" eb="13">
      <t>ショ</t>
    </rPh>
    <phoneticPr fontId="3"/>
  </si>
  <si>
    <t>１　保育時間</t>
    <rPh sb="2" eb="4">
      <t>ホイク</t>
    </rPh>
    <rPh sb="4" eb="6">
      <t>ジカン</t>
    </rPh>
    <phoneticPr fontId="3"/>
  </si>
  <si>
    <t>開所ﾊﾟﾀｰﾝ</t>
    <rPh sb="0" eb="2">
      <t>カイショ</t>
    </rPh>
    <phoneticPr fontId="3"/>
  </si>
  <si>
    <t>開園時間</t>
    <rPh sb="0" eb="2">
      <t>カイエン</t>
    </rPh>
    <rPh sb="2" eb="4">
      <t>ジカン</t>
    </rPh>
    <phoneticPr fontId="3"/>
  </si>
  <si>
    <t>閉園時間</t>
    <rPh sb="0" eb="2">
      <t>ヘイエン</t>
    </rPh>
    <rPh sb="2" eb="4">
      <t>ジカン</t>
    </rPh>
    <phoneticPr fontId="3"/>
  </si>
  <si>
    <t>開所時間</t>
    <rPh sb="0" eb="2">
      <t>カイショ</t>
    </rPh>
    <rPh sb="2" eb="4">
      <t>ジカン</t>
    </rPh>
    <phoneticPr fontId="3"/>
  </si>
  <si>
    <t>通　　常</t>
    <rPh sb="0" eb="1">
      <t>ツウ</t>
    </rPh>
    <rPh sb="3" eb="4">
      <t>ツネ</t>
    </rPh>
    <phoneticPr fontId="3"/>
  </si>
  <si>
    <t>～</t>
    <phoneticPr fontId="3"/>
  </si>
  <si>
    <t>週　回程度</t>
    <rPh sb="0" eb="1">
      <t>シュウ</t>
    </rPh>
    <rPh sb="2" eb="3">
      <t>カイ</t>
    </rPh>
    <rPh sb="3" eb="5">
      <t>テイド</t>
    </rPh>
    <phoneticPr fontId="3"/>
  </si>
  <si>
    <t>委託先名</t>
    <rPh sb="0" eb="3">
      <t>イタクサキ</t>
    </rPh>
    <rPh sb="3" eb="4">
      <t>メイ</t>
    </rPh>
    <phoneticPr fontId="3"/>
  </si>
  <si>
    <t>代表者名</t>
    <rPh sb="0" eb="3">
      <t>ダイヒョウシャ</t>
    </rPh>
    <rPh sb="3" eb="4">
      <t>メイ</t>
    </rPh>
    <phoneticPr fontId="3"/>
  </si>
  <si>
    <t>医師</t>
    <rPh sb="0" eb="2">
      <t>イシ</t>
    </rPh>
    <phoneticPr fontId="3"/>
  </si>
  <si>
    <t>人</t>
    <rPh sb="0" eb="1">
      <t>ニン</t>
    </rPh>
    <phoneticPr fontId="3"/>
  </si>
  <si>
    <t>うち女性医師</t>
    <rPh sb="2" eb="4">
      <t>ジョセイ</t>
    </rPh>
    <rPh sb="4" eb="6">
      <t>イシ</t>
    </rPh>
    <phoneticPr fontId="3"/>
  </si>
  <si>
    <t>看護職員</t>
    <rPh sb="0" eb="2">
      <t>カンゴ</t>
    </rPh>
    <rPh sb="2" eb="4">
      <t>ショクイン</t>
    </rPh>
    <phoneticPr fontId="3"/>
  </si>
  <si>
    <t>その他職員</t>
    <rPh sb="2" eb="3">
      <t>タ</t>
    </rPh>
    <rPh sb="3" eb="5">
      <t>ショクイン</t>
    </rPh>
    <phoneticPr fontId="3"/>
  </si>
  <si>
    <t>助成を受けてない</t>
    <rPh sb="0" eb="2">
      <t>ジョセイ</t>
    </rPh>
    <rPh sb="3" eb="4">
      <t>ウ</t>
    </rPh>
    <phoneticPr fontId="4"/>
  </si>
  <si>
    <t>助成を受けている</t>
    <rPh sb="0" eb="2">
      <t>ジョセイ</t>
    </rPh>
    <rPh sb="3" eb="4">
      <t>ウ</t>
    </rPh>
    <phoneticPr fontId="4"/>
  </si>
  <si>
    <t>補助・助成事業名(受けている場合のみ記載)</t>
    <rPh sb="0" eb="2">
      <t>ホジョ</t>
    </rPh>
    <rPh sb="3" eb="5">
      <t>ジョセイ</t>
    </rPh>
    <rPh sb="5" eb="7">
      <t>ジギョウ</t>
    </rPh>
    <rPh sb="7" eb="8">
      <t>メイ</t>
    </rPh>
    <rPh sb="9" eb="10">
      <t>ウ</t>
    </rPh>
    <rPh sb="14" eb="16">
      <t>バアイ</t>
    </rPh>
    <rPh sb="18" eb="20">
      <t>キサイ</t>
    </rPh>
    <phoneticPr fontId="4"/>
  </si>
  <si>
    <t>(単位：円)</t>
    <rPh sb="1" eb="3">
      <t>タンイ</t>
    </rPh>
    <rPh sb="4" eb="5">
      <t>エン</t>
    </rPh>
    <phoneticPr fontId="3"/>
  </si>
  <si>
    <t>歳入</t>
    <rPh sb="0" eb="1">
      <t>トシ</t>
    </rPh>
    <rPh sb="1" eb="2">
      <t>イリ</t>
    </rPh>
    <phoneticPr fontId="3"/>
  </si>
  <si>
    <t>歳出</t>
    <rPh sb="0" eb="1">
      <t>トシ</t>
    </rPh>
    <rPh sb="1" eb="2">
      <t>デ</t>
    </rPh>
    <phoneticPr fontId="3"/>
  </si>
  <si>
    <t>科目</t>
    <rPh sb="0" eb="1">
      <t>カ</t>
    </rPh>
    <rPh sb="1" eb="2">
      <t>メ</t>
    </rPh>
    <phoneticPr fontId="3"/>
  </si>
  <si>
    <t>金額</t>
    <rPh sb="0" eb="1">
      <t>キン</t>
    </rPh>
    <rPh sb="1" eb="2">
      <t>ガク</t>
    </rPh>
    <phoneticPr fontId="3"/>
  </si>
  <si>
    <t>備考</t>
    <rPh sb="0" eb="1">
      <t>ソナエ</t>
    </rPh>
    <rPh sb="1" eb="2">
      <t>コウ</t>
    </rPh>
    <phoneticPr fontId="3"/>
  </si>
  <si>
    <t>保育料</t>
    <rPh sb="0" eb="3">
      <t>ホイクリョウ</t>
    </rPh>
    <phoneticPr fontId="3"/>
  </si>
  <si>
    <t>給与費</t>
    <rPh sb="0" eb="3">
      <t>キュウヨヒ</t>
    </rPh>
    <phoneticPr fontId="3"/>
  </si>
  <si>
    <t>院内保育補助金</t>
    <rPh sb="0" eb="2">
      <t>インナイ</t>
    </rPh>
    <rPh sb="2" eb="4">
      <t>ホイク</t>
    </rPh>
    <rPh sb="4" eb="7">
      <t>ホジョキン</t>
    </rPh>
    <phoneticPr fontId="3"/>
  </si>
  <si>
    <t>事業費用</t>
    <rPh sb="0" eb="2">
      <t>ジギョウ</t>
    </rPh>
    <rPh sb="2" eb="4">
      <t>ヒヨウ</t>
    </rPh>
    <phoneticPr fontId="3"/>
  </si>
  <si>
    <t>市町村補助金</t>
    <rPh sb="0" eb="3">
      <t>シチョウソン</t>
    </rPh>
    <rPh sb="3" eb="6">
      <t>ホジョキン</t>
    </rPh>
    <phoneticPr fontId="3"/>
  </si>
  <si>
    <t>(給食費)</t>
    <rPh sb="1" eb="4">
      <t>キュウショクヒ</t>
    </rPh>
    <phoneticPr fontId="3"/>
  </si>
  <si>
    <t>設置者等負担金</t>
    <rPh sb="0" eb="3">
      <t>セッチシャ</t>
    </rPh>
    <rPh sb="3" eb="4">
      <t>トウ</t>
    </rPh>
    <rPh sb="4" eb="7">
      <t>フタンキン</t>
    </rPh>
    <phoneticPr fontId="3"/>
  </si>
  <si>
    <t>(保育費)</t>
    <rPh sb="1" eb="3">
      <t>ホイク</t>
    </rPh>
    <rPh sb="3" eb="4">
      <t>ヒ</t>
    </rPh>
    <phoneticPr fontId="3"/>
  </si>
  <si>
    <t>おやつ代</t>
    <rPh sb="3" eb="4">
      <t>ダイ</t>
    </rPh>
    <phoneticPr fontId="3"/>
  </si>
  <si>
    <t>(炊具食器費)</t>
    <rPh sb="1" eb="3">
      <t>スイグ</t>
    </rPh>
    <rPh sb="3" eb="5">
      <t>ショッキ</t>
    </rPh>
    <rPh sb="5" eb="6">
      <t>ヒ</t>
    </rPh>
    <phoneticPr fontId="3"/>
  </si>
  <si>
    <t>その他</t>
    <rPh sb="2" eb="3">
      <t>タ</t>
    </rPh>
    <phoneticPr fontId="3"/>
  </si>
  <si>
    <t>事務費用</t>
    <rPh sb="0" eb="2">
      <t>ジム</t>
    </rPh>
    <rPh sb="2" eb="4">
      <t>ヒヨウ</t>
    </rPh>
    <phoneticPr fontId="3"/>
  </si>
  <si>
    <t>委託費(保育士等人件費)</t>
    <rPh sb="0" eb="3">
      <t>イタクヒ</t>
    </rPh>
    <rPh sb="4" eb="7">
      <t>ホイクシ</t>
    </rPh>
    <rPh sb="7" eb="8">
      <t>トウ</t>
    </rPh>
    <rPh sb="8" eb="11">
      <t>ジンケンヒ</t>
    </rPh>
    <phoneticPr fontId="3"/>
  </si>
  <si>
    <t>委託費(その他委託料)</t>
    <rPh sb="0" eb="3">
      <t>イタクヒ</t>
    </rPh>
    <rPh sb="6" eb="7">
      <t>タ</t>
    </rPh>
    <rPh sb="7" eb="10">
      <t>イタクリョウ</t>
    </rPh>
    <phoneticPr fontId="3"/>
  </si>
  <si>
    <t>この決算書の抄本は原本と相違ないことを認める。</t>
    <rPh sb="2" eb="5">
      <t>ケッサンショ</t>
    </rPh>
    <rPh sb="6" eb="8">
      <t>ショウホン</t>
    </rPh>
    <rPh sb="9" eb="11">
      <t>ゲンポン</t>
    </rPh>
    <rPh sb="12" eb="14">
      <t>ソウイ</t>
    </rPh>
    <rPh sb="19" eb="20">
      <t>ミト</t>
    </rPh>
    <phoneticPr fontId="3"/>
  </si>
  <si>
    <t>施設名</t>
    <rPh sb="0" eb="2">
      <t>シセツ</t>
    </rPh>
    <rPh sb="2" eb="3">
      <t>メイ</t>
    </rPh>
    <phoneticPr fontId="3"/>
  </si>
  <si>
    <t>設置者</t>
    <rPh sb="0" eb="2">
      <t>セッチ</t>
    </rPh>
    <rPh sb="2" eb="3">
      <t>シャ</t>
    </rPh>
    <phoneticPr fontId="3"/>
  </si>
  <si>
    <t>保育室委託費精算表</t>
    <rPh sb="0" eb="3">
      <t>ホイクシツ</t>
    </rPh>
    <rPh sb="3" eb="5">
      <t>イタク</t>
    </rPh>
    <rPh sb="5" eb="6">
      <t>ヒ</t>
    </rPh>
    <rPh sb="6" eb="8">
      <t>セイサン</t>
    </rPh>
    <rPh sb="8" eb="9">
      <t>オモテ</t>
    </rPh>
    <phoneticPr fontId="2"/>
  </si>
  <si>
    <t>委託費内訳</t>
    <rPh sb="0" eb="3">
      <t>イタクヒ</t>
    </rPh>
    <rPh sb="3" eb="5">
      <t>ウチワケ</t>
    </rPh>
    <phoneticPr fontId="2"/>
  </si>
  <si>
    <t>(単位：円)</t>
    <rPh sb="1" eb="3">
      <t>タンイ</t>
    </rPh>
    <rPh sb="4" eb="5">
      <t>エン</t>
    </rPh>
    <phoneticPr fontId="2"/>
  </si>
  <si>
    <t>年月</t>
    <rPh sb="0" eb="2">
      <t>ネンゲツ</t>
    </rPh>
    <phoneticPr fontId="2"/>
  </si>
  <si>
    <t>人件費</t>
    <rPh sb="0" eb="3">
      <t>ジンケンヒ</t>
    </rPh>
    <phoneticPr fontId="2"/>
  </si>
  <si>
    <t>その他の経費</t>
    <rPh sb="2" eb="3">
      <t>タ</t>
    </rPh>
    <rPh sb="4" eb="6">
      <t>ケイヒ</t>
    </rPh>
    <phoneticPr fontId="2"/>
  </si>
  <si>
    <t>委託費総額</t>
    <rPh sb="0" eb="3">
      <t>イタクヒ</t>
    </rPh>
    <rPh sb="3" eb="5">
      <t>ソウガク</t>
    </rPh>
    <phoneticPr fontId="2"/>
  </si>
  <si>
    <t>以上のとおり精算いたします。</t>
    <rPh sb="0" eb="2">
      <t>イジョウ</t>
    </rPh>
    <rPh sb="6" eb="8">
      <t>セイサン</t>
    </rPh>
    <phoneticPr fontId="2"/>
  </si>
  <si>
    <t>　　　(委託者)</t>
    <rPh sb="4" eb="7">
      <t>イタクシャ</t>
    </rPh>
    <phoneticPr fontId="2"/>
  </si>
  <si>
    <t>(受託者)</t>
    <rPh sb="1" eb="4">
      <t>ジュタクシャ</t>
    </rPh>
    <phoneticPr fontId="2"/>
  </si>
  <si>
    <t>住　　所</t>
    <rPh sb="0" eb="1">
      <t>ジュウ</t>
    </rPh>
    <rPh sb="3" eb="4">
      <t>ショ</t>
    </rPh>
    <phoneticPr fontId="2"/>
  </si>
  <si>
    <t>法 人 名</t>
    <rPh sb="0" eb="1">
      <t>ホウ</t>
    </rPh>
    <rPh sb="2" eb="3">
      <t>ジン</t>
    </rPh>
    <rPh sb="4" eb="5">
      <t>メイ</t>
    </rPh>
    <phoneticPr fontId="2"/>
  </si>
  <si>
    <t>代表者名</t>
    <rPh sb="0" eb="3">
      <t>ダイヒョウシャ</t>
    </rPh>
    <rPh sb="3" eb="4">
      <t>メイ</t>
    </rPh>
    <phoneticPr fontId="2"/>
  </si>
  <si>
    <t>離職防止</t>
    <rPh sb="0" eb="2">
      <t>リショク</t>
    </rPh>
    <rPh sb="2" eb="4">
      <t>ボウシ</t>
    </rPh>
    <phoneticPr fontId="1"/>
  </si>
  <si>
    <t>復職・就職支援</t>
    <rPh sb="0" eb="2">
      <t>フクショク</t>
    </rPh>
    <rPh sb="3" eb="5">
      <t>シュウショク</t>
    </rPh>
    <rPh sb="5" eb="7">
      <t>シエン</t>
    </rPh>
    <phoneticPr fontId="1"/>
  </si>
  <si>
    <t>件</t>
    <rPh sb="0" eb="1">
      <t>ケン</t>
    </rPh>
    <phoneticPr fontId="1"/>
  </si>
  <si>
    <t>問合せ先</t>
    <rPh sb="0" eb="2">
      <t>トイアワ</t>
    </rPh>
    <rPh sb="3" eb="4">
      <t>サキ</t>
    </rPh>
    <phoneticPr fontId="1"/>
  </si>
  <si>
    <t>メール</t>
    <phoneticPr fontId="1"/>
  </si>
  <si>
    <t>電　話</t>
    <rPh sb="0" eb="1">
      <t>デン</t>
    </rPh>
    <rPh sb="2" eb="3">
      <t>ハナシ</t>
    </rPh>
    <phoneticPr fontId="1"/>
  </si>
  <si>
    <t>理事長　○山 ○美</t>
    <phoneticPr fontId="1"/>
  </si>
  <si>
    <t>　４　運営状況報告書</t>
    <rPh sb="3" eb="5">
      <t>ウンエイ</t>
    </rPh>
    <rPh sb="5" eb="7">
      <t>ジョウキョウ</t>
    </rPh>
    <rPh sb="7" eb="10">
      <t>ホウコクショ</t>
    </rPh>
    <phoneticPr fontId="1"/>
  </si>
  <si>
    <t>　５　保育室委託費精算表</t>
    <rPh sb="3" eb="6">
      <t>ホイクシツ</t>
    </rPh>
    <rPh sb="6" eb="8">
      <t>イタク</t>
    </rPh>
    <rPh sb="8" eb="9">
      <t>ヒ</t>
    </rPh>
    <rPh sb="9" eb="11">
      <t>セイサン</t>
    </rPh>
    <rPh sb="11" eb="12">
      <t>ヒョウ</t>
    </rPh>
    <phoneticPr fontId="1"/>
  </si>
  <si>
    <t>　６　添付資料</t>
    <rPh sb="3" eb="5">
      <t>テンプ</t>
    </rPh>
    <rPh sb="5" eb="7">
      <t>シリョウ</t>
    </rPh>
    <phoneticPr fontId="1"/>
  </si>
  <si>
    <t>※申請時から、保育施設名、所在地、開設者等が変更された場合は、別に記入してください。</t>
    <phoneticPr fontId="3"/>
  </si>
  <si>
    <t>　（分かる範囲で記入をお願いします。）</t>
    <rPh sb="2" eb="3">
      <t>ワ</t>
    </rPh>
    <rPh sb="5" eb="7">
      <t>ハンイ</t>
    </rPh>
    <rPh sb="8" eb="10">
      <t>キニュウ</t>
    </rPh>
    <rPh sb="12" eb="13">
      <t>ネガ</t>
    </rPh>
    <phoneticPr fontId="1"/>
  </si>
  <si>
    <t>５月</t>
    <rPh sb="1" eb="2">
      <t>ガツ</t>
    </rPh>
    <phoneticPr fontId="2"/>
  </si>
  <si>
    <t>２月</t>
    <rPh sb="1" eb="2">
      <t>ガツ</t>
    </rPh>
    <phoneticPr fontId="2"/>
  </si>
  <si>
    <t>○○県○○市××町×－×</t>
    <rPh sb="2" eb="3">
      <t>ケン</t>
    </rPh>
    <rPh sb="5" eb="6">
      <t>シ</t>
    </rPh>
    <rPh sb="8" eb="9">
      <t>マチ</t>
    </rPh>
    <phoneticPr fontId="1"/>
  </si>
  <si>
    <t>６月</t>
  </si>
  <si>
    <t>７月</t>
  </si>
  <si>
    <t>８月</t>
  </si>
  <si>
    <t>９月</t>
  </si>
  <si>
    <t>10月</t>
  </si>
  <si>
    <t>11月</t>
  </si>
  <si>
    <t>12月</t>
  </si>
  <si>
    <t>３月</t>
  </si>
  <si>
    <t>令和７年４月　日</t>
    <rPh sb="0" eb="2">
      <t>レイワ</t>
    </rPh>
    <rPh sb="3" eb="4">
      <t>ネン</t>
    </rPh>
    <rPh sb="5" eb="6">
      <t>ガツ</t>
    </rPh>
    <rPh sb="7" eb="8">
      <t>ニチ</t>
    </rPh>
    <phoneticPr fontId="1"/>
  </si>
  <si>
    <t>(C*D*E-F)*G*2/3</t>
    <phoneticPr fontId="3"/>
  </si>
  <si>
    <t>(K+N+Q+T+W)*2/3</t>
    <phoneticPr fontId="3"/>
  </si>
  <si>
    <t>R6/4</t>
  </si>
  <si>
    <t>R6/5</t>
  </si>
  <si>
    <t>R6/6</t>
  </si>
  <si>
    <t>R6/7</t>
  </si>
  <si>
    <t>R6/8</t>
  </si>
  <si>
    <t>R6/9</t>
  </si>
  <si>
    <t>R6/10</t>
  </si>
  <si>
    <t>R6/11</t>
  </si>
  <si>
    <t>R6/12</t>
  </si>
  <si>
    <t>R7/1</t>
  </si>
  <si>
    <t>R7/2</t>
  </si>
  <si>
    <t>R7/3</t>
  </si>
  <si>
    <t>←上表のR6/4の在籍数と一致する。</t>
    <rPh sb="1" eb="2">
      <t>ウエ</t>
    </rPh>
    <rPh sb="2" eb="3">
      <t>ヒョウ</t>
    </rPh>
    <rPh sb="11" eb="12">
      <t>スウ</t>
    </rPh>
    <rPh sb="13" eb="15">
      <t>イッチ</t>
    </rPh>
    <phoneticPr fontId="2"/>
  </si>
  <si>
    <t>　保育所との保育契約している方を職種別に記載してください。（令和７年３月現在）</t>
    <rPh sb="1" eb="4">
      <t>ホイクショ</t>
    </rPh>
    <rPh sb="6" eb="8">
      <t>ホイク</t>
    </rPh>
    <rPh sb="8" eb="10">
      <t>ケイヤク</t>
    </rPh>
    <rPh sb="14" eb="15">
      <t>カタ</t>
    </rPh>
    <rPh sb="16" eb="19">
      <t>ショクシュベツ</t>
    </rPh>
    <rPh sb="20" eb="22">
      <t>キサイ</t>
    </rPh>
    <rPh sb="30" eb="32">
      <t>レイワ</t>
    </rPh>
    <rPh sb="33" eb="34">
      <t>ネン</t>
    </rPh>
    <rPh sb="34" eb="35">
      <t>ヘイネン</t>
    </rPh>
    <rPh sb="35" eb="36">
      <t>ガツ</t>
    </rPh>
    <rPh sb="36" eb="38">
      <t>ゲンザイ</t>
    </rPh>
    <phoneticPr fontId="3"/>
  </si>
  <si>
    <t>円/月</t>
    <rPh sb="0" eb="1">
      <t>エン</t>
    </rPh>
    <rPh sb="2" eb="3">
      <t>ツキ</t>
    </rPh>
    <phoneticPr fontId="1"/>
  </si>
  <si>
    <t>２　月額保育料</t>
    <rPh sb="2" eb="7">
      <t>ゲツガクホイクリョウ</t>
    </rPh>
    <phoneticPr fontId="3"/>
  </si>
  <si>
    <t>３　保育士等の運営委託先</t>
    <rPh sb="2" eb="5">
      <t>ホイクシ</t>
    </rPh>
    <rPh sb="5" eb="6">
      <t>トウ</t>
    </rPh>
    <rPh sb="7" eb="9">
      <t>ウンエイ</t>
    </rPh>
    <rPh sb="9" eb="12">
      <t>イタクサキ</t>
    </rPh>
    <phoneticPr fontId="3"/>
  </si>
  <si>
    <t>４　利用職種</t>
    <rPh sb="2" eb="4">
      <t>リヨウ</t>
    </rPh>
    <rPh sb="4" eb="6">
      <t>ショクシュ</t>
    </rPh>
    <phoneticPr fontId="3"/>
  </si>
  <si>
    <t>５　令和６年度に神奈川県以外から受けた(予定を含む)院内保育運営費(人件費)補助･助成状況</t>
    <phoneticPr fontId="4"/>
  </si>
  <si>
    <t>６　院内保育所により離職防止や復職・就職支援に繋がった件数/年間</t>
    <phoneticPr fontId="1"/>
  </si>
  <si>
    <t>令和６年度歳入歳出決算書(抄本)</t>
    <rPh sb="0" eb="2">
      <t>レイワ</t>
    </rPh>
    <rPh sb="3" eb="5">
      <t>ネンド</t>
    </rPh>
    <rPh sb="5" eb="7">
      <t>サイニュウ</t>
    </rPh>
    <rPh sb="7" eb="9">
      <t>サイシュツ</t>
    </rPh>
    <rPh sb="9" eb="11">
      <t>ケッサン</t>
    </rPh>
    <rPh sb="11" eb="12">
      <t>ショ</t>
    </rPh>
    <rPh sb="13" eb="15">
      <t>ショウホン</t>
    </rPh>
    <phoneticPr fontId="3"/>
  </si>
  <si>
    <t>令和７年４月　　日</t>
    <rPh sb="0" eb="2">
      <t>レイワ</t>
    </rPh>
    <rPh sb="3" eb="4">
      <t>ネン</t>
    </rPh>
    <rPh sb="5" eb="6">
      <t>ガツ</t>
    </rPh>
    <rPh sb="8" eb="9">
      <t>ニチ</t>
    </rPh>
    <phoneticPr fontId="3"/>
  </si>
  <si>
    <t>医療法人○○会○○病院</t>
    <phoneticPr fontId="1"/>
  </si>
  <si>
    <t>令和６年４月</t>
    <rPh sb="0" eb="2">
      <t>レイワ</t>
    </rPh>
    <rPh sb="3" eb="4">
      <t>ネン</t>
    </rPh>
    <rPh sb="5" eb="6">
      <t>ガツ</t>
    </rPh>
    <phoneticPr fontId="2"/>
  </si>
  <si>
    <t>令和７年１月</t>
    <rPh sb="0" eb="2">
      <t>レイワ</t>
    </rPh>
    <rPh sb="3" eb="4">
      <t>ネン</t>
    </rPh>
    <rPh sb="5" eb="6">
      <t>ガツ</t>
    </rPh>
    <phoneticPr fontId="2"/>
  </si>
  <si>
    <t>令和７年４月　日</t>
    <rPh sb="0" eb="2">
      <t>レイワ</t>
    </rPh>
    <rPh sb="3" eb="4">
      <t>ネン</t>
    </rPh>
    <rPh sb="5" eb="6">
      <t>ガツ</t>
    </rPh>
    <rPh sb="7" eb="8">
      <t>ニチ</t>
    </rPh>
    <phoneticPr fontId="2"/>
  </si>
  <si>
    <t>整理番号</t>
    <rPh sb="0" eb="2">
      <t>セイリ</t>
    </rPh>
    <rPh sb="2" eb="4">
      <t>バンゴウ</t>
    </rPh>
    <phoneticPr fontId="4"/>
  </si>
  <si>
    <t>24時間保育　配置職員数</t>
    <rPh sb="2" eb="4">
      <t>ジカン</t>
    </rPh>
    <rPh sb="4" eb="6">
      <t>ホイク</t>
    </rPh>
    <rPh sb="7" eb="9">
      <t>ハイチ</t>
    </rPh>
    <rPh sb="9" eb="11">
      <t>ショクイン</t>
    </rPh>
    <rPh sb="11" eb="12">
      <t>スウ</t>
    </rPh>
    <phoneticPr fontId="2"/>
  </si>
  <si>
    <t>休日保育　配置職員数</t>
    <rPh sb="0" eb="2">
      <t>キュウジツ</t>
    </rPh>
    <rPh sb="2" eb="4">
      <t>ホイク</t>
    </rPh>
    <rPh sb="5" eb="7">
      <t>ハイチ</t>
    </rPh>
    <rPh sb="7" eb="9">
      <t>ショクイン</t>
    </rPh>
    <rPh sb="9" eb="10">
      <t>スウ</t>
    </rPh>
    <phoneticPr fontId="2"/>
  </si>
  <si>
    <t>合計
(d+e)</t>
    <rPh sb="0" eb="2">
      <t>ゴウケイ</t>
    </rPh>
    <phoneticPr fontId="2"/>
  </si>
  <si>
    <t>合計
(f+g)</t>
    <rPh sb="0" eb="2">
      <t>ゴウケイ</t>
    </rPh>
    <phoneticPr fontId="2"/>
  </si>
  <si>
    <t>d</t>
    <phoneticPr fontId="2"/>
  </si>
  <si>
    <t>e</t>
    <phoneticPr fontId="2"/>
  </si>
  <si>
    <t>f</t>
    <phoneticPr fontId="2"/>
  </si>
  <si>
    <t>g</t>
    <phoneticPr fontId="2"/>
  </si>
  <si>
    <t>R6/4</t>
    <phoneticPr fontId="4"/>
  </si>
  <si>
    <t>R6/5</t>
    <phoneticPr fontId="4"/>
  </si>
  <si>
    <t>R7/1</t>
    <phoneticPr fontId="4"/>
  </si>
  <si>
    <t>R7/2</t>
    <phoneticPr fontId="4"/>
  </si>
  <si>
    <t>○R6年4月の在籍未就業児童数の年齢別内訳</t>
    <rPh sb="3" eb="4">
      <t>ネン</t>
    </rPh>
    <phoneticPr fontId="2"/>
  </si>
  <si>
    <t>精算額</t>
    <rPh sb="0" eb="3">
      <t>セイサンガク</t>
    </rPh>
    <phoneticPr fontId="3"/>
  </si>
  <si>
    <t>1～3から精算額額を算出</t>
    <rPh sb="5" eb="8">
      <t>セイサンガク</t>
    </rPh>
    <rPh sb="8" eb="9">
      <t>ガク</t>
    </rPh>
    <rPh sb="10" eb="12">
      <t>サンシュツ</t>
    </rPh>
    <phoneticPr fontId="3"/>
  </si>
  <si>
    <t>交付決定額</t>
    <rPh sb="0" eb="5">
      <t>コウフケッテイガク</t>
    </rPh>
    <phoneticPr fontId="3"/>
  </si>
  <si>
    <t>交付申請時の記入額</t>
    <rPh sb="0" eb="4">
      <t>コウフシンセイ</t>
    </rPh>
    <rPh sb="2" eb="4">
      <t>シンセイ</t>
    </rPh>
    <rPh sb="4" eb="5">
      <t>ジ</t>
    </rPh>
    <rPh sb="6" eb="8">
      <t>キニュウ</t>
    </rPh>
    <rPh sb="8" eb="9">
      <t>ガク</t>
    </rPh>
    <phoneticPr fontId="2"/>
  </si>
  <si>
    <t>ＡＡ</t>
    <phoneticPr fontId="3"/>
  </si>
  <si>
    <t xml:space="preserve"> AA
 (選定額と交付決定額の低い方)</t>
    <rPh sb="6" eb="9">
      <t>センテイガク</t>
    </rPh>
    <rPh sb="10" eb="15">
      <t>コウフケッテイガク</t>
    </rPh>
    <rPh sb="16" eb="17">
      <t>ヒク</t>
    </rPh>
    <rPh sb="18" eb="19">
      <t>ホウ</t>
    </rPh>
    <phoneticPr fontId="6"/>
  </si>
  <si>
    <t xml:space="preserve"> AA
(選定額と交付決定額の低い方)</t>
    <phoneticPr fontId="6"/>
  </si>
  <si>
    <t>整理番号:</t>
    <rPh sb="0" eb="2">
      <t>セイリ</t>
    </rPh>
    <rPh sb="2" eb="4">
      <t>バンゴウ</t>
    </rPh>
    <phoneticPr fontId="2"/>
  </si>
  <si>
    <t>口座振込申出書</t>
    <rPh sb="0" eb="2">
      <t>コウザ</t>
    </rPh>
    <rPh sb="2" eb="4">
      <t>フリコ</t>
    </rPh>
    <rPh sb="4" eb="7">
      <t>モウシデショ</t>
    </rPh>
    <phoneticPr fontId="2"/>
  </si>
  <si>
    <t>金融機関名</t>
    <rPh sb="0" eb="2">
      <t>キンユウ</t>
    </rPh>
    <rPh sb="2" eb="4">
      <t>キカン</t>
    </rPh>
    <rPh sb="4" eb="5">
      <t>メイ</t>
    </rPh>
    <phoneticPr fontId="2"/>
  </si>
  <si>
    <t>銀行・信用金庫・信用組合</t>
    <rPh sb="0" eb="2">
      <t>ギンコウ</t>
    </rPh>
    <rPh sb="3" eb="5">
      <t>シンヨウ</t>
    </rPh>
    <rPh sb="5" eb="7">
      <t>キンコ</t>
    </rPh>
    <rPh sb="8" eb="10">
      <t>シンヨウ</t>
    </rPh>
    <rPh sb="10" eb="12">
      <t>クミアイ</t>
    </rPh>
    <phoneticPr fontId="2"/>
  </si>
  <si>
    <t>本店・支店</t>
    <rPh sb="0" eb="2">
      <t>ホンテン</t>
    </rPh>
    <rPh sb="3" eb="5">
      <t>シテン</t>
    </rPh>
    <phoneticPr fontId="2"/>
  </si>
  <si>
    <t>口座種類</t>
    <rPh sb="0" eb="2">
      <t>コウザ</t>
    </rPh>
    <rPh sb="2" eb="4">
      <t>シュルイ</t>
    </rPh>
    <phoneticPr fontId="2"/>
  </si>
  <si>
    <t>普通　・　当座</t>
    <rPh sb="0" eb="2">
      <t>フツウ</t>
    </rPh>
    <rPh sb="5" eb="7">
      <t>トウザ</t>
    </rPh>
    <phoneticPr fontId="2"/>
  </si>
  <si>
    <t>口座番号</t>
    <rPh sb="0" eb="2">
      <t>コウザ</t>
    </rPh>
    <rPh sb="2" eb="4">
      <t>バンゴウ</t>
    </rPh>
    <phoneticPr fontId="2"/>
  </si>
  <si>
    <t>フリガナ</t>
    <phoneticPr fontId="2"/>
  </si>
  <si>
    <t>口座名義人</t>
    <rPh sb="0" eb="2">
      <t>コウザ</t>
    </rPh>
    <rPh sb="2" eb="5">
      <t>メイギニン</t>
    </rPh>
    <phoneticPr fontId="2"/>
  </si>
  <si>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2"/>
  </si>
  <si>
    <t>令和６年　月　日</t>
    <rPh sb="0" eb="2">
      <t>レイワ</t>
    </rPh>
    <rPh sb="3" eb="4">
      <t>ネン</t>
    </rPh>
    <rPh sb="5" eb="6">
      <t>ガツ</t>
    </rPh>
    <rPh sb="7" eb="8">
      <t>ニチ</t>
    </rPh>
    <phoneticPr fontId="2"/>
  </si>
  <si>
    <t>神奈川県知事　殿</t>
    <rPh sb="0" eb="4">
      <t>カナガワケン</t>
    </rPh>
    <rPh sb="4" eb="6">
      <t>チジ</t>
    </rPh>
    <rPh sb="7" eb="8">
      <t>ドノ</t>
    </rPh>
    <phoneticPr fontId="2"/>
  </si>
  <si>
    <t>郵便番号</t>
    <rPh sb="0" eb="2">
      <t>ユウビン</t>
    </rPh>
    <rPh sb="2" eb="4">
      <t>バンゴウ</t>
    </rPh>
    <phoneticPr fontId="2"/>
  </si>
  <si>
    <t>住所</t>
    <rPh sb="0" eb="2">
      <t>ジュウショ</t>
    </rPh>
    <phoneticPr fontId="2"/>
  </si>
  <si>
    <t>法人名</t>
    <rPh sb="0" eb="2">
      <t>ホウジン</t>
    </rPh>
    <rPh sb="2" eb="3">
      <t>メイ</t>
    </rPh>
    <phoneticPr fontId="2"/>
  </si>
  <si>
    <t>代表者の職名及び氏名</t>
    <rPh sb="0" eb="3">
      <t>ダイヒョウシャ</t>
    </rPh>
    <rPh sb="4" eb="5">
      <t>ショク</t>
    </rPh>
    <rPh sb="5" eb="6">
      <t>メイ</t>
    </rPh>
    <rPh sb="6" eb="7">
      <t>オヨ</t>
    </rPh>
    <rPh sb="8" eb="10">
      <t>シメイ</t>
    </rPh>
    <phoneticPr fontId="2"/>
  </si>
  <si>
    <t>○○</t>
    <phoneticPr fontId="2"/>
  </si>
  <si>
    <t>銀行</t>
    <rPh sb="0" eb="2">
      <t>ギンコウ</t>
    </rPh>
    <phoneticPr fontId="2"/>
  </si>
  <si>
    <t>○○駅前</t>
    <rPh sb="2" eb="4">
      <t>エキマエ</t>
    </rPh>
    <phoneticPr fontId="2"/>
  </si>
  <si>
    <t>支店</t>
    <rPh sb="0" eb="2">
      <t>シテン</t>
    </rPh>
    <phoneticPr fontId="2"/>
  </si>
  <si>
    <t>普通</t>
    <rPh sb="0" eb="2">
      <t>フツウ</t>
    </rPh>
    <phoneticPr fontId="2"/>
  </si>
  <si>
    <t>イ）マルマルカイ　リジチヨウ　マルヤママルミ</t>
    <phoneticPr fontId="2"/>
  </si>
  <si>
    <t>医療法人○○会　理事長　○山 ○美</t>
    <rPh sb="8" eb="11">
      <t>リジチョウ</t>
    </rPh>
    <phoneticPr fontId="2"/>
  </si>
  <si>
    <r>
      <t>令和6年</t>
    </r>
    <r>
      <rPr>
        <sz val="12"/>
        <rFont val="BIZ UDPゴシック"/>
        <family val="3"/>
        <charset val="128"/>
      </rPr>
      <t>○</t>
    </r>
    <r>
      <rPr>
        <sz val="11"/>
        <rFont val="BIZ UDPゴシック"/>
        <family val="3"/>
        <charset val="128"/>
      </rPr>
      <t>月</t>
    </r>
    <r>
      <rPr>
        <sz val="12"/>
        <rFont val="BIZ UDPゴシック"/>
        <family val="3"/>
        <charset val="128"/>
      </rPr>
      <t>○</t>
    </r>
    <r>
      <rPr>
        <sz val="11"/>
        <rFont val="BIZ UDPゴシック"/>
        <family val="3"/>
        <charset val="128"/>
      </rPr>
      <t>日</t>
    </r>
    <rPh sb="0" eb="2">
      <t>レイワ</t>
    </rPh>
    <rPh sb="3" eb="4">
      <t>ネン</t>
    </rPh>
    <rPh sb="5" eb="6">
      <t>ガツ</t>
    </rPh>
    <rPh sb="7" eb="8">
      <t>ニチ</t>
    </rPh>
    <phoneticPr fontId="2"/>
  </si>
  <si>
    <t>000-0000</t>
    <phoneticPr fontId="2"/>
  </si>
  <si>
    <t>○○市○○1-1</t>
    <phoneticPr fontId="2"/>
  </si>
  <si>
    <t>医療法人○○会</t>
    <phoneticPr fontId="2"/>
  </si>
  <si>
    <t>理事長　○山 ○美</t>
    <phoneticPr fontId="2"/>
  </si>
  <si>
    <t>第５号様式（用紙　日本工業規格　Ａ４縦長型）</t>
    <rPh sb="0" eb="1">
      <t>ダイ</t>
    </rPh>
    <rPh sb="2" eb="3">
      <t>ゴウ</t>
    </rPh>
    <rPh sb="3" eb="5">
      <t>ヨウシキ</t>
    </rPh>
    <rPh sb="6" eb="8">
      <t>ヨウシ</t>
    </rPh>
    <rPh sb="9" eb="11">
      <t>ニホン</t>
    </rPh>
    <rPh sb="11" eb="13">
      <t>コウギョウ</t>
    </rPh>
    <rPh sb="13" eb="15">
      <t>キカク</t>
    </rPh>
    <rPh sb="18" eb="20">
      <t>タテナガ</t>
    </rPh>
    <rPh sb="20" eb="21">
      <t>ガタ</t>
    </rPh>
    <phoneticPr fontId="1"/>
  </si>
  <si>
    <t>令和６年度神奈川県院内保育事業運営費補助金(公的病院)事業実績報告書</t>
    <rPh sb="0" eb="2">
      <t>レイワ</t>
    </rPh>
    <rPh sb="3" eb="5">
      <t>ネンド</t>
    </rPh>
    <rPh sb="5" eb="9">
      <t>カナガワケン</t>
    </rPh>
    <rPh sb="9" eb="15">
      <t>インナイホイクジギョウ</t>
    </rPh>
    <rPh sb="15" eb="17">
      <t>ウンエイ</t>
    </rPh>
    <rPh sb="17" eb="18">
      <t>ヒ</t>
    </rPh>
    <rPh sb="18" eb="20">
      <t>ホジョ</t>
    </rPh>
    <rPh sb="20" eb="21">
      <t>キン</t>
    </rPh>
    <rPh sb="22" eb="24">
      <t>コウテキ</t>
    </rPh>
    <rPh sb="24" eb="26">
      <t>ビョウイン</t>
    </rPh>
    <rPh sb="27" eb="29">
      <t>ジギョウ</t>
    </rPh>
    <rPh sb="29" eb="31">
      <t>ジッセキ</t>
    </rPh>
    <rPh sb="31" eb="34">
      <t>ホウコクショ</t>
    </rPh>
    <phoneticPr fontId="1"/>
  </si>
  <si>
    <t>　令和６年10月９日付け健総第10224号により交付決定を受けた標記補助金について、次のとおり関係書類を添えて報告します。</t>
    <rPh sb="1" eb="3">
      <t>レイワ</t>
    </rPh>
    <rPh sb="4" eb="5">
      <t>ネン</t>
    </rPh>
    <rPh sb="7" eb="8">
      <t>ガツ</t>
    </rPh>
    <rPh sb="9" eb="10">
      <t>ニチ</t>
    </rPh>
    <rPh sb="10" eb="11">
      <t>ヅ</t>
    </rPh>
    <rPh sb="12" eb="13">
      <t>ケン</t>
    </rPh>
    <rPh sb="13" eb="14">
      <t>ソウ</t>
    </rPh>
    <rPh sb="14" eb="15">
      <t>ダイ</t>
    </rPh>
    <rPh sb="20" eb="21">
      <t>ゴウ</t>
    </rPh>
    <rPh sb="24" eb="26">
      <t>コウフ</t>
    </rPh>
    <rPh sb="26" eb="28">
      <t>ケッテイ</t>
    </rPh>
    <rPh sb="29" eb="30">
      <t>ウ</t>
    </rPh>
    <rPh sb="32" eb="34">
      <t>ヒョウキ</t>
    </rPh>
    <rPh sb="34" eb="37">
      <t>ホジョキン</t>
    </rPh>
    <phoneticPr fontId="1"/>
  </si>
  <si>
    <t>　　   　（当該補助事業に係る決算額を備考欄に記入すること。）</t>
    <rPh sb="7" eb="9">
      <t>トウガイ</t>
    </rPh>
    <rPh sb="9" eb="11">
      <t>ホジョ</t>
    </rPh>
    <rPh sb="11" eb="13">
      <t>ジギョウ</t>
    </rPh>
    <rPh sb="14" eb="15">
      <t>カカ</t>
    </rPh>
    <rPh sb="16" eb="18">
      <t>ケッサン</t>
    </rPh>
    <rPh sb="18" eb="19">
      <t>ガク</t>
    </rPh>
    <rPh sb="20" eb="22">
      <t>ビコウ</t>
    </rPh>
    <rPh sb="22" eb="23">
      <t>ラン</t>
    </rPh>
    <rPh sb="24" eb="26">
      <t>キニュウ</t>
    </rPh>
    <phoneticPr fontId="1"/>
  </si>
  <si>
    <t>施設名</t>
    <rPh sb="0" eb="2">
      <t>シセツ</t>
    </rPh>
    <rPh sb="2" eb="3">
      <t>メイ</t>
    </rPh>
    <phoneticPr fontId="1"/>
  </si>
  <si>
    <t>神奈川県横浜市○○区○○１</t>
    <phoneticPr fontId="1"/>
  </si>
  <si>
    <t>△△△△</t>
    <phoneticPr fontId="1"/>
  </si>
  <si>
    <t>○○病院</t>
    <phoneticPr fontId="1"/>
  </si>
  <si>
    <t>理事長　○山 ○美</t>
    <phoneticPr fontId="1"/>
  </si>
  <si>
    <t>令和７年４月１日</t>
    <rPh sb="0" eb="2">
      <t>レイワ</t>
    </rPh>
    <rPh sb="3" eb="4">
      <t>ネン</t>
    </rPh>
    <rPh sb="5" eb="6">
      <t>ガツ</t>
    </rPh>
    <rPh sb="7" eb="8">
      <t>ニチ</t>
    </rPh>
    <phoneticPr fontId="1"/>
  </si>
  <si>
    <t>週２回程度</t>
    <rPh sb="0" eb="1">
      <t>シュウ</t>
    </rPh>
    <rPh sb="2" eb="3">
      <t>カイ</t>
    </rPh>
    <rPh sb="3" eb="5">
      <t>テイド</t>
    </rPh>
    <phoneticPr fontId="3"/>
  </si>
  <si>
    <t>株式会社　□□</t>
    <rPh sb="0" eb="4">
      <t>カブシキガイシャ</t>
    </rPh>
    <phoneticPr fontId="1"/>
  </si>
  <si>
    <t>□川　○郎</t>
    <rPh sb="1" eb="2">
      <t>カワ</t>
    </rPh>
    <rPh sb="4" eb="5">
      <t>ロウ</t>
    </rPh>
    <phoneticPr fontId="1"/>
  </si>
  <si>
    <t>〇</t>
  </si>
  <si>
    <t>△△△△　○○病院　理事長　○山 ○美</t>
    <rPh sb="7" eb="9">
      <t>ビョウイン</t>
    </rPh>
    <phoneticPr fontId="1"/>
  </si>
  <si>
    <t>株式会社　□□</t>
    <phoneticPr fontId="1"/>
  </si>
  <si>
    <t>代表取締役　□川　○郎</t>
    <rPh sb="0" eb="2">
      <t>ダイヒョウ</t>
    </rPh>
    <rPh sb="2" eb="5">
      <t>トリシマリヤク</t>
    </rPh>
    <phoneticPr fontId="1"/>
  </si>
  <si>
    <t>××課　○山</t>
    <rPh sb="2" eb="3">
      <t>カ</t>
    </rPh>
    <rPh sb="5" eb="6">
      <t>ヤマ</t>
    </rPh>
    <phoneticPr fontId="1"/>
  </si>
  <si>
    <t>×××-×××-××××</t>
    <phoneticPr fontId="1"/>
  </si>
  <si>
    <t>△△△@×××.com</t>
    <phoneticPr fontId="1"/>
  </si>
  <si>
    <t>令和７年４月１日</t>
    <rPh sb="0" eb="2">
      <t>レイワ</t>
    </rPh>
    <rPh sb="3" eb="4">
      <t>ネン</t>
    </rPh>
    <rPh sb="5" eb="6">
      <t>ガツ</t>
    </rPh>
    <rPh sb="7" eb="8">
      <t>ニチ</t>
    </rPh>
    <phoneticPr fontId="3"/>
  </si>
  <si>
    <t>令和７年４月１日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</si>
</sst>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_ "/>
    <numFmt numFmtId="178" formatCode="#,##0.0_);[Red]\(#,##0.0\)"/>
    <numFmt numFmtId="179" formatCode="[$-411]ge/m"/>
    <numFmt numFmtId="180" formatCode="#,##0.0_ "/>
    <numFmt numFmtId="181" formatCode="h:mm;@"/>
    <numFmt numFmtId="182" formatCode="AM/PM\ h:mm"/>
    <numFmt numFmtId="183" formatCode="[h]&quot;時間&quot;mm&quot;分&quot;"/>
    <numFmt numFmtId="184" formatCode="&quot;(&quot;#,##0&quot;)&quot;"/>
    <numFmt numFmtId="185" formatCode="[$-411]ggge&quot;年&quot;m&quot;月&quot;d&quot;日&quot;;@"/>
    <numFmt numFmtId="186" formatCode="&quot;¥&quot;#,##0_);[Red]\(&quot;¥&quot;#,##0\)"/>
    <numFmt numFmtId="187" formatCode="0_);[Red]\(0\)"/>
  </numFmts>
  <fonts count="25">
    <font>
      <sz val="12"/>
      <color theme="1"/>
      <name val="ＭＳ 明朝"/>
      <family val="2"/>
      <charset val="128"/>
    </font>
    <font>
      <sz val="6"/>
      <name val="ＭＳ 明朝"/>
      <family val="2"/>
      <charset val="128"/>
    </font>
    <font>
      <sz val="6"/>
      <name val="ＭＳ 明朝"/>
      <family val="1"/>
      <charset val="128"/>
    </font>
    <font>
      <sz val="6"/>
      <name val="ＭＳ Ｐゴシック"/>
      <family val="3"/>
      <charset val="128"/>
    </font>
    <font>
      <sz val="6"/>
      <name val="ＭＳ Ｐゴシック"/>
      <family val="2"/>
      <charset val="128"/>
      <scheme val="minor"/>
    </font>
    <font>
      <sz val="12"/>
      <name val="ＭＳ 明朝"/>
      <family val="1"/>
      <charset val="128"/>
    </font>
    <font>
      <sz val="11"/>
      <name val="ＭＳ Ｐゴシック"/>
      <family val="3"/>
      <charset val="128"/>
    </font>
    <font>
      <sz val="11"/>
      <color theme="1"/>
      <name val="ＭＳ Ｐゴシック"/>
      <family val="2"/>
      <charset val="128"/>
      <scheme val="minor"/>
    </font>
    <font>
      <sz val="11"/>
      <color theme="1"/>
      <name val="BIZ UDP明朝 Medium"/>
      <family val="1"/>
      <charset val="128"/>
    </font>
    <font>
      <sz val="11"/>
      <name val="BIZ UDP明朝 Medium"/>
      <family val="1"/>
      <charset val="128"/>
    </font>
    <font>
      <sz val="12"/>
      <name val="BIZ UDP明朝 Medium"/>
      <family val="1"/>
      <charset val="128"/>
    </font>
    <font>
      <sz val="11"/>
      <color indexed="8"/>
      <name val="BIZ UDPゴシック"/>
      <family val="3"/>
      <charset val="128"/>
    </font>
    <font>
      <sz val="11"/>
      <color theme="1"/>
      <name val="BIZ UDPゴシック"/>
      <family val="3"/>
      <charset val="128"/>
    </font>
    <font>
      <sz val="10"/>
      <name val="BIZ UDPゴシック"/>
      <family val="3"/>
      <charset val="128"/>
    </font>
    <font>
      <sz val="18"/>
      <color indexed="8"/>
      <name val="BIZ UDPゴシック"/>
      <family val="3"/>
      <charset val="128"/>
    </font>
    <font>
      <sz val="11"/>
      <name val="BIZ UDPゴシック"/>
      <family val="3"/>
      <charset val="128"/>
    </font>
    <font>
      <sz val="12"/>
      <color indexed="8"/>
      <name val="BIZ UDPゴシック"/>
      <family val="3"/>
      <charset val="128"/>
    </font>
    <font>
      <sz val="16"/>
      <color theme="1"/>
      <name val="BIZ UDPゴシック"/>
      <family val="3"/>
      <charset val="128"/>
    </font>
    <font>
      <sz val="9"/>
      <name val="BIZ UDPゴシック"/>
      <family val="3"/>
      <charset val="128"/>
    </font>
    <font>
      <sz val="12"/>
      <color theme="1"/>
      <name val="BIZ UDPゴシック"/>
      <family val="3"/>
      <charset val="128"/>
    </font>
    <font>
      <sz val="12"/>
      <name val="BIZ UDPゴシック"/>
      <family val="3"/>
      <charset val="128"/>
    </font>
    <font>
      <sz val="14"/>
      <name val="BIZ UDPゴシック"/>
      <family val="3"/>
      <charset val="128"/>
    </font>
    <font>
      <u/>
      <sz val="11"/>
      <name val="BIZ UDPゴシック"/>
      <family val="3"/>
      <charset val="128"/>
    </font>
    <font>
      <sz val="11"/>
      <name val="ＭＳ 明朝"/>
      <family val="1"/>
      <charset val="128"/>
    </font>
    <font>
      <sz val="16"/>
      <name val="BIZ UDPゴシック"/>
      <family val="3"/>
      <charset val="128"/>
    </font>
  </fonts>
  <fills count="3">
    <fill>
      <patternFill patternType="none"/>
    </fill>
    <fill>
      <patternFill patternType="gray125"/>
    </fill>
    <fill>
      <patternFill patternType="solid">
        <fgColor theme="4" tint="0.59999389629810485"/>
        <bgColor indexed="64"/>
      </patternFill>
    </fill>
  </fills>
  <borders count="13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double">
        <color indexed="64"/>
      </left>
      <right/>
      <top style="double">
        <color indexed="64"/>
      </top>
      <bottom/>
      <diagonal/>
    </border>
    <border>
      <left style="double">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right style="thin">
        <color indexed="64"/>
      </right>
      <top style="thin">
        <color indexed="64"/>
      </top>
      <bottom style="medium">
        <color indexed="64"/>
      </bottom>
      <diagonal/>
    </border>
    <border diagonalUp="1">
      <left style="thin">
        <color indexed="64"/>
      </left>
      <right style="dashed">
        <color indexed="64"/>
      </right>
      <top style="thin">
        <color indexed="64"/>
      </top>
      <bottom style="medium">
        <color indexed="64"/>
      </bottom>
      <diagonal style="thin">
        <color indexed="64"/>
      </diagonal>
    </border>
    <border>
      <left style="dashed">
        <color indexed="64"/>
      </left>
      <right style="double">
        <color indexed="64"/>
      </right>
      <top style="thin">
        <color indexed="64"/>
      </top>
      <bottom style="medium">
        <color indexed="64"/>
      </bottom>
      <diagonal/>
    </border>
    <border diagonalUp="1">
      <left style="double">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diagonalUp="1">
      <left style="double">
        <color indexed="64"/>
      </left>
      <right style="double">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double">
        <color indexed="64"/>
      </left>
      <right style="double">
        <color indexed="64"/>
      </right>
      <top style="thin">
        <color indexed="64"/>
      </top>
      <bottom/>
      <diagonal style="thin">
        <color indexed="64"/>
      </diagonal>
    </border>
    <border diagonalUp="1">
      <left style="double">
        <color indexed="64"/>
      </left>
      <right style="double">
        <color indexed="64"/>
      </right>
      <top/>
      <bottom style="thin">
        <color indexed="64"/>
      </bottom>
      <diagonal style="thin">
        <color indexed="64"/>
      </diagonal>
    </border>
    <border diagonalUp="1">
      <left style="double">
        <color indexed="64"/>
      </left>
      <right/>
      <top style="thin">
        <color indexed="64"/>
      </top>
      <bottom/>
      <diagonal style="thin">
        <color indexed="64"/>
      </diagonal>
    </border>
    <border diagonalUp="1">
      <left style="double">
        <color indexed="64"/>
      </left>
      <right/>
      <top/>
      <bottom style="thin">
        <color indexed="64"/>
      </bottom>
      <diagonal style="thin">
        <color indexed="64"/>
      </diagonal>
    </border>
    <border>
      <left style="medium">
        <color rgb="FFC00000"/>
      </left>
      <right style="medium">
        <color rgb="FFC00000"/>
      </right>
      <top style="medium">
        <color rgb="FFC00000"/>
      </top>
      <bottom style="medium">
        <color rgb="FFC00000"/>
      </bottom>
      <diagonal/>
    </border>
    <border>
      <left style="double">
        <color indexed="64"/>
      </left>
      <right/>
      <top/>
      <bottom/>
      <diagonal/>
    </border>
  </borders>
  <cellStyleXfs count="9">
    <xf numFmtId="0" fontId="0" fillId="0" borderId="0">
      <alignment vertical="center"/>
    </xf>
    <xf numFmtId="0" fontId="6" fillId="0" borderId="0">
      <alignment vertical="center"/>
    </xf>
    <xf numFmtId="0" fontId="7" fillId="0" borderId="0">
      <alignment vertical="center"/>
    </xf>
    <xf numFmtId="0" fontId="6" fillId="0" borderId="0"/>
    <xf numFmtId="0" fontId="6" fillId="0" borderId="0"/>
    <xf numFmtId="0" fontId="6" fillId="0" borderId="0"/>
    <xf numFmtId="0" fontId="5" fillId="0" borderId="0">
      <alignment vertical="center"/>
    </xf>
    <xf numFmtId="38" fontId="7" fillId="0" borderId="0" applyFont="0" applyFill="0" applyBorder="0" applyAlignment="0" applyProtection="0">
      <alignment vertical="center"/>
    </xf>
    <xf numFmtId="0" fontId="23" fillId="0" borderId="0">
      <alignment vertical="center"/>
    </xf>
  </cellStyleXfs>
  <cellXfs count="422">
    <xf numFmtId="0" fontId="0" fillId="0" borderId="0" xfId="0">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vertical="center"/>
    </xf>
    <xf numFmtId="0" fontId="11" fillId="0" borderId="0" xfId="1" applyFont="1" applyAlignment="1">
      <alignment vertical="center"/>
    </xf>
    <xf numFmtId="176" fontId="11" fillId="0" borderId="0" xfId="1" applyNumberFormat="1" applyFont="1" applyAlignment="1">
      <alignment vertical="center" shrinkToFit="1"/>
    </xf>
    <xf numFmtId="0" fontId="11" fillId="0" borderId="0" xfId="1" applyFont="1" applyAlignment="1">
      <alignment horizontal="center" vertical="center" shrinkToFit="1"/>
    </xf>
    <xf numFmtId="0" fontId="11" fillId="0" borderId="0" xfId="1" applyFont="1" applyAlignment="1">
      <alignment vertical="center" shrinkToFit="1"/>
    </xf>
    <xf numFmtId="0" fontId="12" fillId="0" borderId="0" xfId="2" applyFont="1">
      <alignment vertical="center"/>
    </xf>
    <xf numFmtId="0" fontId="13" fillId="0" borderId="1" xfId="2" applyFont="1" applyBorder="1" applyAlignment="1">
      <alignment horizontal="center" vertical="center" shrinkToFit="1"/>
    </xf>
    <xf numFmtId="0" fontId="11" fillId="0" borderId="0" xfId="1" applyFont="1" applyAlignment="1">
      <alignment horizontal="center" vertical="center"/>
    </xf>
    <xf numFmtId="0" fontId="11" fillId="0" borderId="0" xfId="1" applyFont="1" applyAlignment="1" applyProtection="1">
      <alignment vertical="center"/>
    </xf>
    <xf numFmtId="176" fontId="11" fillId="0" borderId="0" xfId="1" applyNumberFormat="1" applyFont="1" applyAlignment="1" applyProtection="1">
      <alignment vertical="center" shrinkToFit="1"/>
    </xf>
    <xf numFmtId="0" fontId="11" fillId="0" borderId="0" xfId="1" applyFont="1" applyAlignment="1" applyProtection="1">
      <alignment horizontal="center" vertical="center" shrinkToFit="1"/>
    </xf>
    <xf numFmtId="0" fontId="11" fillId="0" borderId="0" xfId="1" applyFont="1" applyAlignment="1" applyProtection="1">
      <alignment vertical="center" shrinkToFit="1"/>
    </xf>
    <xf numFmtId="176" fontId="11" fillId="0" borderId="0" xfId="1" applyNumberFormat="1" applyFont="1" applyBorder="1" applyAlignment="1" applyProtection="1">
      <alignment vertical="center" shrinkToFit="1"/>
    </xf>
    <xf numFmtId="0" fontId="15" fillId="0" borderId="0" xfId="3" applyFont="1" applyBorder="1" applyAlignment="1" applyProtection="1">
      <alignment vertical="center" shrinkToFit="1"/>
    </xf>
    <xf numFmtId="0" fontId="11" fillId="0" borderId="0" xfId="1" applyFont="1" applyAlignment="1" applyProtection="1">
      <alignment horizontal="center" vertical="center"/>
    </xf>
    <xf numFmtId="176" fontId="11" fillId="0" borderId="0" xfId="1" applyNumberFormat="1" applyFont="1" applyAlignment="1" applyProtection="1">
      <alignment vertical="center"/>
    </xf>
    <xf numFmtId="0" fontId="11" fillId="0" borderId="2" xfId="1" applyFont="1" applyBorder="1" applyAlignment="1" applyProtection="1">
      <alignment vertical="center"/>
    </xf>
    <xf numFmtId="176" fontId="11" fillId="0" borderId="2" xfId="1" applyNumberFormat="1" applyFont="1" applyBorder="1" applyAlignment="1" applyProtection="1">
      <alignment horizontal="center" vertical="center" shrinkToFit="1"/>
    </xf>
    <xf numFmtId="0" fontId="11" fillId="0" borderId="3" xfId="1" applyFont="1" applyBorder="1" applyAlignment="1" applyProtection="1">
      <alignment vertical="center"/>
    </xf>
    <xf numFmtId="176" fontId="11" fillId="0" borderId="3" xfId="1" applyNumberFormat="1" applyFont="1" applyBorder="1" applyAlignment="1" applyProtection="1">
      <alignment horizontal="center" vertical="center" shrinkToFit="1"/>
    </xf>
    <xf numFmtId="0" fontId="11" fillId="0" borderId="4" xfId="1" applyFont="1" applyBorder="1" applyAlignment="1" applyProtection="1">
      <alignment vertical="center"/>
    </xf>
    <xf numFmtId="176" fontId="11" fillId="0" borderId="5" xfId="1" applyNumberFormat="1" applyFont="1" applyBorder="1" applyAlignment="1" applyProtection="1">
      <alignment horizontal="center" vertical="center" shrinkToFit="1"/>
    </xf>
    <xf numFmtId="177" fontId="15" fillId="0" borderId="7" xfId="2" applyNumberFormat="1" applyFont="1" applyBorder="1" applyAlignment="1" applyProtection="1">
      <alignment horizontal="center" vertical="center" shrinkToFit="1"/>
    </xf>
    <xf numFmtId="177" fontId="12" fillId="0" borderId="7" xfId="2" applyNumberFormat="1" applyFont="1" applyBorder="1" applyAlignment="1" applyProtection="1">
      <alignment vertical="center" shrinkToFit="1"/>
    </xf>
    <xf numFmtId="177" fontId="15" fillId="0" borderId="0" xfId="2" applyNumberFormat="1" applyFont="1" applyBorder="1" applyAlignment="1" applyProtection="1">
      <alignment horizontal="center" vertical="center" shrinkToFit="1"/>
    </xf>
    <xf numFmtId="0" fontId="15" fillId="0" borderId="0" xfId="3" applyFont="1" applyAlignment="1" applyProtection="1">
      <alignment vertical="center"/>
    </xf>
    <xf numFmtId="0" fontId="11" fillId="0" borderId="8" xfId="1" applyFont="1" applyBorder="1" applyAlignment="1" applyProtection="1">
      <alignment horizontal="center" vertical="center" wrapText="1" shrinkToFit="1"/>
    </xf>
    <xf numFmtId="176" fontId="11" fillId="0" borderId="9" xfId="1" applyNumberFormat="1" applyFont="1" applyBorder="1" applyAlignment="1" applyProtection="1">
      <alignment horizontal="center" vertical="center" wrapText="1" shrinkToFit="1"/>
    </xf>
    <xf numFmtId="0" fontId="11" fillId="0" borderId="9" xfId="1" applyFont="1" applyBorder="1" applyAlignment="1" applyProtection="1">
      <alignment horizontal="center" vertical="center" wrapText="1"/>
    </xf>
    <xf numFmtId="176" fontId="11" fillId="0" borderId="9" xfId="1" applyNumberFormat="1" applyFont="1" applyBorder="1" applyAlignment="1" applyProtection="1">
      <alignment horizontal="center" vertical="center" wrapText="1"/>
    </xf>
    <xf numFmtId="0" fontId="11" fillId="0" borderId="10" xfId="1" applyFont="1" applyBorder="1" applyAlignment="1" applyProtection="1">
      <alignment horizontal="center" vertical="center" wrapText="1"/>
    </xf>
    <xf numFmtId="176" fontId="11" fillId="0" borderId="2" xfId="1" applyNumberFormat="1" applyFont="1" applyBorder="1" applyAlignment="1" applyProtection="1">
      <alignment horizontal="center" vertical="center" wrapText="1" shrinkToFit="1"/>
    </xf>
    <xf numFmtId="176" fontId="15" fillId="0" borderId="0" xfId="3" applyNumberFormat="1" applyFont="1" applyAlignment="1" applyProtection="1">
      <alignment vertical="center"/>
    </xf>
    <xf numFmtId="0" fontId="11" fillId="0" borderId="11" xfId="1" applyFont="1" applyBorder="1" applyAlignment="1" applyProtection="1">
      <alignment horizontal="center" vertical="center" shrinkToFit="1"/>
    </xf>
    <xf numFmtId="176" fontId="11" fillId="0" borderId="12" xfId="1" applyNumberFormat="1" applyFont="1" applyBorder="1" applyAlignment="1" applyProtection="1">
      <alignment horizontal="center" vertical="center" shrinkToFit="1"/>
    </xf>
    <xf numFmtId="0" fontId="11" fillId="0" borderId="12" xfId="1" applyFont="1" applyBorder="1" applyAlignment="1" applyProtection="1">
      <alignment horizontal="center" vertical="center" wrapText="1"/>
    </xf>
    <xf numFmtId="176" fontId="11" fillId="0" borderId="12" xfId="1" applyNumberFormat="1" applyFont="1" applyBorder="1" applyAlignment="1" applyProtection="1">
      <alignment horizontal="center" vertical="center" wrapText="1"/>
    </xf>
    <xf numFmtId="0" fontId="11" fillId="0" borderId="13" xfId="1" applyFont="1" applyBorder="1" applyAlignment="1" applyProtection="1">
      <alignment horizontal="center" vertical="center" wrapText="1"/>
    </xf>
    <xf numFmtId="176" fontId="11" fillId="0" borderId="14" xfId="1" applyNumberFormat="1" applyFont="1" applyBorder="1" applyAlignment="1">
      <alignment horizontal="center" vertical="center" shrinkToFit="1"/>
    </xf>
    <xf numFmtId="0" fontId="11" fillId="0" borderId="15" xfId="1" applyFont="1" applyBorder="1" applyAlignment="1" applyProtection="1">
      <alignment horizontal="center" vertical="center" shrinkToFit="1"/>
    </xf>
    <xf numFmtId="176" fontId="11" fillId="0" borderId="16" xfId="1" applyNumberFormat="1" applyFont="1" applyBorder="1" applyAlignment="1" applyProtection="1">
      <alignment horizontal="center" vertical="center" shrinkToFit="1"/>
    </xf>
    <xf numFmtId="0" fontId="11" fillId="0" borderId="16" xfId="1" applyFont="1" applyBorder="1" applyAlignment="1" applyProtection="1">
      <alignment horizontal="center" vertical="center" wrapText="1"/>
    </xf>
    <xf numFmtId="176" fontId="11" fillId="0" borderId="16" xfId="1" applyNumberFormat="1" applyFont="1" applyBorder="1" applyAlignment="1" applyProtection="1">
      <alignment horizontal="center" vertical="center" wrapText="1"/>
    </xf>
    <xf numFmtId="0" fontId="11" fillId="0" borderId="17" xfId="1" applyFont="1" applyBorder="1" applyAlignment="1" applyProtection="1">
      <alignment horizontal="center" vertical="center" wrapText="1"/>
    </xf>
    <xf numFmtId="176" fontId="11" fillId="0" borderId="5" xfId="1" applyNumberFormat="1" applyFont="1" applyBorder="1" applyAlignment="1" applyProtection="1">
      <alignment horizontal="center" vertical="center" wrapText="1" shrinkToFit="1"/>
    </xf>
    <xf numFmtId="177" fontId="11" fillId="0" borderId="7" xfId="1" applyNumberFormat="1" applyFont="1" applyFill="1" applyBorder="1" applyAlignment="1" applyProtection="1">
      <alignment vertical="center" shrinkToFit="1"/>
    </xf>
    <xf numFmtId="176" fontId="11" fillId="0" borderId="22" xfId="1" applyNumberFormat="1" applyFont="1" applyBorder="1" applyAlignment="1" applyProtection="1">
      <alignment horizontal="center" vertical="center" shrinkToFit="1"/>
    </xf>
    <xf numFmtId="176" fontId="11" fillId="0" borderId="23" xfId="1" applyNumberFormat="1" applyFont="1" applyBorder="1" applyAlignment="1" applyProtection="1">
      <alignment horizontal="center" vertical="center" wrapText="1" shrinkToFit="1"/>
    </xf>
    <xf numFmtId="176" fontId="11" fillId="0" borderId="8" xfId="1" applyNumberFormat="1" applyFont="1" applyBorder="1" applyAlignment="1">
      <alignment horizontal="center" vertical="center" wrapText="1" shrinkToFit="1"/>
    </xf>
    <xf numFmtId="176" fontId="11" fillId="0" borderId="9" xfId="1" applyNumberFormat="1" applyFont="1" applyBorder="1" applyAlignment="1">
      <alignment horizontal="center" vertical="center" wrapText="1" shrinkToFit="1"/>
    </xf>
    <xf numFmtId="176" fontId="11" fillId="0" borderId="24" xfId="1" applyNumberFormat="1" applyFont="1" applyBorder="1" applyAlignment="1">
      <alignment horizontal="center" vertical="center" wrapText="1" shrinkToFit="1"/>
    </xf>
    <xf numFmtId="176" fontId="11" fillId="0" borderId="25" xfId="1" applyNumberFormat="1" applyFont="1" applyBorder="1" applyAlignment="1" applyProtection="1">
      <alignment horizontal="center" vertical="center" shrinkToFit="1"/>
    </xf>
    <xf numFmtId="176" fontId="11" fillId="0" borderId="26" xfId="1" applyNumberFormat="1" applyFont="1" applyBorder="1" applyAlignment="1" applyProtection="1">
      <alignment horizontal="center" vertical="center" shrinkToFit="1"/>
    </xf>
    <xf numFmtId="176" fontId="11" fillId="0" borderId="15" xfId="1" applyNumberFormat="1" applyFont="1" applyBorder="1" applyAlignment="1">
      <alignment horizontal="center" vertical="center" shrinkToFit="1"/>
    </xf>
    <xf numFmtId="176" fontId="11" fillId="0" borderId="16" xfId="1" applyNumberFormat="1" applyFont="1" applyBorder="1" applyAlignment="1">
      <alignment horizontal="center" vertical="center" shrinkToFit="1"/>
    </xf>
    <xf numFmtId="176" fontId="11" fillId="0" borderId="27" xfId="1" applyNumberFormat="1" applyFont="1" applyBorder="1" applyAlignment="1">
      <alignment horizontal="center" vertical="center" shrinkToFit="1"/>
    </xf>
    <xf numFmtId="176" fontId="11" fillId="0" borderId="7" xfId="1" applyNumberFormat="1" applyFont="1" applyBorder="1" applyAlignment="1" applyProtection="1">
      <alignment horizontal="center" vertical="center" wrapText="1"/>
    </xf>
    <xf numFmtId="176" fontId="11" fillId="0" borderId="18" xfId="1" applyNumberFormat="1" applyFont="1" applyBorder="1" applyAlignment="1" applyProtection="1">
      <alignment horizontal="center" vertical="center" shrinkToFit="1"/>
    </xf>
    <xf numFmtId="176" fontId="11" fillId="0" borderId="30" xfId="1" applyNumberFormat="1" applyFont="1" applyBorder="1" applyAlignment="1" applyProtection="1">
      <alignment horizontal="center" vertical="center" shrinkToFit="1"/>
    </xf>
    <xf numFmtId="176" fontId="11" fillId="0" borderId="22" xfId="1" applyNumberFormat="1" applyFont="1" applyBorder="1" applyAlignment="1" applyProtection="1">
      <alignment horizontal="center" vertical="center" wrapText="1" shrinkToFit="1"/>
    </xf>
    <xf numFmtId="176" fontId="11" fillId="0" borderId="31" xfId="1" applyNumberFormat="1" applyFont="1" applyBorder="1" applyAlignment="1" applyProtection="1">
      <alignment horizontal="center" vertical="center" wrapText="1" shrinkToFit="1"/>
    </xf>
    <xf numFmtId="176" fontId="11" fillId="0" borderId="32" xfId="1" applyNumberFormat="1" applyFont="1" applyBorder="1" applyAlignment="1" applyProtection="1">
      <alignment horizontal="center" vertical="center" shrinkToFit="1"/>
    </xf>
    <xf numFmtId="177" fontId="11" fillId="0" borderId="7" xfId="1" applyNumberFormat="1" applyFont="1" applyBorder="1" applyAlignment="1" applyProtection="1">
      <alignment vertical="center" shrinkToFit="1"/>
    </xf>
    <xf numFmtId="177" fontId="11" fillId="0" borderId="18" xfId="1" applyNumberFormat="1" applyFont="1" applyBorder="1" applyAlignment="1" applyProtection="1">
      <alignment vertical="center" shrinkToFit="1"/>
    </xf>
    <xf numFmtId="0" fontId="16" fillId="0" borderId="0" xfId="1" applyFont="1" applyAlignment="1">
      <alignment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2" fillId="0" borderId="33" xfId="2" applyFont="1" applyBorder="1">
      <alignment vertical="center"/>
    </xf>
    <xf numFmtId="0" fontId="12" fillId="0" borderId="38" xfId="2" applyFont="1" applyBorder="1">
      <alignment vertical="center"/>
    </xf>
    <xf numFmtId="0" fontId="12" fillId="0" borderId="42" xfId="2" applyFont="1" applyBorder="1" applyAlignment="1">
      <alignment horizontal="center" vertical="center"/>
    </xf>
    <xf numFmtId="0" fontId="12" fillId="0" borderId="44" xfId="2" applyFont="1" applyBorder="1">
      <alignment vertical="center"/>
    </xf>
    <xf numFmtId="0" fontId="15" fillId="0" borderId="7" xfId="2" applyFont="1" applyBorder="1" applyAlignment="1">
      <alignment horizontal="center" vertical="center" wrapText="1"/>
    </xf>
    <xf numFmtId="0" fontId="18" fillId="0" borderId="49" xfId="2" applyFont="1" applyBorder="1" applyAlignment="1">
      <alignment horizontal="center" vertical="center" shrinkToFit="1"/>
    </xf>
    <xf numFmtId="179" fontId="12" fillId="0" borderId="50" xfId="2" applyNumberFormat="1" applyFont="1" applyBorder="1" applyAlignment="1">
      <alignment horizontal="left" vertical="center" shrinkToFit="1"/>
    </xf>
    <xf numFmtId="177" fontId="12" fillId="0" borderId="7" xfId="2" applyNumberFormat="1" applyFont="1" applyBorder="1" applyAlignment="1" applyProtection="1">
      <alignment vertical="center" shrinkToFit="1"/>
      <protection locked="0"/>
    </xf>
    <xf numFmtId="180" fontId="12" fillId="0" borderId="7" xfId="2" applyNumberFormat="1" applyFont="1" applyBorder="1" applyAlignment="1" applyProtection="1">
      <alignment vertical="center" shrinkToFit="1"/>
      <protection locked="0"/>
    </xf>
    <xf numFmtId="177" fontId="12" fillId="0" borderId="20" xfId="2" applyNumberFormat="1" applyFont="1" applyBorder="1" applyAlignment="1" applyProtection="1">
      <alignment vertical="center" shrinkToFit="1"/>
      <protection locked="0"/>
    </xf>
    <xf numFmtId="177" fontId="12" fillId="0" borderId="51" xfId="2" applyNumberFormat="1" applyFont="1" applyBorder="1" applyAlignment="1" applyProtection="1">
      <alignment vertical="center" shrinkToFit="1"/>
      <protection locked="0"/>
    </xf>
    <xf numFmtId="180" fontId="12" fillId="0" borderId="52" xfId="2" applyNumberFormat="1" applyFont="1" applyBorder="1" applyAlignment="1" applyProtection="1">
      <alignment vertical="center" shrinkToFit="1"/>
      <protection locked="0"/>
    </xf>
    <xf numFmtId="177" fontId="12" fillId="0" borderId="53" xfId="2" applyNumberFormat="1" applyFont="1" applyBorder="1" applyAlignment="1" applyProtection="1">
      <alignment vertical="center" shrinkToFit="1"/>
      <protection locked="0"/>
    </xf>
    <xf numFmtId="180" fontId="12" fillId="0" borderId="54" xfId="2" applyNumberFormat="1" applyFont="1" applyBorder="1" applyAlignment="1">
      <alignment vertical="center" shrinkToFit="1"/>
    </xf>
    <xf numFmtId="177" fontId="12" fillId="0" borderId="43" xfId="2" applyNumberFormat="1" applyFont="1" applyBorder="1" applyAlignment="1" applyProtection="1">
      <alignment vertical="center" shrinkToFit="1"/>
      <protection locked="0"/>
    </xf>
    <xf numFmtId="177" fontId="12" fillId="0" borderId="2" xfId="2" applyNumberFormat="1" applyFont="1" applyBorder="1" applyAlignment="1" applyProtection="1">
      <alignment vertical="center" shrinkToFit="1"/>
      <protection locked="0"/>
    </xf>
    <xf numFmtId="180" fontId="12" fillId="0" borderId="2" xfId="2" applyNumberFormat="1" applyFont="1" applyBorder="1" applyAlignment="1" applyProtection="1">
      <alignment vertical="center" shrinkToFit="1"/>
      <protection locked="0"/>
    </xf>
    <xf numFmtId="177" fontId="12" fillId="0" borderId="41" xfId="2" applyNumberFormat="1" applyFont="1" applyBorder="1" applyAlignment="1" applyProtection="1">
      <alignment vertical="center" shrinkToFit="1"/>
      <protection locked="0"/>
    </xf>
    <xf numFmtId="177" fontId="12" fillId="0" borderId="55" xfId="2" applyNumberFormat="1" applyFont="1" applyBorder="1" applyAlignment="1" applyProtection="1">
      <alignment vertical="center" shrinkToFit="1"/>
      <protection locked="0"/>
    </xf>
    <xf numFmtId="0" fontId="12" fillId="0" borderId="56" xfId="2" applyFont="1" applyBorder="1" applyAlignment="1">
      <alignment horizontal="center" vertical="center" shrinkToFit="1"/>
    </xf>
    <xf numFmtId="177" fontId="12" fillId="0" borderId="57" xfId="2" applyNumberFormat="1" applyFont="1" applyBorder="1" applyAlignment="1">
      <alignment vertical="center" shrinkToFit="1"/>
    </xf>
    <xf numFmtId="180" fontId="12" fillId="0" borderId="57" xfId="2" applyNumberFormat="1" applyFont="1" applyBorder="1" applyAlignment="1">
      <alignment vertical="center" shrinkToFit="1"/>
    </xf>
    <xf numFmtId="177" fontId="12" fillId="0" borderId="58" xfId="2" applyNumberFormat="1" applyFont="1" applyBorder="1" applyAlignment="1">
      <alignment vertical="center" shrinkToFit="1"/>
    </xf>
    <xf numFmtId="177" fontId="12" fillId="0" borderId="59" xfId="2" applyNumberFormat="1" applyFont="1" applyBorder="1" applyAlignment="1">
      <alignment vertical="center" shrinkToFit="1"/>
    </xf>
    <xf numFmtId="180" fontId="12" fillId="0" borderId="60" xfId="2" applyNumberFormat="1" applyFont="1" applyBorder="1" applyAlignment="1">
      <alignment vertical="center" shrinkToFit="1"/>
    </xf>
    <xf numFmtId="177" fontId="12" fillId="0" borderId="61" xfId="2" applyNumberFormat="1" applyFont="1" applyBorder="1" applyAlignment="1">
      <alignment vertical="center" shrinkToFit="1"/>
    </xf>
    <xf numFmtId="180" fontId="12" fillId="0" borderId="62" xfId="2" applyNumberFormat="1" applyFont="1" applyBorder="1" applyAlignment="1">
      <alignment vertical="center" shrinkToFit="1"/>
    </xf>
    <xf numFmtId="177" fontId="12" fillId="0" borderId="63" xfId="2" applyNumberFormat="1" applyFont="1" applyBorder="1" applyAlignment="1">
      <alignment vertical="center" shrinkToFit="1"/>
    </xf>
    <xf numFmtId="0" fontId="12" fillId="0" borderId="64" xfId="2" applyFont="1" applyBorder="1" applyAlignment="1">
      <alignment horizontal="center" vertical="center" shrinkToFit="1"/>
    </xf>
    <xf numFmtId="180" fontId="12" fillId="0" borderId="65" xfId="2" applyNumberFormat="1" applyFont="1" applyBorder="1" applyAlignment="1">
      <alignment vertical="center" shrinkToFit="1"/>
    </xf>
    <xf numFmtId="180" fontId="12" fillId="0" borderId="66" xfId="2" applyNumberFormat="1" applyFont="1" applyBorder="1" applyAlignment="1">
      <alignment vertical="center" shrinkToFit="1"/>
    </xf>
    <xf numFmtId="0" fontId="12" fillId="0" borderId="68" xfId="2" applyFont="1" applyBorder="1" applyAlignment="1">
      <alignment horizontal="center" vertical="center" shrinkToFit="1"/>
    </xf>
    <xf numFmtId="0" fontId="12" fillId="0" borderId="20" xfId="2" applyFont="1" applyBorder="1">
      <alignment vertical="center"/>
    </xf>
    <xf numFmtId="177" fontId="12" fillId="0" borderId="7" xfId="2" applyNumberFormat="1" applyFont="1" applyBorder="1" applyProtection="1">
      <alignment vertical="center"/>
      <protection locked="0"/>
    </xf>
    <xf numFmtId="0" fontId="15" fillId="0" borderId="71" xfId="2" applyFont="1" applyBorder="1" applyAlignment="1">
      <alignment vertical="center" shrinkToFit="1"/>
    </xf>
    <xf numFmtId="177" fontId="12" fillId="0" borderId="72" xfId="2" applyNumberFormat="1" applyFont="1" applyBorder="1" applyProtection="1">
      <alignment vertical="center"/>
      <protection locked="0"/>
    </xf>
    <xf numFmtId="177" fontId="12" fillId="0" borderId="75" xfId="2" applyNumberFormat="1" applyFont="1" applyBorder="1">
      <alignment vertical="center"/>
    </xf>
    <xf numFmtId="0" fontId="12" fillId="0" borderId="76" xfId="2" applyFont="1" applyBorder="1">
      <alignment vertical="center"/>
    </xf>
    <xf numFmtId="0" fontId="12" fillId="0" borderId="34" xfId="2" applyFont="1" applyBorder="1" applyAlignment="1">
      <alignment horizontal="center" vertical="center" wrapText="1"/>
    </xf>
    <xf numFmtId="0" fontId="12" fillId="0" borderId="4" xfId="2" applyFont="1" applyBorder="1">
      <alignment vertical="center"/>
    </xf>
    <xf numFmtId="0" fontId="12" fillId="0" borderId="77" xfId="2" applyFont="1" applyBorder="1">
      <alignment vertical="center"/>
    </xf>
    <xf numFmtId="0" fontId="12" fillId="0" borderId="7" xfId="2" applyFont="1" applyBorder="1">
      <alignment vertical="center"/>
    </xf>
    <xf numFmtId="0" fontId="12" fillId="0" borderId="78" xfId="2" applyFont="1" applyBorder="1">
      <alignment vertical="center"/>
    </xf>
    <xf numFmtId="0" fontId="12" fillId="0" borderId="2" xfId="2" applyFont="1" applyBorder="1">
      <alignment vertical="center"/>
    </xf>
    <xf numFmtId="0" fontId="12" fillId="0" borderId="79" xfId="2" applyFont="1" applyBorder="1">
      <alignment vertical="center"/>
    </xf>
    <xf numFmtId="0" fontId="12" fillId="0" borderId="80" xfId="2" applyFont="1" applyBorder="1" applyAlignment="1">
      <alignment horizontal="center" vertical="center" shrinkToFit="1"/>
    </xf>
    <xf numFmtId="177" fontId="12" fillId="0" borderId="81" xfId="2" applyNumberFormat="1" applyFont="1" applyBorder="1" applyAlignment="1">
      <alignment vertical="center" shrinkToFit="1"/>
    </xf>
    <xf numFmtId="180" fontId="12" fillId="0" borderId="81" xfId="2" applyNumberFormat="1" applyFont="1" applyBorder="1" applyAlignment="1">
      <alignment vertical="center" shrinkToFit="1"/>
    </xf>
    <xf numFmtId="180" fontId="12" fillId="0" borderId="82" xfId="2" applyNumberFormat="1" applyFont="1" applyBorder="1" applyAlignment="1">
      <alignment vertical="center" shrinkToFit="1"/>
    </xf>
    <xf numFmtId="180" fontId="12" fillId="0" borderId="101" xfId="2" applyNumberFormat="1" applyFont="1" applyBorder="1" applyAlignment="1">
      <alignment vertical="center" shrinkToFit="1"/>
    </xf>
    <xf numFmtId="0" fontId="15" fillId="0" borderId="0" xfId="4" applyFont="1" applyAlignment="1">
      <alignment vertical="center"/>
    </xf>
    <xf numFmtId="0" fontId="20" fillId="0" borderId="0" xfId="4" applyFont="1" applyAlignment="1">
      <alignment vertical="center"/>
    </xf>
    <xf numFmtId="0" fontId="13" fillId="0" borderId="0" xfId="2" applyFont="1" applyBorder="1" applyAlignment="1">
      <alignment horizontal="center" vertical="center" shrinkToFit="1"/>
    </xf>
    <xf numFmtId="0" fontId="21" fillId="0" borderId="0" xfId="4" applyFont="1" applyAlignment="1">
      <alignment vertical="center"/>
    </xf>
    <xf numFmtId="0" fontId="15" fillId="0" borderId="7" xfId="4" applyFont="1" applyBorder="1" applyAlignment="1">
      <alignment horizontal="center" vertical="center" shrinkToFit="1"/>
    </xf>
    <xf numFmtId="0" fontId="15" fillId="0" borderId="85" xfId="4" applyFont="1" applyBorder="1" applyAlignment="1">
      <alignment horizontal="center" vertical="center" shrinkToFit="1"/>
    </xf>
    <xf numFmtId="0" fontId="15" fillId="0" borderId="20" xfId="4" applyFont="1" applyBorder="1" applyAlignment="1">
      <alignment horizontal="center" vertical="center" shrinkToFit="1"/>
    </xf>
    <xf numFmtId="0" fontId="15" fillId="0" borderId="86" xfId="4" applyFont="1" applyBorder="1" applyAlignment="1">
      <alignment horizontal="center" vertical="center" shrinkToFit="1"/>
    </xf>
    <xf numFmtId="0" fontId="15" fillId="0" borderId="7" xfId="4" applyFont="1" applyBorder="1" applyAlignment="1" applyProtection="1">
      <alignment horizontal="center" vertical="center" shrinkToFit="1"/>
      <protection locked="0"/>
    </xf>
    <xf numFmtId="181" fontId="15" fillId="0" borderId="85" xfId="4" applyNumberFormat="1" applyFont="1" applyBorder="1" applyAlignment="1" applyProtection="1">
      <alignment horizontal="center" vertical="center" shrinkToFit="1"/>
      <protection locked="0"/>
    </xf>
    <xf numFmtId="182" fontId="15" fillId="0" borderId="20" xfId="4" applyNumberFormat="1" applyFont="1" applyBorder="1" applyAlignment="1" applyProtection="1">
      <alignment horizontal="center" vertical="center" shrinkToFit="1"/>
      <protection locked="0"/>
    </xf>
    <xf numFmtId="181" fontId="15" fillId="0" borderId="86" xfId="4" applyNumberFormat="1" applyFont="1" applyBorder="1" applyAlignment="1" applyProtection="1">
      <alignment horizontal="center" vertical="center" shrinkToFit="1"/>
      <protection locked="0"/>
    </xf>
    <xf numFmtId="0" fontId="15" fillId="0" borderId="6" xfId="4" applyFont="1" applyBorder="1" applyAlignment="1">
      <alignment horizontal="center" vertical="center"/>
    </xf>
    <xf numFmtId="0" fontId="15" fillId="0" borderId="5" xfId="4" applyFont="1" applyBorder="1" applyAlignment="1">
      <alignment horizontal="center" vertical="center"/>
    </xf>
    <xf numFmtId="0" fontId="15" fillId="0" borderId="83" xfId="4" applyFont="1" applyBorder="1" applyAlignment="1">
      <alignment vertical="center" shrinkToFit="1"/>
    </xf>
    <xf numFmtId="0" fontId="15" fillId="0" borderId="83" xfId="4" applyFont="1" applyBorder="1" applyAlignment="1" applyProtection="1">
      <alignment vertical="center" shrinkToFit="1"/>
      <protection locked="0"/>
    </xf>
    <xf numFmtId="0" fontId="15" fillId="0" borderId="39" xfId="4" applyFont="1" applyBorder="1" applyAlignment="1">
      <alignment vertical="center"/>
    </xf>
    <xf numFmtId="0" fontId="15" fillId="0" borderId="84" xfId="4" applyFont="1" applyBorder="1" applyAlignment="1">
      <alignment vertical="center" shrinkToFit="1"/>
    </xf>
    <xf numFmtId="0" fontId="15" fillId="0" borderId="93" xfId="4" applyFont="1" applyBorder="1" applyAlignment="1" applyProtection="1">
      <alignment vertical="center" shrinkToFit="1"/>
      <protection locked="0"/>
    </xf>
    <xf numFmtId="0" fontId="15" fillId="0" borderId="92" xfId="4" applyFont="1" applyBorder="1" applyAlignment="1">
      <alignment vertical="center"/>
    </xf>
    <xf numFmtId="0" fontId="15" fillId="0" borderId="18" xfId="4" applyFont="1" applyBorder="1" applyAlignment="1" applyProtection="1">
      <alignment vertical="center" shrinkToFit="1"/>
      <protection locked="0"/>
    </xf>
    <xf numFmtId="0" fontId="15" fillId="0" borderId="21" xfId="4" applyFont="1" applyBorder="1" applyAlignment="1">
      <alignment vertical="center"/>
    </xf>
    <xf numFmtId="0" fontId="15" fillId="0" borderId="0" xfId="4" quotePrefix="1" applyFont="1" applyAlignment="1">
      <alignment vertical="center"/>
    </xf>
    <xf numFmtId="0" fontId="15" fillId="0" borderId="18" xfId="4" applyFont="1" applyBorder="1" applyAlignment="1">
      <alignment vertical="center"/>
    </xf>
    <xf numFmtId="0" fontId="15" fillId="0" borderId="20" xfId="4" applyFont="1" applyBorder="1" applyAlignment="1">
      <alignment vertical="center"/>
    </xf>
    <xf numFmtId="0" fontId="15" fillId="0" borderId="0" xfId="4" applyFont="1" applyBorder="1" applyAlignment="1" applyProtection="1">
      <alignment horizontal="center" vertical="center" shrinkToFit="1"/>
      <protection locked="0"/>
    </xf>
    <xf numFmtId="181" fontId="15" fillId="0" borderId="0" xfId="4" applyNumberFormat="1" applyFont="1" applyBorder="1" applyAlignment="1" applyProtection="1">
      <alignment horizontal="center" vertical="center" shrinkToFit="1"/>
      <protection locked="0"/>
    </xf>
    <xf numFmtId="182" fontId="15" fillId="0" borderId="0" xfId="4" applyNumberFormat="1" applyFont="1" applyBorder="1" applyAlignment="1" applyProtection="1">
      <alignment horizontal="center" vertical="center" shrinkToFit="1"/>
      <protection locked="0"/>
    </xf>
    <xf numFmtId="183" fontId="15" fillId="0" borderId="0" xfId="4" applyNumberFormat="1" applyFont="1" applyBorder="1" applyAlignment="1" applyProtection="1">
      <alignment vertical="center" shrinkToFit="1"/>
      <protection locked="0"/>
    </xf>
    <xf numFmtId="0" fontId="12" fillId="0" borderId="0" xfId="2" quotePrefix="1" applyFont="1" applyAlignment="1">
      <alignment vertical="center"/>
    </xf>
    <xf numFmtId="0" fontId="15" fillId="0" borderId="0" xfId="5" applyFont="1" applyAlignment="1">
      <alignment vertical="center"/>
    </xf>
    <xf numFmtId="0" fontId="12" fillId="0" borderId="1" xfId="2" applyFont="1" applyBorder="1" applyAlignment="1">
      <alignment horizontal="center" vertical="center" shrinkToFit="1"/>
    </xf>
    <xf numFmtId="0" fontId="15" fillId="0" borderId="0" xfId="5" applyFont="1" applyAlignment="1">
      <alignment horizontal="center" vertical="center"/>
    </xf>
    <xf numFmtId="0" fontId="22" fillId="0" borderId="0" xfId="5" applyFont="1" applyAlignment="1">
      <alignment horizontal="left" vertical="center"/>
    </xf>
    <xf numFmtId="0" fontId="15" fillId="0" borderId="7" xfId="5" applyFont="1" applyBorder="1" applyAlignment="1">
      <alignment horizontal="center" vertical="center"/>
    </xf>
    <xf numFmtId="0" fontId="15" fillId="0" borderId="18" xfId="5" applyFont="1" applyBorder="1" applyAlignment="1">
      <alignment horizontal="center" vertical="center"/>
    </xf>
    <xf numFmtId="0" fontId="15" fillId="0" borderId="21" xfId="5" applyFont="1" applyBorder="1" applyAlignment="1">
      <alignment horizontal="center" vertical="center"/>
    </xf>
    <xf numFmtId="0" fontId="15" fillId="0" borderId="6" xfId="5" applyFont="1" applyBorder="1" applyAlignment="1">
      <alignment vertical="center" shrinkToFit="1"/>
    </xf>
    <xf numFmtId="177" fontId="15" fillId="0" borderId="6" xfId="5" applyNumberFormat="1" applyFont="1" applyBorder="1" applyAlignment="1">
      <alignment vertical="center" shrinkToFit="1"/>
    </xf>
    <xf numFmtId="0" fontId="15" fillId="0" borderId="6" xfId="5" applyFont="1" applyBorder="1" applyAlignment="1">
      <alignment vertical="center"/>
    </xf>
    <xf numFmtId="0" fontId="15" fillId="0" borderId="28" xfId="5" applyFont="1" applyBorder="1" applyAlignment="1">
      <alignment vertical="center"/>
    </xf>
    <xf numFmtId="0" fontId="15" fillId="0" borderId="29" xfId="5" applyFont="1" applyBorder="1" applyAlignment="1">
      <alignment vertical="center"/>
    </xf>
    <xf numFmtId="177" fontId="15" fillId="0" borderId="29" xfId="5" applyNumberFormat="1" applyFont="1" applyBorder="1" applyAlignment="1">
      <alignment vertical="center" shrinkToFit="1"/>
    </xf>
    <xf numFmtId="0" fontId="15" fillId="0" borderId="94" xfId="5" applyFont="1" applyBorder="1" applyAlignment="1">
      <alignment vertical="center"/>
    </xf>
    <xf numFmtId="0" fontId="15" fillId="0" borderId="95" xfId="5" applyFont="1" applyBorder="1" applyAlignment="1">
      <alignment vertical="center"/>
    </xf>
    <xf numFmtId="0" fontId="15" fillId="0" borderId="96" xfId="5" applyFont="1" applyBorder="1" applyAlignment="1">
      <alignment vertical="center"/>
    </xf>
    <xf numFmtId="177" fontId="15" fillId="0" borderId="96" xfId="5" applyNumberFormat="1" applyFont="1" applyBorder="1" applyAlignment="1">
      <alignment vertical="center" shrinkToFit="1"/>
    </xf>
    <xf numFmtId="0" fontId="15" fillId="0" borderId="94" xfId="5" applyFont="1" applyBorder="1" applyAlignment="1">
      <alignment vertical="center" shrinkToFit="1"/>
    </xf>
    <xf numFmtId="177" fontId="15" fillId="0" borderId="94" xfId="5" applyNumberFormat="1" applyFont="1" applyBorder="1" applyAlignment="1">
      <alignment vertical="center" shrinkToFit="1"/>
    </xf>
    <xf numFmtId="0" fontId="15" fillId="0" borderId="11" xfId="5" applyFont="1" applyBorder="1" applyAlignment="1">
      <alignment horizontal="left" vertical="center" indent="1" shrinkToFit="1"/>
    </xf>
    <xf numFmtId="0" fontId="15" fillId="0" borderId="97" xfId="5" applyFont="1" applyBorder="1" applyAlignment="1">
      <alignment horizontal="left" vertical="center" shrinkToFit="1"/>
    </xf>
    <xf numFmtId="184" fontId="15" fillId="0" borderId="97" xfId="5" applyNumberFormat="1" applyFont="1" applyBorder="1" applyAlignment="1">
      <alignment vertical="center" shrinkToFit="1"/>
    </xf>
    <xf numFmtId="0" fontId="15" fillId="0" borderId="98" xfId="5" applyFont="1" applyBorder="1" applyAlignment="1">
      <alignment horizontal="left" vertical="center" indent="1" shrinkToFit="1"/>
    </xf>
    <xf numFmtId="0" fontId="15" fillId="0" borderId="99" xfId="5" applyFont="1" applyBorder="1" applyAlignment="1">
      <alignment vertical="center"/>
    </xf>
    <xf numFmtId="0" fontId="15" fillId="0" borderId="94" xfId="5" applyFont="1" applyBorder="1" applyAlignment="1">
      <alignment horizontal="right" vertical="center"/>
    </xf>
    <xf numFmtId="0" fontId="13" fillId="0" borderId="99" xfId="5" applyFont="1" applyBorder="1" applyAlignment="1">
      <alignment vertical="center"/>
    </xf>
    <xf numFmtId="0" fontId="15" fillId="0" borderId="5" xfId="5" applyFont="1" applyBorder="1" applyAlignment="1">
      <alignment vertical="center" shrinkToFit="1"/>
    </xf>
    <xf numFmtId="177" fontId="15" fillId="0" borderId="5" xfId="5" applyNumberFormat="1" applyFont="1" applyBorder="1" applyAlignment="1">
      <alignment vertical="center" shrinkToFit="1"/>
    </xf>
    <xf numFmtId="0" fontId="15" fillId="0" borderId="5" xfId="5" applyFont="1" applyBorder="1" applyAlignment="1">
      <alignment vertical="center"/>
    </xf>
    <xf numFmtId="0" fontId="15" fillId="0" borderId="25" xfId="5" applyFont="1" applyBorder="1" applyAlignment="1">
      <alignment vertical="center"/>
    </xf>
    <xf numFmtId="0" fontId="15" fillId="0" borderId="26" xfId="5" applyFont="1" applyBorder="1" applyAlignment="1">
      <alignment vertical="center"/>
    </xf>
    <xf numFmtId="177" fontId="15" fillId="0" borderId="26" xfId="5" applyNumberFormat="1" applyFont="1" applyBorder="1" applyAlignment="1">
      <alignment vertical="center" shrinkToFit="1"/>
    </xf>
    <xf numFmtId="177" fontId="15" fillId="0" borderId="7" xfId="5" applyNumberFormat="1" applyFont="1" applyBorder="1" applyAlignment="1">
      <alignment vertical="center" shrinkToFit="1"/>
    </xf>
    <xf numFmtId="177" fontId="15" fillId="0" borderId="21" xfId="5" applyNumberFormat="1" applyFont="1" applyBorder="1" applyAlignment="1">
      <alignment vertical="center" shrinkToFit="1"/>
    </xf>
    <xf numFmtId="177" fontId="15" fillId="0" borderId="0" xfId="5" applyNumberFormat="1" applyFont="1" applyAlignment="1">
      <alignment vertical="center"/>
    </xf>
    <xf numFmtId="0" fontId="12" fillId="0" borderId="0" xfId="5" applyFont="1" applyAlignment="1">
      <alignment vertical="center"/>
    </xf>
    <xf numFmtId="0" fontId="12" fillId="0" borderId="0" xfId="2" applyFont="1" applyAlignment="1">
      <alignment vertical="center"/>
    </xf>
    <xf numFmtId="0" fontId="15" fillId="0" borderId="0" xfId="2" applyFont="1" applyAlignment="1">
      <alignment vertical="center"/>
    </xf>
    <xf numFmtId="0" fontId="12" fillId="0" borderId="0" xfId="2" applyFont="1" applyAlignment="1">
      <alignment horizontal="left" vertical="center"/>
    </xf>
    <xf numFmtId="0" fontId="20" fillId="0" borderId="0" xfId="6" applyFont="1">
      <alignment vertical="center"/>
    </xf>
    <xf numFmtId="0" fontId="13" fillId="0" borderId="0" xfId="2" applyFont="1" applyAlignment="1">
      <alignment horizontal="right" vertical="center"/>
    </xf>
    <xf numFmtId="0" fontId="12" fillId="0" borderId="1"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15" fillId="0" borderId="0" xfId="6" applyFont="1">
      <alignment vertical="center"/>
    </xf>
    <xf numFmtId="0" fontId="15" fillId="0" borderId="0" xfId="6" applyFont="1" applyAlignment="1">
      <alignment horizontal="right" vertical="center"/>
    </xf>
    <xf numFmtId="0" fontId="15" fillId="0" borderId="7" xfId="6" applyFont="1" applyBorder="1" applyAlignment="1">
      <alignment horizontal="center" vertical="center"/>
    </xf>
    <xf numFmtId="0" fontId="15" fillId="0" borderId="18" xfId="6" applyFont="1" applyBorder="1" applyAlignment="1">
      <alignment horizontal="center" vertical="center"/>
    </xf>
    <xf numFmtId="0" fontId="15" fillId="0" borderId="30" xfId="6" applyFont="1" applyBorder="1" applyAlignment="1">
      <alignment horizontal="center" vertical="center"/>
    </xf>
    <xf numFmtId="0" fontId="15" fillId="0" borderId="7" xfId="6" quotePrefix="1" applyFont="1" applyBorder="1" applyAlignment="1">
      <alignment horizontal="right" vertical="center"/>
    </xf>
    <xf numFmtId="0" fontId="15" fillId="0" borderId="7" xfId="6" applyFont="1" applyBorder="1" applyAlignment="1">
      <alignment horizontal="right" vertical="center"/>
    </xf>
    <xf numFmtId="0" fontId="15" fillId="0" borderId="72" xfId="6" quotePrefix="1" applyFont="1" applyBorder="1" applyAlignment="1">
      <alignment horizontal="right" vertical="center"/>
    </xf>
    <xf numFmtId="0" fontId="15" fillId="0" borderId="75" xfId="6" applyFont="1" applyBorder="1" applyAlignment="1">
      <alignment horizontal="center" vertical="center"/>
    </xf>
    <xf numFmtId="0" fontId="15" fillId="0" borderId="0" xfId="6" applyFont="1" applyFill="1" applyBorder="1" applyAlignment="1">
      <alignment vertical="center"/>
    </xf>
    <xf numFmtId="0" fontId="15" fillId="0" borderId="0" xfId="6" applyFont="1" applyAlignment="1">
      <alignment horizontal="left" vertical="center"/>
    </xf>
    <xf numFmtId="58" fontId="15" fillId="0" borderId="0" xfId="6" quotePrefix="1" applyNumberFormat="1" applyFont="1" applyAlignment="1">
      <alignment vertical="center"/>
    </xf>
    <xf numFmtId="0" fontId="15" fillId="0" borderId="0" xfId="6" applyFont="1" applyAlignment="1">
      <alignment horizontal="center" vertical="center"/>
    </xf>
    <xf numFmtId="0" fontId="15" fillId="0" borderId="0" xfId="6" applyFont="1" applyAlignment="1">
      <alignment vertical="center"/>
    </xf>
    <xf numFmtId="0" fontId="12" fillId="0" borderId="0" xfId="2" applyFont="1" applyAlignment="1">
      <alignment horizontal="right"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8" fillId="0" borderId="0" xfId="2" applyFont="1" applyAlignment="1">
      <alignment horizontal="center" vertical="center" shrinkToFit="1"/>
    </xf>
    <xf numFmtId="180" fontId="12" fillId="0" borderId="0" xfId="2" applyNumberFormat="1" applyFont="1" applyAlignment="1">
      <alignment vertical="center" shrinkToFit="1"/>
    </xf>
    <xf numFmtId="177" fontId="12" fillId="0" borderId="50" xfId="2" applyNumberFormat="1" applyFont="1" applyBorder="1" applyAlignment="1" applyProtection="1">
      <alignment vertical="center" shrinkToFit="1"/>
      <protection locked="0"/>
    </xf>
    <xf numFmtId="180" fontId="12" fillId="0" borderId="115" xfId="2" applyNumberFormat="1" applyFont="1" applyBorder="1" applyAlignment="1" applyProtection="1">
      <alignment vertical="center" shrinkToFit="1"/>
      <protection locked="0"/>
    </xf>
    <xf numFmtId="180" fontId="12" fillId="0" borderId="116" xfId="2" applyNumberFormat="1" applyFont="1" applyBorder="1" applyAlignment="1">
      <alignment vertical="center" shrinkToFit="1"/>
    </xf>
    <xf numFmtId="180" fontId="12" fillId="0" borderId="117" xfId="2" applyNumberFormat="1" applyFont="1" applyBorder="1" applyAlignment="1">
      <alignment vertical="center" shrinkToFit="1"/>
    </xf>
    <xf numFmtId="180" fontId="12" fillId="0" borderId="42" xfId="2" applyNumberFormat="1" applyFont="1" applyBorder="1" applyAlignment="1">
      <alignment vertical="center" shrinkToFit="1"/>
    </xf>
    <xf numFmtId="177" fontId="12" fillId="0" borderId="56" xfId="2" applyNumberFormat="1" applyFont="1" applyBorder="1" applyAlignment="1">
      <alignment vertical="center" shrinkToFit="1"/>
    </xf>
    <xf numFmtId="180" fontId="12" fillId="0" borderId="118" xfId="2" applyNumberFormat="1" applyFont="1" applyBorder="1" applyAlignment="1">
      <alignment vertical="center" shrinkToFit="1"/>
    </xf>
    <xf numFmtId="180" fontId="12" fillId="0" borderId="119" xfId="2" applyNumberFormat="1" applyFont="1" applyBorder="1" applyAlignment="1">
      <alignment vertical="center" shrinkToFit="1"/>
    </xf>
    <xf numFmtId="180" fontId="12" fillId="0" borderId="120" xfId="2" applyNumberFormat="1" applyFont="1" applyBorder="1" applyAlignment="1">
      <alignment vertical="center" shrinkToFit="1"/>
    </xf>
    <xf numFmtId="180" fontId="12" fillId="0" borderId="121" xfId="2" applyNumberFormat="1" applyFont="1" applyBorder="1" applyAlignment="1">
      <alignment vertical="center" shrinkToFit="1"/>
    </xf>
    <xf numFmtId="180" fontId="12" fillId="0" borderId="122" xfId="2" applyNumberFormat="1" applyFont="1" applyBorder="1" applyAlignment="1">
      <alignment vertical="center" shrinkToFit="1"/>
    </xf>
    <xf numFmtId="180" fontId="12" fillId="0" borderId="123" xfId="2" applyNumberFormat="1" applyFont="1" applyBorder="1" applyAlignment="1">
      <alignment vertical="center" shrinkToFit="1"/>
    </xf>
    <xf numFmtId="0" fontId="12" fillId="0" borderId="0" xfId="2" applyFont="1" applyAlignment="1"/>
    <xf numFmtId="14" fontId="12" fillId="0" borderId="0" xfId="2" applyNumberFormat="1" applyFont="1">
      <alignment vertical="center"/>
    </xf>
    <xf numFmtId="0" fontId="12" fillId="0" borderId="18" xfId="2" applyFont="1" applyBorder="1">
      <alignment vertical="center"/>
    </xf>
    <xf numFmtId="177" fontId="12" fillId="0" borderId="0" xfId="2" applyNumberFormat="1" applyFont="1">
      <alignment vertical="center"/>
    </xf>
    <xf numFmtId="0" fontId="15" fillId="0" borderId="70" xfId="2" applyFont="1" applyBorder="1">
      <alignment vertical="center"/>
    </xf>
    <xf numFmtId="0" fontId="12" fillId="0" borderId="73" xfId="2" applyFont="1" applyBorder="1">
      <alignment vertical="center"/>
    </xf>
    <xf numFmtId="0" fontId="12" fillId="0" borderId="74" xfId="2" applyFont="1" applyBorder="1">
      <alignment vertical="center"/>
    </xf>
    <xf numFmtId="0" fontId="12" fillId="0" borderId="74" xfId="2" applyFont="1" applyBorder="1" applyAlignment="1">
      <alignment horizontal="right" vertical="center"/>
    </xf>
    <xf numFmtId="180" fontId="12" fillId="0" borderId="3" xfId="2" applyNumberFormat="1" applyFont="1" applyBorder="1" applyAlignment="1">
      <alignment vertical="center" shrinkToFit="1"/>
    </xf>
    <xf numFmtId="180" fontId="12" fillId="0" borderId="124" xfId="2" applyNumberFormat="1" applyFont="1" applyBorder="1" applyAlignment="1">
      <alignment vertical="center" shrinkToFit="1"/>
    </xf>
    <xf numFmtId="180" fontId="12" fillId="0" borderId="125" xfId="2" applyNumberFormat="1" applyFont="1" applyBorder="1" applyAlignment="1">
      <alignment horizontal="center" vertical="center" shrinkToFit="1"/>
    </xf>
    <xf numFmtId="180" fontId="12" fillId="0" borderId="126" xfId="2" applyNumberFormat="1" applyFont="1" applyBorder="1" applyAlignment="1">
      <alignment horizontal="center" vertical="center" shrinkToFit="1"/>
    </xf>
    <xf numFmtId="180" fontId="12" fillId="0" borderId="127" xfId="2" applyNumberFormat="1" applyFont="1" applyBorder="1" applyAlignment="1">
      <alignment horizontal="center" vertical="center" shrinkToFit="1"/>
    </xf>
    <xf numFmtId="180" fontId="12" fillId="0" borderId="128" xfId="2" applyNumberFormat="1" applyFont="1" applyBorder="1" applyAlignment="1">
      <alignment vertical="center" shrinkToFit="1"/>
    </xf>
    <xf numFmtId="180" fontId="12" fillId="0" borderId="129" xfId="2" applyNumberFormat="1" applyFont="1" applyBorder="1" applyAlignment="1">
      <alignment horizontal="center" vertical="center" shrinkToFit="1"/>
    </xf>
    <xf numFmtId="180" fontId="12" fillId="0" borderId="130" xfId="2" applyNumberFormat="1" applyFont="1" applyBorder="1" applyAlignment="1">
      <alignment horizontal="center" vertical="center" shrinkToFit="1"/>
    </xf>
    <xf numFmtId="180" fontId="12" fillId="0" borderId="131" xfId="2" applyNumberFormat="1" applyFont="1" applyBorder="1" applyAlignment="1">
      <alignment horizontal="center" vertical="center" shrinkToFit="1"/>
    </xf>
    <xf numFmtId="180" fontId="12" fillId="0" borderId="128" xfId="2" applyNumberFormat="1" applyFont="1" applyBorder="1" applyAlignment="1">
      <alignment horizontal="center"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99" xfId="5" applyFont="1" applyBorder="1" applyAlignment="1">
      <alignment vertical="center" shrinkToFit="1"/>
    </xf>
    <xf numFmtId="176" fontId="11" fillId="0" borderId="94" xfId="1" applyNumberFormat="1" applyFont="1" applyBorder="1" applyAlignment="1" applyProtection="1">
      <alignment vertical="center" shrinkToFit="1"/>
    </xf>
    <xf numFmtId="177" fontId="15" fillId="0" borderId="4" xfId="2" applyNumberFormat="1" applyFont="1" applyBorder="1" applyAlignment="1" applyProtection="1">
      <alignment horizontal="center" vertical="center" wrapText="1"/>
    </xf>
    <xf numFmtId="177" fontId="15" fillId="0" borderId="7" xfId="2" applyNumberFormat="1" applyFont="1" applyBorder="1" applyAlignment="1" applyProtection="1">
      <alignment horizontal="center" vertical="center" wrapText="1" shrinkToFit="1"/>
    </xf>
    <xf numFmtId="176" fontId="15" fillId="2" borderId="7" xfId="1" applyNumberFormat="1" applyFont="1" applyFill="1" applyBorder="1" applyAlignment="1" applyProtection="1">
      <alignment vertical="center" shrinkToFit="1"/>
      <protection locked="0"/>
    </xf>
    <xf numFmtId="176" fontId="11" fillId="2" borderId="7" xfId="1" applyNumberFormat="1" applyFont="1" applyFill="1" applyBorder="1" applyAlignment="1" applyProtection="1">
      <alignment vertical="center" shrinkToFit="1"/>
      <protection locked="0"/>
    </xf>
    <xf numFmtId="176" fontId="11" fillId="2" borderId="7" xfId="1" applyNumberFormat="1" applyFont="1" applyFill="1" applyBorder="1" applyAlignment="1" applyProtection="1">
      <alignment horizontal="center" vertical="center" shrinkToFit="1"/>
      <protection locked="0"/>
    </xf>
    <xf numFmtId="176" fontId="11" fillId="0" borderId="7" xfId="1" applyNumberFormat="1" applyFont="1" applyBorder="1" applyAlignment="1" applyProtection="1">
      <alignment vertical="center" shrinkToFit="1"/>
    </xf>
    <xf numFmtId="176" fontId="11" fillId="0" borderId="7" xfId="1" applyNumberFormat="1" applyFont="1" applyBorder="1" applyAlignment="1" applyProtection="1">
      <alignment horizontal="center" vertical="center" shrinkToFit="1"/>
    </xf>
    <xf numFmtId="178" fontId="11" fillId="2" borderId="7" xfId="1" applyNumberFormat="1" applyFont="1" applyFill="1" applyBorder="1" applyAlignment="1" applyProtection="1">
      <alignment vertical="center" shrinkToFit="1"/>
      <protection locked="0"/>
    </xf>
    <xf numFmtId="176" fontId="11" fillId="0" borderId="7" xfId="1" applyNumberFormat="1" applyFont="1" applyFill="1" applyBorder="1" applyAlignment="1">
      <alignment vertical="center" shrinkToFit="1"/>
    </xf>
    <xf numFmtId="177" fontId="15" fillId="0" borderId="7" xfId="2" applyNumberFormat="1" applyFont="1" applyBorder="1" applyAlignment="1" applyProtection="1">
      <alignment horizontal="center" vertical="center"/>
    </xf>
    <xf numFmtId="176" fontId="11" fillId="0" borderId="7" xfId="1" applyNumberFormat="1" applyFont="1" applyFill="1" applyBorder="1" applyAlignment="1" applyProtection="1">
      <alignment vertical="center" shrinkToFit="1"/>
    </xf>
    <xf numFmtId="176" fontId="11" fillId="2" borderId="7" xfId="1" applyNumberFormat="1" applyFont="1" applyFill="1" applyBorder="1" applyAlignment="1" applyProtection="1">
      <alignment horizontal="center" vertical="center" shrinkToFit="1"/>
    </xf>
    <xf numFmtId="177" fontId="15" fillId="0" borderId="7" xfId="2" applyNumberFormat="1" applyFont="1" applyBorder="1" applyAlignment="1" applyProtection="1">
      <alignment horizontal="center" vertical="center" wrapText="1"/>
    </xf>
    <xf numFmtId="176" fontId="11" fillId="0" borderId="7" xfId="1" applyNumberFormat="1" applyFont="1" applyBorder="1" applyAlignment="1" applyProtection="1">
      <alignment vertical="center" shrinkToFit="1"/>
      <protection locked="0"/>
    </xf>
    <xf numFmtId="177" fontId="11" fillId="0" borderId="7" xfId="1" quotePrefix="1" applyNumberFormat="1" applyFont="1" applyBorder="1" applyAlignment="1" applyProtection="1">
      <alignment horizontal="center" vertical="center" shrinkToFit="1"/>
    </xf>
    <xf numFmtId="177" fontId="11" fillId="0" borderId="7" xfId="1" applyNumberFormat="1" applyFont="1" applyBorder="1" applyAlignment="1" applyProtection="1">
      <alignment horizontal="center" vertical="center" shrinkToFit="1"/>
    </xf>
    <xf numFmtId="176" fontId="11" fillId="0" borderId="53" xfId="1" applyNumberFormat="1" applyFont="1" applyBorder="1" applyAlignment="1" applyProtection="1">
      <alignment horizontal="center" vertical="center" shrinkToFit="1"/>
    </xf>
    <xf numFmtId="176" fontId="11" fillId="0" borderId="18" xfId="1" applyNumberFormat="1" applyFont="1" applyBorder="1" applyAlignment="1" applyProtection="1">
      <alignment vertical="center" shrinkToFit="1"/>
    </xf>
    <xf numFmtId="0" fontId="15" fillId="0" borderId="0" xfId="8" applyFont="1">
      <alignment vertical="center"/>
    </xf>
    <xf numFmtId="0" fontId="15" fillId="0" borderId="0" xfId="8" applyFont="1" applyAlignment="1">
      <alignment vertical="center"/>
    </xf>
    <xf numFmtId="0" fontId="15" fillId="0" borderId="0" xfId="8" applyFont="1" applyAlignment="1">
      <alignment horizontal="right" vertical="center"/>
    </xf>
    <xf numFmtId="0" fontId="15" fillId="0" borderId="4" xfId="8" applyFont="1" applyBorder="1" applyAlignment="1">
      <alignment horizontal="distributed" vertical="center"/>
    </xf>
    <xf numFmtId="0" fontId="15" fillId="0" borderId="84" xfId="8" applyFont="1" applyBorder="1" applyAlignment="1">
      <alignment horizontal="center" vertical="center"/>
    </xf>
    <xf numFmtId="49" fontId="15" fillId="0" borderId="19" xfId="8" applyNumberFormat="1" applyFont="1" applyBorder="1" applyAlignment="1">
      <alignment horizontal="center" vertical="center"/>
    </xf>
    <xf numFmtId="49" fontId="15" fillId="0" borderId="86" xfId="8" applyNumberFormat="1" applyFont="1" applyBorder="1" applyAlignment="1">
      <alignment horizontal="center" vertical="center"/>
    </xf>
    <xf numFmtId="0" fontId="15" fillId="0" borderId="6" xfId="8" applyFont="1" applyBorder="1" applyAlignment="1">
      <alignment horizontal="distributed" vertical="center"/>
    </xf>
    <xf numFmtId="185" fontId="15" fillId="0" borderId="0" xfId="8" applyNumberFormat="1" applyFont="1" applyAlignment="1">
      <alignment horizontal="left" vertical="center" indent="1"/>
    </xf>
    <xf numFmtId="0" fontId="15" fillId="0" borderId="0" xfId="8" applyFont="1" applyBorder="1" applyAlignment="1">
      <alignment vertical="center"/>
    </xf>
    <xf numFmtId="0" fontId="15" fillId="0" borderId="0" xfId="8" applyFont="1" applyBorder="1" applyAlignment="1">
      <alignment horizontal="right" vertical="center"/>
    </xf>
    <xf numFmtId="0" fontId="15" fillId="0" borderId="0" xfId="8" applyFont="1" applyBorder="1">
      <alignment vertical="center"/>
    </xf>
    <xf numFmtId="0" fontId="15" fillId="0" borderId="18" xfId="8" applyFont="1" applyBorder="1" applyAlignment="1">
      <alignment horizontal="center" vertical="center"/>
    </xf>
    <xf numFmtId="0" fontId="21" fillId="0" borderId="85" xfId="8" applyNumberFormat="1" applyFont="1" applyBorder="1" applyAlignment="1">
      <alignment horizontal="center" vertical="center"/>
    </xf>
    <xf numFmtId="0" fontId="21" fillId="0" borderId="19" xfId="8" applyNumberFormat="1" applyFont="1" applyBorder="1" applyAlignment="1">
      <alignment horizontal="center" vertical="center"/>
    </xf>
    <xf numFmtId="0" fontId="21" fillId="0" borderId="86" xfId="8" applyNumberFormat="1" applyFont="1" applyBorder="1" applyAlignment="1">
      <alignment horizontal="center" vertical="center"/>
    </xf>
    <xf numFmtId="186" fontId="15" fillId="0" borderId="7" xfId="6" applyNumberFormat="1" applyFont="1" applyBorder="1" applyAlignment="1">
      <alignment horizontal="center" vertical="center" shrinkToFit="1"/>
    </xf>
    <xf numFmtId="186" fontId="15" fillId="0" borderId="18" xfId="6" applyNumberFormat="1" applyFont="1" applyBorder="1" applyAlignment="1">
      <alignment vertical="center" shrinkToFit="1"/>
    </xf>
    <xf numFmtId="186" fontId="15" fillId="0" borderId="30" xfId="6" applyNumberFormat="1" applyFont="1" applyBorder="1" applyAlignment="1">
      <alignment vertical="center" shrinkToFit="1"/>
    </xf>
    <xf numFmtId="186" fontId="15" fillId="0" borderId="75" xfId="6" applyNumberFormat="1" applyFont="1" applyBorder="1" applyAlignment="1">
      <alignment horizontal="center" vertical="center" shrinkToFit="1"/>
    </xf>
    <xf numFmtId="186" fontId="15" fillId="0" borderId="75" xfId="6" applyNumberFormat="1" applyFont="1" applyBorder="1" applyAlignment="1">
      <alignment vertical="center" shrinkToFit="1"/>
    </xf>
    <xf numFmtId="186" fontId="15" fillId="0" borderId="100" xfId="6" applyNumberFormat="1" applyFont="1" applyBorder="1" applyAlignment="1">
      <alignment vertical="center" shrinkToFit="1"/>
    </xf>
    <xf numFmtId="186" fontId="15" fillId="0" borderId="7" xfId="6" applyNumberFormat="1" applyFont="1" applyBorder="1" applyAlignment="1">
      <alignment vertical="center" shrinkToFit="1"/>
    </xf>
    <xf numFmtId="186" fontId="15" fillId="0" borderId="72" xfId="6" applyNumberFormat="1" applyFont="1" applyBorder="1" applyAlignment="1">
      <alignment vertical="center" shrinkToFit="1"/>
    </xf>
    <xf numFmtId="176" fontId="11" fillId="0" borderId="111" xfId="1" applyNumberFormat="1" applyFont="1" applyBorder="1" applyAlignment="1" applyProtection="1">
      <alignment vertical="center" shrinkToFit="1"/>
    </xf>
    <xf numFmtId="177" fontId="11" fillId="0" borderId="114" xfId="1" applyNumberFormat="1" applyFont="1" applyBorder="1" applyAlignment="1" applyProtection="1">
      <alignment vertical="center" shrinkToFit="1"/>
    </xf>
    <xf numFmtId="176" fontId="11" fillId="0" borderId="136" xfId="1" applyNumberFormat="1" applyFont="1" applyBorder="1" applyAlignment="1" applyProtection="1">
      <alignment vertical="center" shrinkToFit="1"/>
    </xf>
    <xf numFmtId="176" fontId="11" fillId="0" borderId="39" xfId="1" applyNumberFormat="1" applyFont="1" applyBorder="1" applyAlignment="1" applyProtection="1">
      <alignment vertical="center" shrinkToFit="1"/>
    </xf>
    <xf numFmtId="177" fontId="11" fillId="0" borderId="45" xfId="1" applyNumberFormat="1" applyFont="1" applyBorder="1" applyAlignment="1" applyProtection="1">
      <alignment vertical="center" shrinkToFi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quotePrefix="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xf>
    <xf numFmtId="176" fontId="11" fillId="0" borderId="134" xfId="1" applyNumberFormat="1" applyFont="1" applyBorder="1" applyAlignment="1" applyProtection="1">
      <alignment horizontal="center" vertical="center" wrapText="1" shrinkToFit="1"/>
    </xf>
    <xf numFmtId="176" fontId="11" fillId="0" borderId="135" xfId="1" applyNumberFormat="1" applyFont="1" applyBorder="1" applyAlignment="1" applyProtection="1">
      <alignment horizontal="center" vertical="center" wrapText="1" shrinkToFit="1"/>
    </xf>
    <xf numFmtId="177" fontId="11" fillId="2" borderId="110" xfId="1" applyNumberFormat="1" applyFont="1" applyFill="1" applyBorder="1" applyAlignment="1" applyProtection="1">
      <alignment horizontal="center" vertical="center" shrinkToFit="1"/>
    </xf>
    <xf numFmtId="177" fontId="11" fillId="2" borderId="137" xfId="1" applyNumberFormat="1" applyFont="1" applyFill="1" applyBorder="1" applyAlignment="1" applyProtection="1">
      <alignment horizontal="center" vertical="center" shrinkToFit="1"/>
    </xf>
    <xf numFmtId="177" fontId="11" fillId="2" borderId="113" xfId="1" applyNumberFormat="1" applyFont="1" applyFill="1" applyBorder="1" applyAlignment="1" applyProtection="1">
      <alignment horizontal="center" vertical="center" shrinkToFit="1"/>
    </xf>
    <xf numFmtId="0" fontId="14" fillId="0" borderId="0" xfId="1" applyFont="1" applyAlignment="1">
      <alignment horizontal="center" vertical="center"/>
    </xf>
    <xf numFmtId="0" fontId="11" fillId="0" borderId="18" xfId="1" applyFont="1" applyBorder="1" applyAlignment="1" applyProtection="1">
      <alignment horizontal="center" vertical="center" shrinkToFit="1"/>
    </xf>
    <xf numFmtId="0" fontId="11" fillId="0" borderId="20" xfId="1" applyFont="1" applyBorder="1" applyAlignment="1" applyProtection="1">
      <alignment horizontal="center" vertical="center" shrinkToFit="1"/>
    </xf>
    <xf numFmtId="0" fontId="11" fillId="0" borderId="21" xfId="1" applyFont="1" applyBorder="1" applyAlignment="1" applyProtection="1">
      <alignment horizontal="center" vertical="center" shrinkToFit="1"/>
    </xf>
    <xf numFmtId="0" fontId="11" fillId="0" borderId="18"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176" fontId="11" fillId="0" borderId="132" xfId="1" applyNumberFormat="1" applyFont="1" applyBorder="1" applyAlignment="1" applyProtection="1">
      <alignment horizontal="center" vertical="center" wrapText="1" shrinkToFit="1"/>
    </xf>
    <xf numFmtId="176" fontId="11" fillId="0" borderId="133" xfId="1" applyNumberFormat="1" applyFont="1" applyBorder="1" applyAlignment="1" applyProtection="1">
      <alignment horizontal="center" vertical="center" wrapText="1" shrinkToFit="1"/>
    </xf>
    <xf numFmtId="0" fontId="13" fillId="0" borderId="107" xfId="2" applyFont="1" applyBorder="1" applyAlignment="1">
      <alignment horizontal="center" vertical="center" wrapText="1"/>
    </xf>
    <xf numFmtId="0" fontId="13" fillId="0" borderId="105" xfId="2" applyFont="1" applyBorder="1" applyAlignment="1">
      <alignment horizontal="center" vertical="center" wrapText="1"/>
    </xf>
    <xf numFmtId="0" fontId="13" fillId="0" borderId="108" xfId="2" applyFont="1" applyBorder="1" applyAlignment="1">
      <alignment horizontal="center" vertical="center" wrapText="1"/>
    </xf>
    <xf numFmtId="0" fontId="15" fillId="0" borderId="4" xfId="2" applyFont="1" applyBorder="1" applyAlignment="1">
      <alignment horizontal="center" vertical="center" shrinkToFit="1"/>
    </xf>
    <xf numFmtId="0" fontId="15" fillId="0" borderId="39" xfId="2" applyFont="1" applyBorder="1" applyAlignment="1">
      <alignment horizontal="center" vertical="center" wrapText="1"/>
    </xf>
    <xf numFmtId="0" fontId="15" fillId="0" borderId="45"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46"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7"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49" xfId="2" applyFont="1" applyBorder="1" applyAlignment="1">
      <alignment horizontal="center" vertical="center" wrapText="1"/>
    </xf>
    <xf numFmtId="0" fontId="15" fillId="0" borderId="111" xfId="2" applyFont="1" applyBorder="1" applyAlignment="1">
      <alignment horizontal="center" vertical="center" wrapText="1"/>
    </xf>
    <xf numFmtId="0" fontId="15" fillId="0" borderId="114" xfId="2" applyFont="1" applyBorder="1" applyAlignment="1">
      <alignment horizontal="center" vertical="center" wrapText="1"/>
    </xf>
    <xf numFmtId="0" fontId="17" fillId="0" borderId="0" xfId="2" applyFont="1" applyAlignment="1">
      <alignment horizontal="center" vertical="center"/>
    </xf>
    <xf numFmtId="0" fontId="15" fillId="0" borderId="103" xfId="2" applyFont="1" applyBorder="1" applyAlignment="1">
      <alignment horizontal="center" vertical="center" shrinkToFit="1"/>
    </xf>
    <xf numFmtId="0" fontId="12" fillId="0" borderId="35" xfId="2" applyFont="1" applyBorder="1" applyAlignment="1">
      <alignment horizontal="center"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3" fillId="0" borderId="37"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104" xfId="2" applyFont="1" applyBorder="1" applyAlignment="1">
      <alignment horizontal="center" vertical="center" wrapText="1"/>
    </xf>
    <xf numFmtId="0" fontId="13" fillId="0" borderId="106" xfId="2" applyFont="1" applyBorder="1" applyAlignment="1">
      <alignment horizontal="center" vertical="center" wrapText="1"/>
    </xf>
    <xf numFmtId="0" fontId="13" fillId="0" borderId="110" xfId="2" applyFont="1" applyBorder="1" applyAlignment="1">
      <alignment horizontal="center" vertical="center" wrapText="1"/>
    </xf>
    <xf numFmtId="0" fontId="13" fillId="0" borderId="113" xfId="2" applyFont="1" applyBorder="1" applyAlignment="1">
      <alignment horizontal="center" vertical="center" wrapText="1"/>
    </xf>
    <xf numFmtId="180" fontId="12" fillId="0" borderId="67" xfId="2" applyNumberFormat="1" applyFont="1" applyBorder="1" applyAlignment="1">
      <alignment horizontal="center" vertical="center" shrinkToFit="1"/>
    </xf>
    <xf numFmtId="180" fontId="12" fillId="0" borderId="69" xfId="2" applyNumberFormat="1" applyFont="1" applyBorder="1" applyAlignment="1">
      <alignment horizontal="center" vertical="center" shrinkToFit="1"/>
    </xf>
    <xf numFmtId="0" fontId="19" fillId="0" borderId="0" xfId="2" applyFont="1" applyAlignment="1">
      <alignment horizontal="left" vertical="center"/>
    </xf>
    <xf numFmtId="0" fontId="12" fillId="0" borderId="0" xfId="2" applyFont="1" applyAlignment="1">
      <alignment horizontal="right" vertical="center"/>
    </xf>
    <xf numFmtId="0" fontId="13" fillId="0" borderId="41" xfId="2" applyFont="1" applyBorder="1" applyAlignment="1">
      <alignment horizontal="center" vertical="center" wrapText="1"/>
    </xf>
    <xf numFmtId="0" fontId="13" fillId="0" borderId="48" xfId="2" applyFont="1" applyBorder="1" applyAlignment="1">
      <alignment horizontal="center" vertical="center" wrapText="1"/>
    </xf>
    <xf numFmtId="0" fontId="15" fillId="0" borderId="109" xfId="2" applyFont="1" applyBorder="1" applyAlignment="1">
      <alignment horizontal="center" vertical="center" wrapText="1"/>
    </xf>
    <xf numFmtId="0" fontId="15" fillId="0" borderId="112" xfId="2" applyFont="1" applyBorder="1" applyAlignment="1">
      <alignment horizontal="center" vertical="center" wrapText="1"/>
    </xf>
    <xf numFmtId="0" fontId="15" fillId="0" borderId="18" xfId="4" applyFont="1" applyBorder="1" applyAlignment="1">
      <alignment horizontal="center" vertical="center"/>
    </xf>
    <xf numFmtId="0" fontId="15" fillId="0" borderId="20" xfId="4" applyFont="1" applyBorder="1" applyAlignment="1">
      <alignment horizontal="center" vertical="center"/>
    </xf>
    <xf numFmtId="0" fontId="15" fillId="0" borderId="21" xfId="4" applyFont="1" applyBorder="1" applyAlignment="1">
      <alignment horizontal="center" vertical="center"/>
    </xf>
    <xf numFmtId="0" fontId="15" fillId="0" borderId="83" xfId="4" applyFont="1" applyBorder="1" applyAlignment="1">
      <alignment horizontal="center" vertical="center"/>
    </xf>
    <xf numFmtId="0" fontId="15" fillId="0" borderId="102" xfId="4" applyFont="1" applyBorder="1" applyAlignment="1">
      <alignment horizontal="center" vertical="center"/>
    </xf>
    <xf numFmtId="0" fontId="15" fillId="0" borderId="39" xfId="4" applyFont="1" applyBorder="1" applyAlignment="1">
      <alignment horizontal="center" vertical="center"/>
    </xf>
    <xf numFmtId="0" fontId="15" fillId="0" borderId="84"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0" fontId="21" fillId="0" borderId="0" xfId="4" applyFont="1" applyAlignment="1">
      <alignment horizontal="center" vertical="center"/>
    </xf>
    <xf numFmtId="0" fontId="15" fillId="0" borderId="7" xfId="4" applyFont="1" applyBorder="1" applyAlignment="1">
      <alignment horizontal="center" vertical="center" shrinkToFit="1"/>
    </xf>
    <xf numFmtId="183" fontId="15" fillId="0" borderId="7" xfId="4" applyNumberFormat="1" applyFont="1" applyBorder="1" applyAlignment="1" applyProtection="1">
      <alignment vertical="center" shrinkToFit="1"/>
      <protection locked="0"/>
    </xf>
    <xf numFmtId="0" fontId="15" fillId="0" borderId="28" xfId="4" applyFont="1" applyBorder="1" applyAlignment="1" applyProtection="1">
      <alignment vertical="center" shrinkToFit="1"/>
      <protection locked="0"/>
    </xf>
    <xf numFmtId="0" fontId="15" fillId="0" borderId="87" xfId="4" applyFont="1" applyBorder="1" applyAlignment="1" applyProtection="1">
      <alignment vertical="center" shrinkToFit="1"/>
      <protection locked="0"/>
    </xf>
    <xf numFmtId="0" fontId="15" fillId="0" borderId="29" xfId="4" applyFont="1" applyBorder="1" applyAlignment="1" applyProtection="1">
      <alignment vertical="center" shrinkToFit="1"/>
      <protection locked="0"/>
    </xf>
    <xf numFmtId="0" fontId="15" fillId="0" borderId="18" xfId="4" applyFont="1" applyBorder="1" applyAlignment="1">
      <alignment vertical="center" shrinkToFit="1"/>
    </xf>
    <xf numFmtId="0" fontId="15" fillId="0" borderId="20" xfId="4" applyFont="1" applyBorder="1" applyAlignment="1">
      <alignment vertical="center" shrinkToFit="1"/>
    </xf>
    <xf numFmtId="0" fontId="15" fillId="0" borderId="21" xfId="4" applyFont="1" applyBorder="1" applyAlignment="1">
      <alignment vertical="center" shrinkToFit="1"/>
    </xf>
    <xf numFmtId="0" fontId="12" fillId="0" borderId="18"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5" fillId="0" borderId="25" xfId="4" applyFont="1" applyBorder="1" applyAlignment="1" applyProtection="1">
      <alignment vertical="center" shrinkToFit="1"/>
      <protection locked="0"/>
    </xf>
    <xf numFmtId="0" fontId="15" fillId="0" borderId="88" xfId="4" applyFont="1" applyBorder="1" applyAlignment="1" applyProtection="1">
      <alignment vertical="center" shrinkToFit="1"/>
      <protection locked="0"/>
    </xf>
    <xf numFmtId="0" fontId="15" fillId="0" borderId="26" xfId="4" applyFont="1" applyBorder="1" applyAlignment="1" applyProtection="1">
      <alignment vertical="center" shrinkToFit="1"/>
      <protection locked="0"/>
    </xf>
    <xf numFmtId="176" fontId="15" fillId="0" borderId="7" xfId="4" applyNumberFormat="1" applyFont="1" applyBorder="1" applyAlignment="1">
      <alignment horizontal="center" vertical="center" shrinkToFit="1"/>
    </xf>
    <xf numFmtId="0" fontId="15" fillId="0" borderId="89" xfId="4" applyFont="1" applyBorder="1" applyAlignment="1">
      <alignment vertical="center" shrinkToFit="1"/>
    </xf>
    <xf numFmtId="0" fontId="15" fillId="0" borderId="90" xfId="4" applyFont="1" applyBorder="1" applyAlignment="1">
      <alignment vertical="center" shrinkToFit="1"/>
    </xf>
    <xf numFmtId="0" fontId="15" fillId="0" borderId="91" xfId="4" applyFont="1" applyBorder="1" applyAlignment="1">
      <alignment horizontal="center" vertical="center" shrinkToFit="1"/>
    </xf>
    <xf numFmtId="0" fontId="15" fillId="0" borderId="92" xfId="4" applyFont="1" applyBorder="1" applyAlignment="1">
      <alignment horizontal="center" vertical="center" shrinkToFit="1"/>
    </xf>
    <xf numFmtId="0" fontId="15" fillId="0" borderId="0" xfId="2" applyFont="1" applyAlignment="1">
      <alignment horizontal="left" vertical="center"/>
    </xf>
    <xf numFmtId="0" fontId="20" fillId="0" borderId="0" xfId="5" applyFont="1" applyAlignment="1">
      <alignment horizontal="center" vertical="center"/>
    </xf>
    <xf numFmtId="0" fontId="15" fillId="0" borderId="18" xfId="5" applyNumberFormat="1" applyFont="1" applyBorder="1" applyAlignment="1">
      <alignment horizontal="center" vertical="center"/>
    </xf>
    <xf numFmtId="0" fontId="15" fillId="0" borderId="20" xfId="5" applyNumberFormat="1" applyFont="1" applyBorder="1" applyAlignment="1">
      <alignment horizontal="center" vertical="center"/>
    </xf>
    <xf numFmtId="0" fontId="15" fillId="0" borderId="21" xfId="5" applyNumberFormat="1" applyFont="1" applyBorder="1" applyAlignment="1">
      <alignment horizontal="center" vertical="center"/>
    </xf>
    <xf numFmtId="185" fontId="15" fillId="0" borderId="0" xfId="5" quotePrefix="1" applyNumberFormat="1" applyFont="1" applyAlignment="1">
      <alignment horizontal="left" vertical="center"/>
    </xf>
    <xf numFmtId="185" fontId="15" fillId="0" borderId="0" xfId="5" applyNumberFormat="1" applyFont="1" applyAlignment="1">
      <alignment horizontal="left" vertical="center"/>
    </xf>
    <xf numFmtId="0" fontId="12" fillId="0" borderId="0" xfId="2" applyFont="1" applyAlignment="1">
      <alignment horizontal="left" vertical="center"/>
    </xf>
    <xf numFmtId="0" fontId="15" fillId="0" borderId="0" xfId="6" applyFont="1" applyAlignment="1">
      <alignment horizontal="left" vertical="center"/>
    </xf>
    <xf numFmtId="0" fontId="21" fillId="0" borderId="0" xfId="6" applyFont="1" applyAlignment="1">
      <alignment horizontal="center" vertical="center"/>
    </xf>
    <xf numFmtId="0" fontId="15" fillId="0" borderId="1" xfId="8" applyFont="1" applyBorder="1" applyAlignment="1">
      <alignment horizontal="center" vertical="center"/>
    </xf>
    <xf numFmtId="0" fontId="24" fillId="0" borderId="0" xfId="8" applyFont="1" applyAlignment="1">
      <alignment horizontal="center" vertical="center"/>
    </xf>
    <xf numFmtId="0" fontId="15" fillId="0" borderId="0" xfId="8" applyFont="1" applyAlignment="1">
      <alignment vertical="center"/>
    </xf>
    <xf numFmtId="0" fontId="15" fillId="0" borderId="2" xfId="8" applyFont="1" applyBorder="1" applyAlignment="1">
      <alignment horizontal="center" vertical="center"/>
    </xf>
    <xf numFmtId="0" fontId="15" fillId="0" borderId="4" xfId="8" applyFont="1" applyBorder="1" applyAlignment="1">
      <alignment horizontal="center" vertical="center"/>
    </xf>
    <xf numFmtId="0" fontId="15" fillId="0" borderId="18" xfId="8" applyFont="1" applyBorder="1" applyAlignment="1">
      <alignment horizontal="center" vertical="center"/>
    </xf>
    <xf numFmtId="0" fontId="15" fillId="0" borderId="20" xfId="8" applyFont="1" applyBorder="1" applyAlignment="1">
      <alignment horizontal="center" vertical="center"/>
    </xf>
    <xf numFmtId="0" fontId="15" fillId="0" borderId="21" xfId="8" applyFont="1" applyBorder="1" applyAlignment="1">
      <alignment horizontal="center" vertical="center"/>
    </xf>
    <xf numFmtId="0" fontId="15" fillId="0" borderId="1" xfId="8" applyFont="1" applyBorder="1" applyAlignment="1">
      <alignment vertical="center"/>
    </xf>
    <xf numFmtId="0" fontId="15" fillId="0" borderId="20" xfId="8" applyFont="1" applyBorder="1" applyAlignment="1">
      <alignment vertical="center"/>
    </xf>
    <xf numFmtId="0" fontId="15" fillId="0" borderId="28" xfId="8" applyFont="1" applyBorder="1" applyAlignment="1">
      <alignment vertical="center"/>
    </xf>
    <xf numFmtId="0" fontId="15" fillId="0" borderId="87" xfId="8" applyFont="1" applyBorder="1" applyAlignment="1">
      <alignment vertical="center"/>
    </xf>
    <xf numFmtId="0" fontId="15" fillId="0" borderId="29" xfId="8" applyFont="1" applyBorder="1" applyAlignment="1">
      <alignment vertical="center"/>
    </xf>
    <xf numFmtId="0" fontId="15" fillId="0" borderId="25" xfId="8" applyFont="1" applyBorder="1" applyAlignment="1">
      <alignment vertical="center"/>
    </xf>
    <xf numFmtId="0" fontId="15" fillId="0" borderId="88" xfId="8" applyFont="1" applyBorder="1" applyAlignment="1">
      <alignment vertical="center"/>
    </xf>
    <xf numFmtId="0" fontId="15" fillId="0" borderId="26" xfId="8" applyFont="1" applyBorder="1" applyAlignment="1">
      <alignment vertical="center"/>
    </xf>
    <xf numFmtId="185" fontId="15" fillId="0" borderId="0" xfId="8" quotePrefix="1" applyNumberFormat="1" applyFont="1" applyAlignment="1">
      <alignment horizontal="left" vertical="center" indent="1"/>
    </xf>
    <xf numFmtId="185" fontId="15" fillId="0" borderId="0" xfId="8" applyNumberFormat="1" applyFont="1" applyAlignment="1">
      <alignment horizontal="left" vertical="center" indent="1"/>
    </xf>
    <xf numFmtId="0" fontId="20" fillId="0" borderId="1" xfId="8" applyFont="1" applyBorder="1" applyAlignment="1">
      <alignment horizontal="center" vertical="center"/>
    </xf>
    <xf numFmtId="0" fontId="21" fillId="0" borderId="18" xfId="8" applyFont="1" applyBorder="1" applyAlignment="1">
      <alignment horizontal="center" vertical="center"/>
    </xf>
    <xf numFmtId="0" fontId="21" fillId="0" borderId="20" xfId="8" applyFont="1" applyBorder="1" applyAlignment="1">
      <alignment horizontal="center" vertical="center"/>
    </xf>
    <xf numFmtId="0" fontId="21" fillId="0" borderId="1" xfId="8" applyFont="1" applyBorder="1" applyAlignment="1">
      <alignment vertical="center"/>
    </xf>
    <xf numFmtId="0" fontId="21" fillId="0" borderId="20" xfId="8" applyFont="1" applyBorder="1" applyAlignment="1">
      <alignment vertical="center"/>
    </xf>
    <xf numFmtId="0" fontId="21" fillId="0" borderId="28" xfId="8" applyFont="1" applyBorder="1" applyAlignment="1">
      <alignment vertical="center"/>
    </xf>
    <xf numFmtId="0" fontId="21" fillId="0" borderId="87" xfId="8" applyFont="1" applyBorder="1" applyAlignment="1">
      <alignment vertical="center"/>
    </xf>
    <xf numFmtId="0" fontId="21" fillId="0" borderId="29" xfId="8" applyFont="1" applyBorder="1" applyAlignment="1">
      <alignment vertical="center"/>
    </xf>
    <xf numFmtId="0" fontId="21" fillId="0" borderId="25" xfId="8" applyFont="1" applyBorder="1" applyAlignment="1">
      <alignment vertical="center"/>
    </xf>
    <xf numFmtId="0" fontId="21" fillId="0" borderId="88" xfId="8" applyFont="1" applyBorder="1" applyAlignment="1">
      <alignment vertical="center"/>
    </xf>
    <xf numFmtId="0" fontId="21" fillId="0" borderId="26" xfId="8" applyFont="1" applyBorder="1" applyAlignment="1">
      <alignment vertical="center"/>
    </xf>
    <xf numFmtId="0" fontId="21" fillId="0" borderId="1" xfId="8" applyFont="1" applyBorder="1" applyAlignment="1">
      <alignment horizontal="center" vertical="center"/>
    </xf>
    <xf numFmtId="176" fontId="11" fillId="0" borderId="7" xfId="1" applyNumberFormat="1" applyFont="1" applyFill="1" applyBorder="1" applyAlignment="1" applyProtection="1">
      <alignment horizontal="center" vertical="center" shrinkToFit="1"/>
      <protection locked="0"/>
    </xf>
    <xf numFmtId="176" fontId="11" fillId="0" borderId="7" xfId="1" applyNumberFormat="1" applyFont="1" applyFill="1" applyBorder="1" applyAlignment="1" applyProtection="1">
      <alignment vertical="center" shrinkToFit="1"/>
      <protection locked="0"/>
    </xf>
    <xf numFmtId="178" fontId="11" fillId="0" borderId="7" xfId="1" applyNumberFormat="1" applyFont="1" applyFill="1" applyBorder="1" applyAlignment="1" applyProtection="1">
      <alignment vertical="center" shrinkToFit="1"/>
      <protection locked="0"/>
    </xf>
    <xf numFmtId="187" fontId="15" fillId="0" borderId="7" xfId="4" applyNumberFormat="1" applyFont="1" applyBorder="1" applyAlignment="1">
      <alignment horizontal="center" vertical="center" shrinkToFit="1"/>
    </xf>
  </cellXfs>
  <cellStyles count="9">
    <cellStyle name="桁区切り 2" xfId="7"/>
    <cellStyle name="標準" xfId="0" builtinId="0"/>
    <cellStyle name="標準 2" xfId="2"/>
    <cellStyle name="標準 3" xfId="8"/>
    <cellStyle name="標準_01北海道・東北地方(1-7)_県申請様式" xfId="1"/>
    <cellStyle name="標準_A01新横浜母と子" xfId="5"/>
    <cellStyle name="標準_Book1" xfId="3"/>
    <cellStyle name="標準_委託費精算書" xfId="6"/>
    <cellStyle name="標準_運営状況報告書" xfId="4"/>
  </cellStyles>
  <dxfs count="36">
    <dxf>
      <font>
        <condense val="0"/>
        <extend val="0"/>
        <color auto="1"/>
      </font>
      <fill>
        <patternFill>
          <bgColor indexed="45"/>
        </patternFill>
      </fill>
    </dxf>
    <dxf>
      <font>
        <condense val="0"/>
        <extend val="0"/>
        <color auto="1"/>
      </font>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863600</xdr:colOff>
      <xdr:row>43</xdr:row>
      <xdr:rowOff>127000</xdr:rowOff>
    </xdr:from>
    <xdr:to>
      <xdr:col>9</xdr:col>
      <xdr:colOff>469900</xdr:colOff>
      <xdr:row>48</xdr:row>
      <xdr:rowOff>95250</xdr:rowOff>
    </xdr:to>
    <xdr:sp macro="" textlink="">
      <xdr:nvSpPr>
        <xdr:cNvPr id="2" name="大かっこ 1"/>
        <xdr:cNvSpPr/>
      </xdr:nvSpPr>
      <xdr:spPr>
        <a:xfrm>
          <a:off x="3515360" y="7213600"/>
          <a:ext cx="2120900" cy="768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5</xdr:row>
      <xdr:rowOff>7620</xdr:rowOff>
    </xdr:from>
    <xdr:to>
      <xdr:col>17</xdr:col>
      <xdr:colOff>0</xdr:colOff>
      <xdr:row>11</xdr:row>
      <xdr:rowOff>7620</xdr:rowOff>
    </xdr:to>
    <xdr:sp macro="" textlink="">
      <xdr:nvSpPr>
        <xdr:cNvPr id="3" name="テキスト ボックス 2"/>
        <xdr:cNvSpPr txBox="1"/>
      </xdr:nvSpPr>
      <xdr:spPr>
        <a:xfrm>
          <a:off x="5875020" y="807720"/>
          <a:ext cx="3977640" cy="9753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latin typeface="BIZ UDPゴシック" panose="020B0400000000000000" pitchFamily="50" charset="-128"/>
              <a:ea typeface="BIZ UDPゴシック" panose="020B0400000000000000" pitchFamily="50" charset="-128"/>
            </a:rPr>
            <a:t>○申請日は「４月１日～５日」の間で記載してください。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○「住所」は「施設名（病院）」の住所を記載してください。法人や保育室の住所ではありません。</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BIZ UDPゴシック" panose="020B0400000000000000" pitchFamily="50" charset="-128"/>
              <a:ea typeface="BIZ UDPゴシック" panose="020B0400000000000000" pitchFamily="50" charset="-128"/>
              <a:cs typeface="+mn-cs"/>
            </a:rPr>
            <a:t>○「施設名」は「病院名」を記載してください。</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158934</xdr:colOff>
      <xdr:row>6</xdr:row>
      <xdr:rowOff>114301</xdr:rowOff>
    </xdr:from>
    <xdr:to>
      <xdr:col>8</xdr:col>
      <xdr:colOff>355600</xdr:colOff>
      <xdr:row>8</xdr:row>
      <xdr:rowOff>19051</xdr:rowOff>
    </xdr:to>
    <xdr:sp macro="" textlink="">
      <xdr:nvSpPr>
        <xdr:cNvPr id="3" name="AutoShape 9"/>
        <xdr:cNvSpPr>
          <a:spLocks noChangeArrowheads="1"/>
        </xdr:cNvSpPr>
      </xdr:nvSpPr>
      <xdr:spPr bwMode="auto">
        <a:xfrm>
          <a:off x="2800534" y="1117601"/>
          <a:ext cx="2273116" cy="2349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日付は４月１日～５日にしてください。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495300</xdr:colOff>
      <xdr:row>1</xdr:row>
      <xdr:rowOff>120650</xdr:rowOff>
    </xdr:from>
    <xdr:to>
      <xdr:col>7</xdr:col>
      <xdr:colOff>285750</xdr:colOff>
      <xdr:row>4</xdr:row>
      <xdr:rowOff>76200</xdr:rowOff>
    </xdr:to>
    <xdr:sp macro="" textlink="">
      <xdr:nvSpPr>
        <xdr:cNvPr id="4" name="AutoShape 9"/>
        <xdr:cNvSpPr>
          <a:spLocks noChangeArrowheads="1"/>
        </xdr:cNvSpPr>
      </xdr:nvSpPr>
      <xdr:spPr bwMode="auto">
        <a:xfrm>
          <a:off x="3136900" y="285750"/>
          <a:ext cx="1447800" cy="4508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交付決定通知に記載の貴施設の番号を記入。</a:t>
          </a:r>
        </a:p>
      </xdr:txBody>
    </xdr:sp>
    <xdr:clientData/>
  </xdr:twoCellAnchor>
  <xdr:twoCellAnchor>
    <xdr:from>
      <xdr:col>0</xdr:col>
      <xdr:colOff>68580</xdr:colOff>
      <xdr:row>3</xdr:row>
      <xdr:rowOff>87630</xdr:rowOff>
    </xdr:from>
    <xdr:to>
      <xdr:col>2</xdr:col>
      <xdr:colOff>182880</xdr:colOff>
      <xdr:row>5</xdr:row>
      <xdr:rowOff>106680</xdr:rowOff>
    </xdr:to>
    <xdr:sp macro="" textlink="">
      <xdr:nvSpPr>
        <xdr:cNvPr id="8" name="AutoShape 8"/>
        <xdr:cNvSpPr>
          <a:spLocks noChangeArrowheads="1"/>
        </xdr:cNvSpPr>
      </xdr:nvSpPr>
      <xdr:spPr bwMode="auto">
        <a:xfrm>
          <a:off x="68580" y="567690"/>
          <a:ext cx="1440180" cy="33909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355600</xdr:colOff>
      <xdr:row>5</xdr:row>
      <xdr:rowOff>160020</xdr:rowOff>
    </xdr:from>
    <xdr:to>
      <xdr:col>9</xdr:col>
      <xdr:colOff>304800</xdr:colOff>
      <xdr:row>7</xdr:row>
      <xdr:rowOff>66676</xdr:rowOff>
    </xdr:to>
    <xdr:cxnSp macro="">
      <xdr:nvCxnSpPr>
        <xdr:cNvPr id="11" name="直線矢印コネクタ 10"/>
        <xdr:cNvCxnSpPr>
          <a:stCxn id="3" idx="3"/>
        </xdr:cNvCxnSpPr>
      </xdr:nvCxnSpPr>
      <xdr:spPr>
        <a:xfrm flipV="1">
          <a:off x="5072380" y="960120"/>
          <a:ext cx="398780" cy="241936"/>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1</xdr:row>
      <xdr:rowOff>57151</xdr:rowOff>
    </xdr:from>
    <xdr:to>
      <xdr:col>9</xdr:col>
      <xdr:colOff>146050</xdr:colOff>
      <xdr:row>3</xdr:row>
      <xdr:rowOff>15875</xdr:rowOff>
    </xdr:to>
    <xdr:cxnSp macro="">
      <xdr:nvCxnSpPr>
        <xdr:cNvPr id="12" name="直線矢印コネクタ 11"/>
        <xdr:cNvCxnSpPr>
          <a:stCxn id="4" idx="3"/>
        </xdr:cNvCxnSpPr>
      </xdr:nvCxnSpPr>
      <xdr:spPr>
        <a:xfrm flipV="1">
          <a:off x="4584700" y="222251"/>
          <a:ext cx="730250" cy="288924"/>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15</xdr:row>
      <xdr:rowOff>137160</xdr:rowOff>
    </xdr:from>
    <xdr:to>
      <xdr:col>4</xdr:col>
      <xdr:colOff>358140</xdr:colOff>
      <xdr:row>18</xdr:row>
      <xdr:rowOff>60960</xdr:rowOff>
    </xdr:to>
    <xdr:sp macro="" textlink="">
      <xdr:nvSpPr>
        <xdr:cNvPr id="10" name="AutoShape 9"/>
        <xdr:cNvSpPr>
          <a:spLocks noChangeArrowheads="1"/>
        </xdr:cNvSpPr>
      </xdr:nvSpPr>
      <xdr:spPr bwMode="auto">
        <a:xfrm>
          <a:off x="228600" y="2567940"/>
          <a:ext cx="2781300" cy="40386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FF0000"/>
              </a:solidFill>
              <a:latin typeface="BIZ UDPゴシック" panose="020B0400000000000000" pitchFamily="50" charset="-128"/>
              <a:ea typeface="BIZ UDPゴシック" panose="020B0400000000000000" pitchFamily="50" charset="-128"/>
            </a:rPr>
            <a:t>住所は施設（病院）の住所を記載してください。法人や保育室ではありません。</a:t>
          </a:r>
          <a:endParaRPr lang="en-US" altLang="ja-JP" sz="1050" b="0"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293370</xdr:colOff>
      <xdr:row>11</xdr:row>
      <xdr:rowOff>129540</xdr:rowOff>
    </xdr:from>
    <xdr:to>
      <xdr:col>4</xdr:col>
      <xdr:colOff>15240</xdr:colOff>
      <xdr:row>15</xdr:row>
      <xdr:rowOff>137160</xdr:rowOff>
    </xdr:to>
    <xdr:cxnSp macro="">
      <xdr:nvCxnSpPr>
        <xdr:cNvPr id="13" name="直線矢印コネクタ 12"/>
        <xdr:cNvCxnSpPr>
          <a:stCxn id="10" idx="0"/>
        </xdr:cNvCxnSpPr>
      </xdr:nvCxnSpPr>
      <xdr:spPr>
        <a:xfrm flipV="1">
          <a:off x="1619250" y="1905000"/>
          <a:ext cx="1047750" cy="66294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863600</xdr:colOff>
      <xdr:row>43</xdr:row>
      <xdr:rowOff>127000</xdr:rowOff>
    </xdr:from>
    <xdr:to>
      <xdr:col>9</xdr:col>
      <xdr:colOff>469900</xdr:colOff>
      <xdr:row>48</xdr:row>
      <xdr:rowOff>95250</xdr:rowOff>
    </xdr:to>
    <xdr:sp macro="" textlink="">
      <xdr:nvSpPr>
        <xdr:cNvPr id="14" name="大かっこ 13"/>
        <xdr:cNvSpPr/>
      </xdr:nvSpPr>
      <xdr:spPr>
        <a:xfrm>
          <a:off x="3515360" y="7213600"/>
          <a:ext cx="2120900" cy="768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xdr:row>
      <xdr:rowOff>80042</xdr:rowOff>
    </xdr:from>
    <xdr:to>
      <xdr:col>23</xdr:col>
      <xdr:colOff>210671</xdr:colOff>
      <xdr:row>8</xdr:row>
      <xdr:rowOff>0</xdr:rowOff>
    </xdr:to>
    <xdr:sp macro="" textlink="">
      <xdr:nvSpPr>
        <xdr:cNvPr id="2" name="AutoShape 2"/>
        <xdr:cNvSpPr>
          <a:spLocks noChangeArrowheads="1"/>
        </xdr:cNvSpPr>
      </xdr:nvSpPr>
      <xdr:spPr bwMode="auto">
        <a:xfrm>
          <a:off x="16208829" y="689642"/>
          <a:ext cx="3911813" cy="932329"/>
        </a:xfrm>
        <a:prstGeom prst="roundRect">
          <a:avLst>
            <a:gd name="adj" fmla="val 11292"/>
          </a:avLst>
        </a:prstGeom>
        <a:solidFill>
          <a:schemeClr val="accent1">
            <a:lumMod val="40000"/>
            <a:lumOff val="60000"/>
          </a:schemeClr>
        </a:solidFill>
        <a:ln w="9525">
          <a:solidFill>
            <a:srgbClr val="000000"/>
          </a:solidFill>
          <a:round/>
          <a:headEnd/>
          <a:tailEnd/>
        </a:ln>
      </xdr:spPr>
      <xdr:txBody>
        <a:bodyPr vertOverflow="clip" wrap="square" lIns="36000" tIns="0" rIns="36000" bIns="0" anchor="ctr" upright="1"/>
        <a:lstStyle/>
        <a:p>
          <a:pPr algn="l" rtl="0">
            <a:defRPr sz="1000"/>
          </a:pPr>
          <a:r>
            <a:rPr lang="ja-JP" altLang="en-US" sz="2000" b="1" i="0" u="none" strike="noStrike" baseline="0">
              <a:solidFill>
                <a:srgbClr val="FF0000"/>
              </a:solidFill>
              <a:latin typeface="BIZ UDPゴシック" panose="020B0400000000000000" pitchFamily="50" charset="-128"/>
              <a:ea typeface="BIZ UDPゴシック" panose="020B0400000000000000" pitchFamily="50" charset="-128"/>
            </a:rPr>
            <a:t>色付きのセルを入力してください。残りは自動で計算されます。</a:t>
          </a:r>
          <a:endPar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598829</xdr:colOff>
      <xdr:row>1</xdr:row>
      <xdr:rowOff>98612</xdr:rowOff>
    </xdr:from>
    <xdr:to>
      <xdr:col>17</xdr:col>
      <xdr:colOff>772397</xdr:colOff>
      <xdr:row>2</xdr:row>
      <xdr:rowOff>53632</xdr:rowOff>
    </xdr:to>
    <xdr:cxnSp macro="">
      <xdr:nvCxnSpPr>
        <xdr:cNvPr id="3" name="直線矢印コネクタ 8"/>
        <xdr:cNvCxnSpPr>
          <a:cxnSpLocks noChangeShapeType="1"/>
          <a:stCxn id="4" idx="3"/>
        </xdr:cNvCxnSpPr>
      </xdr:nvCxnSpPr>
      <xdr:spPr bwMode="auto">
        <a:xfrm flipV="1">
          <a:off x="14207253" y="259977"/>
          <a:ext cx="173568" cy="223961"/>
        </a:xfrm>
        <a:prstGeom prst="straightConnector1">
          <a:avLst/>
        </a:prstGeom>
        <a:noFill/>
        <a:ln w="9525" algn="ctr">
          <a:solidFill>
            <a:srgbClr val="000000"/>
          </a:solidFill>
          <a:round/>
          <a:headEnd/>
          <a:tailEnd type="arrow" w="med" len="med"/>
        </a:ln>
      </xdr:spPr>
    </xdr:cxnSp>
    <xdr:clientData/>
  </xdr:twoCellAnchor>
  <xdr:twoCellAnchor>
    <xdr:from>
      <xdr:col>14</xdr:col>
      <xdr:colOff>206188</xdr:colOff>
      <xdr:row>1</xdr:row>
      <xdr:rowOff>188569</xdr:rowOff>
    </xdr:from>
    <xdr:to>
      <xdr:col>17</xdr:col>
      <xdr:colOff>598829</xdr:colOff>
      <xdr:row>3</xdr:row>
      <xdr:rowOff>21912</xdr:rowOff>
    </xdr:to>
    <xdr:sp macro="" textlink="">
      <xdr:nvSpPr>
        <xdr:cNvPr id="4" name="AutoShape 9"/>
        <xdr:cNvSpPr>
          <a:spLocks noChangeArrowheads="1"/>
        </xdr:cNvSpPr>
      </xdr:nvSpPr>
      <xdr:spPr bwMode="auto">
        <a:xfrm>
          <a:off x="11923059" y="349934"/>
          <a:ext cx="2284194" cy="263649"/>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4</xdr:col>
      <xdr:colOff>515470</xdr:colOff>
      <xdr:row>6</xdr:row>
      <xdr:rowOff>107578</xdr:rowOff>
    </xdr:from>
    <xdr:to>
      <xdr:col>7</xdr:col>
      <xdr:colOff>742389</xdr:colOff>
      <xdr:row>8</xdr:row>
      <xdr:rowOff>79563</xdr:rowOff>
    </xdr:to>
    <xdr:sp macro="" textlink="">
      <xdr:nvSpPr>
        <xdr:cNvPr id="5" name="AutoShape 3"/>
        <xdr:cNvSpPr>
          <a:spLocks noChangeArrowheads="1"/>
        </xdr:cNvSpPr>
      </xdr:nvSpPr>
      <xdr:spPr bwMode="auto">
        <a:xfrm>
          <a:off x="4164105" y="1281954"/>
          <a:ext cx="3929343" cy="411256"/>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欄には、歳入歳出決算書の「</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計</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歳入と歳出は同額</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」の金額が転記されます。</a:t>
          </a:r>
        </a:p>
      </xdr:txBody>
    </xdr:sp>
    <xdr:clientData/>
  </xdr:twoCellAnchor>
  <xdr:twoCellAnchor>
    <xdr:from>
      <xdr:col>2</xdr:col>
      <xdr:colOff>735106</xdr:colOff>
      <xdr:row>7</xdr:row>
      <xdr:rowOff>151841</xdr:rowOff>
    </xdr:from>
    <xdr:to>
      <xdr:col>4</xdr:col>
      <xdr:colOff>515470</xdr:colOff>
      <xdr:row>8</xdr:row>
      <xdr:rowOff>161364</xdr:rowOff>
    </xdr:to>
    <xdr:cxnSp macro="">
      <xdr:nvCxnSpPr>
        <xdr:cNvPr id="6" name="直線矢印コネクタ 8"/>
        <xdr:cNvCxnSpPr>
          <a:cxnSpLocks noChangeShapeType="1"/>
          <a:stCxn id="5" idx="1"/>
        </xdr:cNvCxnSpPr>
      </xdr:nvCxnSpPr>
      <xdr:spPr bwMode="auto">
        <a:xfrm flipH="1">
          <a:off x="2339788" y="1487582"/>
          <a:ext cx="1824317" cy="287429"/>
        </a:xfrm>
        <a:prstGeom prst="straightConnector1">
          <a:avLst/>
        </a:prstGeom>
        <a:noFill/>
        <a:ln w="9525" algn="ctr">
          <a:solidFill>
            <a:srgbClr val="000000"/>
          </a:solidFill>
          <a:round/>
          <a:headEnd/>
          <a:tailEnd type="arrow" w="med" len="med"/>
        </a:ln>
      </xdr:spPr>
    </xdr:cxnSp>
    <xdr:clientData/>
  </xdr:twoCellAnchor>
  <xdr:twoCellAnchor>
    <xdr:from>
      <xdr:col>4</xdr:col>
      <xdr:colOff>523876</xdr:colOff>
      <xdr:row>8</xdr:row>
      <xdr:rowOff>224117</xdr:rowOff>
    </xdr:from>
    <xdr:to>
      <xdr:col>8</xdr:col>
      <xdr:colOff>167530</xdr:colOff>
      <xdr:row>10</xdr:row>
      <xdr:rowOff>121023</xdr:rowOff>
    </xdr:to>
    <xdr:sp macro="" textlink="">
      <xdr:nvSpPr>
        <xdr:cNvPr id="8" name="AutoShape 4"/>
        <xdr:cNvSpPr>
          <a:spLocks noChangeArrowheads="1"/>
        </xdr:cNvSpPr>
      </xdr:nvSpPr>
      <xdr:spPr bwMode="auto">
        <a:xfrm>
          <a:off x="4172511" y="1837764"/>
          <a:ext cx="4672854" cy="425824"/>
        </a:xfrm>
        <a:prstGeom prst="wedgeRectCallout">
          <a:avLst>
            <a:gd name="adj1" fmla="val -32143"/>
            <a:gd name="adj2" fmla="val 47727"/>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欄には、歳入歳出決算書の「</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給与費</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委託費</a:t>
          </a:r>
          <a:r>
            <a:rPr lang="en-US" altLang="ja-JP" sz="1200" b="0"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保育士等人件費</a:t>
          </a:r>
          <a:r>
            <a:rPr lang="en-US" altLang="ja-JP" sz="1200" b="0"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」の合計額が転記されます。</a:t>
          </a:r>
        </a:p>
      </xdr:txBody>
    </xdr:sp>
    <xdr:clientData/>
  </xdr:twoCellAnchor>
  <xdr:twoCellAnchor>
    <xdr:from>
      <xdr:col>3</xdr:col>
      <xdr:colOff>1066802</xdr:colOff>
      <xdr:row>8</xdr:row>
      <xdr:rowOff>161365</xdr:rowOff>
    </xdr:from>
    <xdr:to>
      <xdr:col>4</xdr:col>
      <xdr:colOff>523876</xdr:colOff>
      <xdr:row>9</xdr:row>
      <xdr:rowOff>159123</xdr:rowOff>
    </xdr:to>
    <xdr:cxnSp macro="">
      <xdr:nvCxnSpPr>
        <xdr:cNvPr id="9" name="直線矢印コネクタ 11"/>
        <xdr:cNvCxnSpPr>
          <a:cxnSpLocks noChangeShapeType="1"/>
          <a:stCxn id="8" idx="1"/>
        </xdr:cNvCxnSpPr>
      </xdr:nvCxnSpPr>
      <xdr:spPr bwMode="auto">
        <a:xfrm flipH="1" flipV="1">
          <a:off x="3558990" y="1775012"/>
          <a:ext cx="613521" cy="275664"/>
        </a:xfrm>
        <a:prstGeom prst="straightConnector1">
          <a:avLst/>
        </a:prstGeom>
        <a:noFill/>
        <a:ln w="9525" algn="ctr">
          <a:solidFill>
            <a:srgbClr val="000000"/>
          </a:solidFill>
          <a:round/>
          <a:headEnd/>
          <a:tailEnd type="arrow" w="med" len="med"/>
        </a:ln>
      </xdr:spPr>
    </xdr:cxnSp>
    <xdr:clientData/>
  </xdr:twoCellAnchor>
  <xdr:twoCellAnchor>
    <xdr:from>
      <xdr:col>8</xdr:col>
      <xdr:colOff>412375</xdr:colOff>
      <xdr:row>3</xdr:row>
      <xdr:rowOff>233083</xdr:rowOff>
    </xdr:from>
    <xdr:to>
      <xdr:col>17</xdr:col>
      <xdr:colOff>1030940</xdr:colOff>
      <xdr:row>8</xdr:row>
      <xdr:rowOff>161365</xdr:rowOff>
    </xdr:to>
    <xdr:sp macro="" textlink="">
      <xdr:nvSpPr>
        <xdr:cNvPr id="10" name="AutoShape 2"/>
        <xdr:cNvSpPr>
          <a:spLocks noChangeArrowheads="1"/>
        </xdr:cNvSpPr>
      </xdr:nvSpPr>
      <xdr:spPr bwMode="auto">
        <a:xfrm>
          <a:off x="9090210" y="842683"/>
          <a:ext cx="6427695" cy="932329"/>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上段</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(交付申請時の記入額)には、</a:t>
          </a:r>
          <a:r>
            <a:rPr lang="ja-JP" altLang="en-US" sz="1400" b="1" i="0" u="sng" strike="noStrike" baseline="0">
              <a:solidFill>
                <a:srgbClr val="000000"/>
              </a:solidFill>
              <a:latin typeface="BIZ UDPゴシック" panose="020B0400000000000000" pitchFamily="50" charset="-128"/>
              <a:ea typeface="BIZ UDPゴシック" panose="020B0400000000000000" pitchFamily="50" charset="-128"/>
            </a:rPr>
            <a:t>申請時に記入した数値</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をそのまま転記します。</a:t>
          </a:r>
        </a:p>
        <a:p>
          <a:pPr algn="l" rtl="0">
            <a:lnSpc>
              <a:spcPts val="13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中段</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(今回の精算額)には、今回の実績値を記入します。</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ただし、「2　人件費補助の算出」の表は上段と同じ値が転記されます。</a:t>
          </a:r>
          <a: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rPr>
            <a:t/>
          </a:r>
          <a:b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rPr>
          </a:b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「3　加算補助の算出」の表は</a:t>
          </a:r>
          <a:r>
            <a:rPr lang="ja-JP" altLang="en-US" sz="1400" b="0" i="0" u="sng" strike="noStrike" baseline="0">
              <a:solidFill>
                <a:srgbClr val="000000"/>
              </a:solidFill>
              <a:latin typeface="BIZ UDPゴシック" panose="020B0400000000000000" pitchFamily="50" charset="-128"/>
              <a:ea typeface="BIZ UDPゴシック" panose="020B0400000000000000" pitchFamily="50" charset="-128"/>
            </a:rPr>
            <a:t>上段の値を超えない範囲</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で記入します。</a:t>
          </a:r>
        </a:p>
      </xdr:txBody>
    </xdr:sp>
    <xdr:clientData/>
  </xdr:twoCellAnchor>
  <xdr:twoCellAnchor>
    <xdr:from>
      <xdr:col>6</xdr:col>
      <xdr:colOff>870137</xdr:colOff>
      <xdr:row>27</xdr:row>
      <xdr:rowOff>127747</xdr:rowOff>
    </xdr:from>
    <xdr:to>
      <xdr:col>13</xdr:col>
      <xdr:colOff>244288</xdr:colOff>
      <xdr:row>29</xdr:row>
      <xdr:rowOff>222435</xdr:rowOff>
    </xdr:to>
    <xdr:sp macro="" textlink="">
      <xdr:nvSpPr>
        <xdr:cNvPr id="12" name="AutoShape 6"/>
        <xdr:cNvSpPr>
          <a:spLocks noChangeArrowheads="1"/>
        </xdr:cNvSpPr>
      </xdr:nvSpPr>
      <xdr:spPr bwMode="auto">
        <a:xfrm>
          <a:off x="6858561" y="6116171"/>
          <a:ext cx="4788833" cy="498099"/>
        </a:xfrm>
        <a:prstGeom prst="wedgeRectCallout">
          <a:avLst>
            <a:gd name="adj1" fmla="val -49655"/>
            <a:gd name="adj2" fmla="val 7319"/>
          </a:avLst>
        </a:prstGeom>
        <a:solidFill>
          <a:srgbClr val="FFFF99"/>
        </a:solidFill>
        <a:ln w="9525">
          <a:solidFill>
            <a:srgbClr val="000000"/>
          </a:solidFill>
          <a:miter lim="800000"/>
          <a:headEnd/>
          <a:tailEnd/>
        </a:ln>
      </xdr:spPr>
      <xdr:txBody>
        <a:bodyPr vertOverflow="clip" wrap="square" lIns="108000" tIns="0" rIns="108000" bIns="0" anchor="ctr" upright="1"/>
        <a:lstStyle/>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精算額欄の日数（月数）は、上段の「交付申請時の日数（月数）」を超えない範囲内で記入してください。</a:t>
          </a:r>
        </a:p>
      </xdr:txBody>
    </xdr:sp>
    <xdr:clientData/>
  </xdr:twoCellAnchor>
  <xdr:twoCellAnchor>
    <xdr:from>
      <xdr:col>3</xdr:col>
      <xdr:colOff>986121</xdr:colOff>
      <xdr:row>24</xdr:row>
      <xdr:rowOff>207871</xdr:rowOff>
    </xdr:from>
    <xdr:to>
      <xdr:col>9</xdr:col>
      <xdr:colOff>171731</xdr:colOff>
      <xdr:row>27</xdr:row>
      <xdr:rowOff>127747</xdr:rowOff>
    </xdr:to>
    <xdr:cxnSp macro="">
      <xdr:nvCxnSpPr>
        <xdr:cNvPr id="13" name="直線矢印コネクタ 12"/>
        <xdr:cNvCxnSpPr>
          <a:stCxn id="12" idx="0"/>
        </xdr:cNvCxnSpPr>
      </xdr:nvCxnSpPr>
      <xdr:spPr>
        <a:xfrm flipH="1" flipV="1">
          <a:off x="3478309" y="5398436"/>
          <a:ext cx="5774669" cy="717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681317</xdr:colOff>
      <xdr:row>24</xdr:row>
      <xdr:rowOff>125506</xdr:rowOff>
    </xdr:from>
    <xdr:to>
      <xdr:col>9</xdr:col>
      <xdr:colOff>171731</xdr:colOff>
      <xdr:row>27</xdr:row>
      <xdr:rowOff>127747</xdr:rowOff>
    </xdr:to>
    <xdr:cxnSp macro="">
      <xdr:nvCxnSpPr>
        <xdr:cNvPr id="14" name="直線矢印コネクタ 13"/>
        <xdr:cNvCxnSpPr>
          <a:stCxn id="12" idx="0"/>
        </xdr:cNvCxnSpPr>
      </xdr:nvCxnSpPr>
      <xdr:spPr>
        <a:xfrm flipH="1" flipV="1">
          <a:off x="6669741" y="5316071"/>
          <a:ext cx="2583237" cy="800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171731</xdr:colOff>
      <xdr:row>24</xdr:row>
      <xdr:rowOff>143435</xdr:rowOff>
    </xdr:from>
    <xdr:to>
      <xdr:col>9</xdr:col>
      <xdr:colOff>394447</xdr:colOff>
      <xdr:row>27</xdr:row>
      <xdr:rowOff>127747</xdr:rowOff>
    </xdr:to>
    <xdr:cxnSp macro="">
      <xdr:nvCxnSpPr>
        <xdr:cNvPr id="15" name="直線矢印コネクタ 14"/>
        <xdr:cNvCxnSpPr>
          <a:stCxn id="12" idx="0"/>
        </xdr:cNvCxnSpPr>
      </xdr:nvCxnSpPr>
      <xdr:spPr>
        <a:xfrm flipV="1">
          <a:off x="9252978" y="5334000"/>
          <a:ext cx="222716" cy="7821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171731</xdr:colOff>
      <xdr:row>24</xdr:row>
      <xdr:rowOff>188259</xdr:rowOff>
    </xdr:from>
    <xdr:to>
      <xdr:col>12</xdr:col>
      <xdr:colOff>170330</xdr:colOff>
      <xdr:row>27</xdr:row>
      <xdr:rowOff>127747</xdr:rowOff>
    </xdr:to>
    <xdr:cxnSp macro="">
      <xdr:nvCxnSpPr>
        <xdr:cNvPr id="16" name="直線矢印コネクタ 15"/>
        <xdr:cNvCxnSpPr>
          <a:stCxn id="12" idx="0"/>
        </xdr:cNvCxnSpPr>
      </xdr:nvCxnSpPr>
      <xdr:spPr>
        <a:xfrm flipV="1">
          <a:off x="9252978" y="5378824"/>
          <a:ext cx="1908081" cy="737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171731</xdr:colOff>
      <xdr:row>24</xdr:row>
      <xdr:rowOff>197223</xdr:rowOff>
    </xdr:from>
    <xdr:to>
      <xdr:col>15</xdr:col>
      <xdr:colOff>206189</xdr:colOff>
      <xdr:row>27</xdr:row>
      <xdr:rowOff>127747</xdr:rowOff>
    </xdr:to>
    <xdr:cxnSp macro="">
      <xdr:nvCxnSpPr>
        <xdr:cNvPr id="17" name="直線矢印コネクタ 16"/>
        <xdr:cNvCxnSpPr>
          <a:stCxn id="12" idx="0"/>
        </xdr:cNvCxnSpPr>
      </xdr:nvCxnSpPr>
      <xdr:spPr>
        <a:xfrm flipV="1">
          <a:off x="9252978" y="5387788"/>
          <a:ext cx="3835493" cy="728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9213</xdr:colOff>
      <xdr:row>29</xdr:row>
      <xdr:rowOff>358588</xdr:rowOff>
    </xdr:from>
    <xdr:to>
      <xdr:col>14</xdr:col>
      <xdr:colOff>744816</xdr:colOff>
      <xdr:row>32</xdr:row>
      <xdr:rowOff>41957</xdr:rowOff>
    </xdr:to>
    <xdr:sp macro="" textlink="">
      <xdr:nvSpPr>
        <xdr:cNvPr id="29" name="AutoShape 8"/>
        <xdr:cNvSpPr>
          <a:spLocks noChangeArrowheads="1"/>
        </xdr:cNvSpPr>
      </xdr:nvSpPr>
      <xdr:spPr bwMode="auto">
        <a:xfrm>
          <a:off x="6885142" y="6750423"/>
          <a:ext cx="5979956" cy="606734"/>
        </a:xfrm>
        <a:prstGeom prst="wedgeRectCallout">
          <a:avLst>
            <a:gd name="adj1" fmla="val -32097"/>
            <a:gd name="adj2" fmla="val -42991"/>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「精算額」</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(AA)</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は千円未満切り捨てのため、必ず下三桁はゼロになります　（四捨五入ではありません）。</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この額が、「歳入歳出決算書」の歳入「院内保育補助金」欄に転記されます。</a:t>
          </a:r>
        </a:p>
      </xdr:txBody>
    </xdr:sp>
    <xdr:clientData/>
  </xdr:twoCellAnchor>
  <xdr:twoCellAnchor>
    <xdr:from>
      <xdr:col>1</xdr:col>
      <xdr:colOff>421341</xdr:colOff>
      <xdr:row>1</xdr:row>
      <xdr:rowOff>0</xdr:rowOff>
    </xdr:from>
    <xdr:to>
      <xdr:col>2</xdr:col>
      <xdr:colOff>767827</xdr:colOff>
      <xdr:row>2</xdr:row>
      <xdr:rowOff>70149</xdr:rowOff>
    </xdr:to>
    <xdr:sp macro="" textlink="">
      <xdr:nvSpPr>
        <xdr:cNvPr id="35" name="AutoShape 8"/>
        <xdr:cNvSpPr>
          <a:spLocks noChangeArrowheads="1"/>
        </xdr:cNvSpPr>
      </xdr:nvSpPr>
      <xdr:spPr bwMode="auto">
        <a:xfrm>
          <a:off x="618565" y="179294"/>
          <a:ext cx="1440180" cy="33909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5</xdr:col>
      <xdr:colOff>1371600</xdr:colOff>
      <xdr:row>31</xdr:row>
      <xdr:rowOff>16496</xdr:rowOff>
    </xdr:from>
    <xdr:to>
      <xdr:col>7</xdr:col>
      <xdr:colOff>9213</xdr:colOff>
      <xdr:row>32</xdr:row>
      <xdr:rowOff>134471</xdr:rowOff>
    </xdr:to>
    <xdr:cxnSp macro="">
      <xdr:nvCxnSpPr>
        <xdr:cNvPr id="18" name="直線矢印コネクタ 17"/>
        <xdr:cNvCxnSpPr>
          <a:stCxn id="29" idx="1"/>
        </xdr:cNvCxnSpPr>
      </xdr:nvCxnSpPr>
      <xdr:spPr>
        <a:xfrm flipH="1">
          <a:off x="6382871" y="7053790"/>
          <a:ext cx="977401" cy="395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8965</xdr:colOff>
      <xdr:row>32</xdr:row>
      <xdr:rowOff>107577</xdr:rowOff>
    </xdr:from>
    <xdr:to>
      <xdr:col>12</xdr:col>
      <xdr:colOff>71717</xdr:colOff>
      <xdr:row>33</xdr:row>
      <xdr:rowOff>240927</xdr:rowOff>
    </xdr:to>
    <xdr:sp macro="" textlink="">
      <xdr:nvSpPr>
        <xdr:cNvPr id="39" name="AutoShape 3"/>
        <xdr:cNvSpPr>
          <a:spLocks noChangeArrowheads="1"/>
        </xdr:cNvSpPr>
      </xdr:nvSpPr>
      <xdr:spPr bwMode="auto">
        <a:xfrm>
          <a:off x="7360024" y="7422777"/>
          <a:ext cx="4177552" cy="411256"/>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交付決定通知書に記載の「交付決定額」を記載してください</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4</xdr:col>
      <xdr:colOff>717178</xdr:colOff>
      <xdr:row>32</xdr:row>
      <xdr:rowOff>189693</xdr:rowOff>
    </xdr:from>
    <xdr:to>
      <xdr:col>7</xdr:col>
      <xdr:colOff>8965</xdr:colOff>
      <xdr:row>33</xdr:row>
      <xdr:rowOff>35299</xdr:rowOff>
    </xdr:to>
    <xdr:cxnSp macro="">
      <xdr:nvCxnSpPr>
        <xdr:cNvPr id="40" name="直線矢印コネクタ 39"/>
        <xdr:cNvCxnSpPr>
          <a:stCxn id="39" idx="1"/>
        </xdr:cNvCxnSpPr>
      </xdr:nvCxnSpPr>
      <xdr:spPr>
        <a:xfrm flipH="1" flipV="1">
          <a:off x="4365813" y="7504893"/>
          <a:ext cx="2994211" cy="1235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125506</xdr:rowOff>
    </xdr:from>
    <xdr:to>
      <xdr:col>17</xdr:col>
      <xdr:colOff>890707</xdr:colOff>
      <xdr:row>14</xdr:row>
      <xdr:rowOff>0</xdr:rowOff>
    </xdr:to>
    <xdr:sp macro="" textlink="">
      <xdr:nvSpPr>
        <xdr:cNvPr id="42" name="AutoShape 2"/>
        <xdr:cNvSpPr>
          <a:spLocks noChangeArrowheads="1"/>
        </xdr:cNvSpPr>
      </xdr:nvSpPr>
      <xdr:spPr bwMode="auto">
        <a:xfrm>
          <a:off x="11465859" y="2017059"/>
          <a:ext cx="3911813" cy="932329"/>
        </a:xfrm>
        <a:prstGeom prst="roundRect">
          <a:avLst>
            <a:gd name="adj" fmla="val 11292"/>
          </a:avLst>
        </a:prstGeom>
        <a:noFill/>
        <a:ln w="9525">
          <a:solidFill>
            <a:srgbClr val="000000"/>
          </a:solidFill>
          <a:round/>
          <a:headEnd/>
          <a:tailEnd/>
        </a:ln>
      </xdr:spPr>
      <xdr:txBody>
        <a:bodyPr vertOverflow="clip" wrap="square" lIns="36000" tIns="0" rIns="36000" bIns="0" anchor="ctr" upright="1"/>
        <a:lstStyle/>
        <a:p>
          <a:pPr algn="l" rtl="0">
            <a:defRPr sz="1000"/>
          </a:pPr>
          <a:r>
            <a:rPr lang="ja-JP" altLang="en-US" sz="2000" b="1" i="0" u="none" strike="noStrike" baseline="0">
              <a:solidFill>
                <a:srgbClr val="FF0000"/>
              </a:solidFill>
              <a:latin typeface="BIZ UDPゴシック" panose="020B0400000000000000" pitchFamily="50" charset="-128"/>
              <a:ea typeface="BIZ UDPゴシック" panose="020B0400000000000000" pitchFamily="50" charset="-128"/>
            </a:rPr>
            <a:t>色付きのセルを入力してください。残りは自動で計算されます。</a:t>
          </a:r>
          <a:endPar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179295</xdr:colOff>
      <xdr:row>17</xdr:row>
      <xdr:rowOff>161365</xdr:rowOff>
    </xdr:from>
    <xdr:to>
      <xdr:col>11</xdr:col>
      <xdr:colOff>116543</xdr:colOff>
      <xdr:row>19</xdr:row>
      <xdr:rowOff>52668</xdr:rowOff>
    </xdr:to>
    <xdr:sp macro="" textlink="">
      <xdr:nvSpPr>
        <xdr:cNvPr id="21" name="AutoShape 3"/>
        <xdr:cNvSpPr>
          <a:spLocks noChangeArrowheads="1"/>
        </xdr:cNvSpPr>
      </xdr:nvSpPr>
      <xdr:spPr bwMode="auto">
        <a:xfrm>
          <a:off x="8857130" y="3827930"/>
          <a:ext cx="1945342" cy="411256"/>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上段の値が転記されます。</a:t>
          </a:r>
        </a:p>
      </xdr:txBody>
    </xdr:sp>
    <xdr:clientData/>
  </xdr:twoCellAnchor>
  <xdr:twoCellAnchor>
    <xdr:from>
      <xdr:col>2</xdr:col>
      <xdr:colOff>663389</xdr:colOff>
      <xdr:row>16</xdr:row>
      <xdr:rowOff>170329</xdr:rowOff>
    </xdr:from>
    <xdr:to>
      <xdr:col>8</xdr:col>
      <xdr:colOff>179295</xdr:colOff>
      <xdr:row>18</xdr:row>
      <xdr:rowOff>89087</xdr:rowOff>
    </xdr:to>
    <xdr:cxnSp macro="">
      <xdr:nvCxnSpPr>
        <xdr:cNvPr id="7" name="直線矢印コネクタ 6"/>
        <xdr:cNvCxnSpPr>
          <a:stCxn id="21" idx="1"/>
        </xdr:cNvCxnSpPr>
      </xdr:nvCxnSpPr>
      <xdr:spPr>
        <a:xfrm flipH="1" flipV="1">
          <a:off x="2268071" y="3558988"/>
          <a:ext cx="6589059" cy="4745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1344705</xdr:colOff>
      <xdr:row>16</xdr:row>
      <xdr:rowOff>215153</xdr:rowOff>
    </xdr:from>
    <xdr:to>
      <xdr:col>8</xdr:col>
      <xdr:colOff>179295</xdr:colOff>
      <xdr:row>18</xdr:row>
      <xdr:rowOff>89087</xdr:rowOff>
    </xdr:to>
    <xdr:cxnSp macro="">
      <xdr:nvCxnSpPr>
        <xdr:cNvPr id="20" name="直線矢印コネクタ 19"/>
        <xdr:cNvCxnSpPr>
          <a:stCxn id="21" idx="1"/>
        </xdr:cNvCxnSpPr>
      </xdr:nvCxnSpPr>
      <xdr:spPr>
        <a:xfrm flipH="1" flipV="1">
          <a:off x="6355976" y="3603812"/>
          <a:ext cx="2501154" cy="4297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815788</xdr:colOff>
      <xdr:row>16</xdr:row>
      <xdr:rowOff>197223</xdr:rowOff>
    </xdr:from>
    <xdr:to>
      <xdr:col>8</xdr:col>
      <xdr:colOff>179295</xdr:colOff>
      <xdr:row>18</xdr:row>
      <xdr:rowOff>89087</xdr:rowOff>
    </xdr:to>
    <xdr:cxnSp macro="">
      <xdr:nvCxnSpPr>
        <xdr:cNvPr id="23" name="直線矢印コネクタ 22"/>
        <xdr:cNvCxnSpPr>
          <a:stCxn id="21" idx="1"/>
        </xdr:cNvCxnSpPr>
      </xdr:nvCxnSpPr>
      <xdr:spPr>
        <a:xfrm flipH="1" flipV="1">
          <a:off x="7279341" y="3585882"/>
          <a:ext cx="1577789" cy="4476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546847</xdr:colOff>
      <xdr:row>0</xdr:row>
      <xdr:rowOff>62753</xdr:rowOff>
    </xdr:from>
    <xdr:to>
      <xdr:col>2</xdr:col>
      <xdr:colOff>498886</xdr:colOff>
      <xdr:row>2</xdr:row>
      <xdr:rowOff>79114</xdr:rowOff>
    </xdr:to>
    <xdr:sp macro="" textlink="">
      <xdr:nvSpPr>
        <xdr:cNvPr id="2" name="AutoShape 8"/>
        <xdr:cNvSpPr>
          <a:spLocks noChangeArrowheads="1"/>
        </xdr:cNvSpPr>
      </xdr:nvSpPr>
      <xdr:spPr bwMode="auto">
        <a:xfrm>
          <a:off x="546847" y="62753"/>
          <a:ext cx="1440180" cy="33909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xdr:col>
      <xdr:colOff>519953</xdr:colOff>
      <xdr:row>21</xdr:row>
      <xdr:rowOff>107578</xdr:rowOff>
    </xdr:from>
    <xdr:to>
      <xdr:col>18</xdr:col>
      <xdr:colOff>546847</xdr:colOff>
      <xdr:row>26</xdr:row>
      <xdr:rowOff>107578</xdr:rowOff>
    </xdr:to>
    <xdr:sp macro="" textlink="">
      <xdr:nvSpPr>
        <xdr:cNvPr id="3"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6266329" y="3729319"/>
          <a:ext cx="6069106" cy="815788"/>
        </a:xfrm>
        <a:prstGeom prst="roundRect">
          <a:avLst>
            <a:gd name="adj" fmla="val 9902"/>
          </a:avLst>
        </a:prstGeom>
        <a:solidFill>
          <a:srgbClr val="FFFF99"/>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未就業児童数とその保育職員数を月別に記入します。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未就学児童の保育職員数は、常勤･非常勤の別に分けて記入します。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なお、学童保育を行っている場合でも、</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未就業児童とその保育士等職員のみが記載の対象</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となります。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（こちらの表では学童とその専従保育士等職員は記載しないでください。）</a:t>
          </a:r>
        </a:p>
      </xdr:txBody>
    </xdr:sp>
    <xdr:clientData/>
  </xdr:twoCellAnchor>
  <xdr:twoCellAnchor>
    <xdr:from>
      <xdr:col>0</xdr:col>
      <xdr:colOff>600636</xdr:colOff>
      <xdr:row>8</xdr:row>
      <xdr:rowOff>107576</xdr:rowOff>
    </xdr:from>
    <xdr:to>
      <xdr:col>2</xdr:col>
      <xdr:colOff>277906</xdr:colOff>
      <xdr:row>14</xdr:row>
      <xdr:rowOff>134470</xdr:rowOff>
    </xdr:to>
    <xdr:sp macro="" textlink="">
      <xdr:nvSpPr>
        <xdr:cNvPr id="4" name="AutoShape 7">
          <a:extLst>
            <a:ext uri="{FF2B5EF4-FFF2-40B4-BE49-F238E27FC236}">
              <a16:creationId xmlns:a16="http://schemas.microsoft.com/office/drawing/2014/main" id="{00000000-0008-0000-0700-000003000000}"/>
            </a:ext>
          </a:extLst>
        </xdr:cNvPr>
        <xdr:cNvSpPr>
          <a:spLocks noChangeArrowheads="1"/>
        </xdr:cNvSpPr>
      </xdr:nvSpPr>
      <xdr:spPr bwMode="auto">
        <a:xfrm>
          <a:off x="600636" y="1586752"/>
          <a:ext cx="1165411" cy="995083"/>
        </a:xfrm>
        <a:prstGeom prst="wedgeRectCallout">
          <a:avLst>
            <a:gd name="adj1" fmla="val -5621"/>
            <a:gd name="adj2" fmla="val -9723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「在籍数」には各月の在籍児童数を、「</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日平均預り数」にはそのうちの</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日平均預り数を記入。</a:t>
          </a:r>
        </a:p>
      </xdr:txBody>
    </xdr:sp>
    <xdr:clientData/>
  </xdr:twoCellAnchor>
  <xdr:twoCellAnchor>
    <xdr:from>
      <xdr:col>2</xdr:col>
      <xdr:colOff>519953</xdr:colOff>
      <xdr:row>8</xdr:row>
      <xdr:rowOff>89647</xdr:rowOff>
    </xdr:from>
    <xdr:to>
      <xdr:col>4</xdr:col>
      <xdr:colOff>189753</xdr:colOff>
      <xdr:row>16</xdr:row>
      <xdr:rowOff>71717</xdr:rowOff>
    </xdr:to>
    <xdr:sp macro="" textlink="">
      <xdr:nvSpPr>
        <xdr:cNvPr id="5" name="AutoShape 2">
          <a:extLst>
            <a:ext uri="{FF2B5EF4-FFF2-40B4-BE49-F238E27FC236}">
              <a16:creationId xmlns:a16="http://schemas.microsoft.com/office/drawing/2014/main" id="{00000000-0008-0000-0700-000004000000}"/>
            </a:ext>
          </a:extLst>
        </xdr:cNvPr>
        <xdr:cNvSpPr>
          <a:spLocks noChangeArrowheads="1"/>
        </xdr:cNvSpPr>
      </xdr:nvSpPr>
      <xdr:spPr bwMode="auto">
        <a:xfrm>
          <a:off x="2008094" y="1568823"/>
          <a:ext cx="1175871" cy="1272988"/>
        </a:xfrm>
        <a:prstGeom prst="wedgeRectCallout">
          <a:avLst>
            <a:gd name="adj1" fmla="val 67786"/>
            <a:gd name="adj2" fmla="val -8696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4</xdr:col>
      <xdr:colOff>457200</xdr:colOff>
      <xdr:row>8</xdr:row>
      <xdr:rowOff>89648</xdr:rowOff>
    </xdr:from>
    <xdr:to>
      <xdr:col>6</xdr:col>
      <xdr:colOff>152400</xdr:colOff>
      <xdr:row>13</xdr:row>
      <xdr:rowOff>125506</xdr:rowOff>
    </xdr:to>
    <xdr:sp macro="" textlink="">
      <xdr:nvSpPr>
        <xdr:cNvPr id="6" name="AutoShape 8">
          <a:extLst>
            <a:ext uri="{FF2B5EF4-FFF2-40B4-BE49-F238E27FC236}">
              <a16:creationId xmlns:a16="http://schemas.microsoft.com/office/drawing/2014/main" id="{00000000-0008-0000-0700-000005000000}"/>
            </a:ext>
          </a:extLst>
        </xdr:cNvPr>
        <xdr:cNvSpPr>
          <a:spLocks noChangeArrowheads="1"/>
        </xdr:cNvSpPr>
      </xdr:nvSpPr>
      <xdr:spPr bwMode="auto">
        <a:xfrm>
          <a:off x="3451412" y="1568824"/>
          <a:ext cx="1344706" cy="842682"/>
        </a:xfrm>
        <a:prstGeom prst="wedgeRectCallout">
          <a:avLst>
            <a:gd name="adj1" fmla="val 77985"/>
            <a:gd name="adj2" fmla="val -10786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病児保育の条件に合致する病院のみ、その専任担当となる看護師数を記入。</a:t>
          </a:r>
        </a:p>
      </xdr:txBody>
    </xdr:sp>
    <xdr:clientData/>
  </xdr:twoCellAnchor>
  <xdr:twoCellAnchor>
    <xdr:from>
      <xdr:col>6</xdr:col>
      <xdr:colOff>376516</xdr:colOff>
      <xdr:row>8</xdr:row>
      <xdr:rowOff>98613</xdr:rowOff>
    </xdr:from>
    <xdr:to>
      <xdr:col>7</xdr:col>
      <xdr:colOff>466165</xdr:colOff>
      <xdr:row>13</xdr:row>
      <xdr:rowOff>80683</xdr:rowOff>
    </xdr:to>
    <xdr:sp macro="" textlink="">
      <xdr:nvSpPr>
        <xdr:cNvPr id="7"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5020234" y="1577789"/>
          <a:ext cx="1192307" cy="788894"/>
        </a:xfrm>
        <a:prstGeom prst="wedgeRectCallout">
          <a:avLst>
            <a:gd name="adj1" fmla="val 37934"/>
            <a:gd name="adj2" fmla="val -9838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「常勤職員」＋「→非常勤の常勤換算後」＋「保育所専任の看護師」の合計値。</a:t>
          </a:r>
        </a:p>
      </xdr:txBody>
    </xdr:sp>
    <xdr:clientData/>
  </xdr:twoCellAnchor>
  <xdr:twoCellAnchor>
    <xdr:from>
      <xdr:col>9</xdr:col>
      <xdr:colOff>268940</xdr:colOff>
      <xdr:row>7</xdr:row>
      <xdr:rowOff>143435</xdr:rowOff>
    </xdr:from>
    <xdr:to>
      <xdr:col>12</xdr:col>
      <xdr:colOff>340657</xdr:colOff>
      <xdr:row>15</xdr:row>
      <xdr:rowOff>17930</xdr:rowOff>
    </xdr:to>
    <xdr:sp macro="" textlink="">
      <xdr:nvSpPr>
        <xdr:cNvPr id="8" name="AutoShape 2">
          <a:extLst>
            <a:ext uri="{FF2B5EF4-FFF2-40B4-BE49-F238E27FC236}">
              <a16:creationId xmlns:a16="http://schemas.microsoft.com/office/drawing/2014/main" id="{00000000-0008-0000-0700-000007000000}"/>
            </a:ext>
          </a:extLst>
        </xdr:cNvPr>
        <xdr:cNvSpPr>
          <a:spLocks noChangeArrowheads="1"/>
        </xdr:cNvSpPr>
      </xdr:nvSpPr>
      <xdr:spPr bwMode="auto">
        <a:xfrm>
          <a:off x="6759387" y="1461247"/>
          <a:ext cx="1389529" cy="1165412"/>
        </a:xfrm>
        <a:prstGeom prst="wedgeRectCallout">
          <a:avLst>
            <a:gd name="adj1" fmla="val 37183"/>
            <a:gd name="adj2" fmla="val -8640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14</xdr:col>
      <xdr:colOff>107576</xdr:colOff>
      <xdr:row>8</xdr:row>
      <xdr:rowOff>1</xdr:rowOff>
    </xdr:from>
    <xdr:to>
      <xdr:col>16</xdr:col>
      <xdr:colOff>188259</xdr:colOff>
      <xdr:row>15</xdr:row>
      <xdr:rowOff>26895</xdr:rowOff>
    </xdr:to>
    <xdr:sp macro="" textlink="">
      <xdr:nvSpPr>
        <xdr:cNvPr id="9" name="AutoShape 2">
          <a:extLst>
            <a:ext uri="{FF2B5EF4-FFF2-40B4-BE49-F238E27FC236}">
              <a16:creationId xmlns:a16="http://schemas.microsoft.com/office/drawing/2014/main" id="{00000000-0008-0000-0700-000008000000}"/>
            </a:ext>
          </a:extLst>
        </xdr:cNvPr>
        <xdr:cNvSpPr>
          <a:spLocks noChangeArrowheads="1"/>
        </xdr:cNvSpPr>
      </xdr:nvSpPr>
      <xdr:spPr bwMode="auto">
        <a:xfrm>
          <a:off x="9251576" y="1479177"/>
          <a:ext cx="1317812" cy="1156447"/>
        </a:xfrm>
        <a:prstGeom prst="wedgeRectCallout">
          <a:avLst>
            <a:gd name="adj1" fmla="val 46249"/>
            <a:gd name="adj2" fmla="val -8094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14</xdr:col>
      <xdr:colOff>268941</xdr:colOff>
      <xdr:row>1</xdr:row>
      <xdr:rowOff>32871</xdr:rowOff>
    </xdr:from>
    <xdr:to>
      <xdr:col>17</xdr:col>
      <xdr:colOff>390339</xdr:colOff>
      <xdr:row>2</xdr:row>
      <xdr:rowOff>53789</xdr:rowOff>
    </xdr:to>
    <xdr:sp macro="" textlink="">
      <xdr:nvSpPr>
        <xdr:cNvPr id="10" name="AutoShape 9">
          <a:extLst>
            <a:ext uri="{FF2B5EF4-FFF2-40B4-BE49-F238E27FC236}">
              <a16:creationId xmlns:a16="http://schemas.microsoft.com/office/drawing/2014/main" id="{00000000-0008-0000-0700-00000D000000}"/>
            </a:ext>
          </a:extLst>
        </xdr:cNvPr>
        <xdr:cNvSpPr>
          <a:spLocks noChangeArrowheads="1"/>
        </xdr:cNvSpPr>
      </xdr:nvSpPr>
      <xdr:spPr bwMode="auto">
        <a:xfrm>
          <a:off x="9412941" y="194236"/>
          <a:ext cx="1977092" cy="182282"/>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17</xdr:col>
      <xdr:colOff>390339</xdr:colOff>
      <xdr:row>0</xdr:row>
      <xdr:rowOff>125506</xdr:rowOff>
    </xdr:from>
    <xdr:to>
      <xdr:col>18</xdr:col>
      <xdr:colOff>62753</xdr:colOff>
      <xdr:row>1</xdr:row>
      <xdr:rowOff>140821</xdr:rowOff>
    </xdr:to>
    <xdr:cxnSp macro="">
      <xdr:nvCxnSpPr>
        <xdr:cNvPr id="11" name="直線矢印コネクタ 8">
          <a:extLst>
            <a:ext uri="{FF2B5EF4-FFF2-40B4-BE49-F238E27FC236}">
              <a16:creationId xmlns:a16="http://schemas.microsoft.com/office/drawing/2014/main" id="{00000000-0008-0000-0700-00000E000000}"/>
            </a:ext>
          </a:extLst>
        </xdr:cNvPr>
        <xdr:cNvCxnSpPr>
          <a:cxnSpLocks noChangeShapeType="1"/>
        </xdr:cNvCxnSpPr>
      </xdr:nvCxnSpPr>
      <xdr:spPr bwMode="auto">
        <a:xfrm flipV="1">
          <a:off x="11390033" y="125506"/>
          <a:ext cx="461308" cy="176680"/>
        </a:xfrm>
        <a:prstGeom prst="straightConnector1">
          <a:avLst/>
        </a:prstGeom>
        <a:noFill/>
        <a:ln w="9525" algn="ctr">
          <a:solidFill>
            <a:srgbClr val="000000"/>
          </a:solidFill>
          <a:round/>
          <a:headEnd/>
          <a:tailEnd type="arrow" w="med" len="med"/>
        </a:ln>
      </xdr:spPr>
    </xdr:cxnSp>
    <xdr:clientData/>
  </xdr:twoCellAnchor>
  <xdr:twoCellAnchor>
    <xdr:from>
      <xdr:col>3</xdr:col>
      <xdr:colOff>376518</xdr:colOff>
      <xdr:row>30</xdr:row>
      <xdr:rowOff>242047</xdr:rowOff>
    </xdr:from>
    <xdr:to>
      <xdr:col>5</xdr:col>
      <xdr:colOff>490818</xdr:colOff>
      <xdr:row>33</xdr:row>
      <xdr:rowOff>53789</xdr:rowOff>
    </xdr:to>
    <xdr:sp macro="" textlink="">
      <xdr:nvSpPr>
        <xdr:cNvPr id="15" name="AutoShape 5">
          <a:extLst>
            <a:ext uri="{FF2B5EF4-FFF2-40B4-BE49-F238E27FC236}">
              <a16:creationId xmlns:a16="http://schemas.microsoft.com/office/drawing/2014/main" id="{00000000-0008-0000-0700-00000A000000}"/>
            </a:ext>
          </a:extLst>
        </xdr:cNvPr>
        <xdr:cNvSpPr>
          <a:spLocks noChangeArrowheads="1"/>
        </xdr:cNvSpPr>
      </xdr:nvSpPr>
      <xdr:spPr bwMode="auto">
        <a:xfrm>
          <a:off x="2483224" y="5513294"/>
          <a:ext cx="1952065" cy="564777"/>
        </a:xfrm>
        <a:prstGeom prst="wedgeRectCallout">
          <a:avLst>
            <a:gd name="adj1" fmla="val -29440"/>
            <a:gd name="adj2" fmla="val -10400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病児保育に関しては、１か月当たり</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15</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日以上運営していた場合にそれぞれ「１」を入力します。</a:t>
          </a:r>
        </a:p>
      </xdr:txBody>
    </xdr:sp>
    <xdr:clientData/>
  </xdr:twoCellAnchor>
  <xdr:twoCellAnchor>
    <xdr:from>
      <xdr:col>6</xdr:col>
      <xdr:colOff>833717</xdr:colOff>
      <xdr:row>29</xdr:row>
      <xdr:rowOff>197223</xdr:rowOff>
    </xdr:from>
    <xdr:to>
      <xdr:col>16</xdr:col>
      <xdr:colOff>540497</xdr:colOff>
      <xdr:row>32</xdr:row>
      <xdr:rowOff>125505</xdr:rowOff>
    </xdr:to>
    <xdr:sp macro="" textlink="">
      <xdr:nvSpPr>
        <xdr:cNvPr id="16" name="AutoShape 2">
          <a:extLst>
            <a:ext uri="{FF2B5EF4-FFF2-40B4-BE49-F238E27FC236}">
              <a16:creationId xmlns:a16="http://schemas.microsoft.com/office/drawing/2014/main" id="{00000000-0008-0000-0700-00000B000000}"/>
            </a:ext>
          </a:extLst>
        </xdr:cNvPr>
        <xdr:cNvSpPr>
          <a:spLocks noChangeArrowheads="1"/>
        </xdr:cNvSpPr>
      </xdr:nvSpPr>
      <xdr:spPr bwMode="auto">
        <a:xfrm>
          <a:off x="5477435" y="5145741"/>
          <a:ext cx="5444191" cy="753035"/>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補助型（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特・</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特）により、児童数と保育職員数の最低基準が定められています。</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児童数　　</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型特例＝１人、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型＝４人、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10</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30</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人</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保育職員合計　　</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型特例＝２人、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型＝２人、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型＝４人、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10</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人</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貴施設の補助型は、上記基準を満たしていることを提出前に確認してください。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335280</xdr:colOff>
      <xdr:row>0</xdr:row>
      <xdr:rowOff>198120</xdr:rowOff>
    </xdr:from>
    <xdr:to>
      <xdr:col>3</xdr:col>
      <xdr:colOff>138497</xdr:colOff>
      <xdr:row>2</xdr:row>
      <xdr:rowOff>2837</xdr:rowOff>
    </xdr:to>
    <xdr:sp macro="" textlink="">
      <xdr:nvSpPr>
        <xdr:cNvPr id="2" name="AutoShape 8"/>
        <xdr:cNvSpPr>
          <a:spLocks noChangeArrowheads="1"/>
        </xdr:cNvSpPr>
      </xdr:nvSpPr>
      <xdr:spPr bwMode="auto">
        <a:xfrm>
          <a:off x="487680" y="198120"/>
          <a:ext cx="1342457" cy="353357"/>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10</xdr:col>
      <xdr:colOff>194933</xdr:colOff>
      <xdr:row>0</xdr:row>
      <xdr:rowOff>236220</xdr:rowOff>
    </xdr:from>
    <xdr:to>
      <xdr:col>10</xdr:col>
      <xdr:colOff>434340</xdr:colOff>
      <xdr:row>1</xdr:row>
      <xdr:rowOff>202883</xdr:rowOff>
    </xdr:to>
    <xdr:cxnSp macro="">
      <xdr:nvCxnSpPr>
        <xdr:cNvPr id="5" name="直線矢印コネクタ 8"/>
        <xdr:cNvCxnSpPr>
          <a:cxnSpLocks noChangeShapeType="1"/>
        </xdr:cNvCxnSpPr>
      </xdr:nvCxnSpPr>
      <xdr:spPr bwMode="auto">
        <a:xfrm flipV="1">
          <a:off x="5887073" y="236220"/>
          <a:ext cx="239407" cy="240983"/>
        </a:xfrm>
        <a:prstGeom prst="straightConnector1">
          <a:avLst/>
        </a:prstGeom>
        <a:noFill/>
        <a:ln w="9525" algn="ctr">
          <a:solidFill>
            <a:srgbClr val="000000"/>
          </a:solidFill>
          <a:round/>
          <a:headEnd/>
          <a:tailEnd type="arrow" w="med" len="med"/>
        </a:ln>
      </xdr:spPr>
    </xdr:cxnSp>
    <xdr:clientData/>
  </xdr:twoCellAnchor>
  <xdr:twoCellAnchor>
    <xdr:from>
      <xdr:col>7</xdr:col>
      <xdr:colOff>220980</xdr:colOff>
      <xdr:row>1</xdr:row>
      <xdr:rowOff>47137</xdr:rowOff>
    </xdr:from>
    <xdr:to>
      <xdr:col>10</xdr:col>
      <xdr:colOff>202430</xdr:colOff>
      <xdr:row>1</xdr:row>
      <xdr:rowOff>228600</xdr:rowOff>
    </xdr:to>
    <xdr:sp macro="" textlink="">
      <xdr:nvSpPr>
        <xdr:cNvPr id="6" name="AutoShape 9"/>
        <xdr:cNvSpPr>
          <a:spLocks noChangeArrowheads="1"/>
        </xdr:cNvSpPr>
      </xdr:nvSpPr>
      <xdr:spPr bwMode="auto">
        <a:xfrm>
          <a:off x="3901440" y="321457"/>
          <a:ext cx="1993130" cy="181463"/>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6</xdr:col>
      <xdr:colOff>294329</xdr:colOff>
      <xdr:row>20</xdr:row>
      <xdr:rowOff>198120</xdr:rowOff>
    </xdr:from>
    <xdr:to>
      <xdr:col>9</xdr:col>
      <xdr:colOff>358140</xdr:colOff>
      <xdr:row>21</xdr:row>
      <xdr:rowOff>208455</xdr:rowOff>
    </xdr:to>
    <xdr:sp macro="" textlink="">
      <xdr:nvSpPr>
        <xdr:cNvPr id="9" name="AutoShape 9"/>
        <xdr:cNvSpPr>
          <a:spLocks noChangeArrowheads="1"/>
        </xdr:cNvSpPr>
      </xdr:nvSpPr>
      <xdr:spPr bwMode="auto">
        <a:xfrm>
          <a:off x="3304229" y="5341620"/>
          <a:ext cx="2075491" cy="31513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保健師、助産師、看護師、准看護師</a:t>
          </a:r>
        </a:p>
      </xdr:txBody>
    </xdr:sp>
    <xdr:clientData/>
  </xdr:twoCellAnchor>
  <xdr:twoCellAnchor>
    <xdr:from>
      <xdr:col>1</xdr:col>
      <xdr:colOff>678180</xdr:colOff>
      <xdr:row>21</xdr:row>
      <xdr:rowOff>64770</xdr:rowOff>
    </xdr:from>
    <xdr:to>
      <xdr:col>6</xdr:col>
      <xdr:colOff>284802</xdr:colOff>
      <xdr:row>21</xdr:row>
      <xdr:rowOff>160020</xdr:rowOff>
    </xdr:to>
    <xdr:cxnSp macro="">
      <xdr:nvCxnSpPr>
        <xdr:cNvPr id="10" name="直線矢印コネクタ 9"/>
        <xdr:cNvCxnSpPr/>
      </xdr:nvCxnSpPr>
      <xdr:spPr>
        <a:xfrm flipH="1">
          <a:off x="830580" y="5513070"/>
          <a:ext cx="2464122" cy="95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293992</xdr:colOff>
      <xdr:row>25</xdr:row>
      <xdr:rowOff>106680</xdr:rowOff>
    </xdr:from>
    <xdr:to>
      <xdr:col>9</xdr:col>
      <xdr:colOff>388620</xdr:colOff>
      <xdr:row>26</xdr:row>
      <xdr:rowOff>256851</xdr:rowOff>
    </xdr:to>
    <xdr:sp macro="" textlink="">
      <xdr:nvSpPr>
        <xdr:cNvPr id="13" name="AutoShape 9"/>
        <xdr:cNvSpPr>
          <a:spLocks noChangeArrowheads="1"/>
        </xdr:cNvSpPr>
      </xdr:nvSpPr>
      <xdr:spPr bwMode="auto">
        <a:xfrm>
          <a:off x="3303892" y="6774180"/>
          <a:ext cx="2106308" cy="45497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プルダウンにより、どちらかに○を</a:t>
          </a:r>
          <a:endParaRPr kumimoji="0" lang="en-US" altLang="ja-JP"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つけてください。</a:t>
          </a:r>
        </a:p>
      </xdr:txBody>
    </xdr:sp>
    <xdr:clientData/>
  </xdr:twoCellAnchor>
  <xdr:twoCellAnchor>
    <xdr:from>
      <xdr:col>6</xdr:col>
      <xdr:colOff>7620</xdr:colOff>
      <xdr:row>26</xdr:row>
      <xdr:rowOff>22860</xdr:rowOff>
    </xdr:from>
    <xdr:to>
      <xdr:col>6</xdr:col>
      <xdr:colOff>293992</xdr:colOff>
      <xdr:row>26</xdr:row>
      <xdr:rowOff>29366</xdr:rowOff>
    </xdr:to>
    <xdr:cxnSp macro="">
      <xdr:nvCxnSpPr>
        <xdr:cNvPr id="14" name="直線矢印コネクタ 13"/>
        <xdr:cNvCxnSpPr>
          <a:stCxn id="13" idx="1"/>
        </xdr:cNvCxnSpPr>
      </xdr:nvCxnSpPr>
      <xdr:spPr>
        <a:xfrm flipH="1" flipV="1">
          <a:off x="3017520" y="6995160"/>
          <a:ext cx="286372" cy="65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xdr:col>
      <xdr:colOff>731520</xdr:colOff>
      <xdr:row>8</xdr:row>
      <xdr:rowOff>243840</xdr:rowOff>
    </xdr:from>
    <xdr:to>
      <xdr:col>10</xdr:col>
      <xdr:colOff>320040</xdr:colOff>
      <xdr:row>11</xdr:row>
      <xdr:rowOff>22859</xdr:rowOff>
    </xdr:to>
    <xdr:sp macro="" textlink="">
      <xdr:nvSpPr>
        <xdr:cNvPr id="18" name="AutoShape 9"/>
        <xdr:cNvSpPr>
          <a:spLocks noChangeArrowheads="1"/>
        </xdr:cNvSpPr>
      </xdr:nvSpPr>
      <xdr:spPr bwMode="auto">
        <a:xfrm>
          <a:off x="2667000" y="2324100"/>
          <a:ext cx="3345180" cy="533399"/>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月額保育料を記載してください。</a:t>
          </a:r>
          <a:endParaRPr kumimoji="0" lang="en-US" altLang="ja-JP"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保育料として１人あたり平均月額</a:t>
          </a:r>
          <a:r>
            <a:rPr kumimoji="0" lang="en-US" altLang="ja-JP"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10,000</a:t>
          </a: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円以上徴収している施設であることが、補助要件の一つです。</a:t>
          </a:r>
        </a:p>
      </xdr:txBody>
    </xdr:sp>
    <xdr:clientData/>
  </xdr:twoCellAnchor>
  <xdr:twoCellAnchor>
    <xdr:from>
      <xdr:col>2</xdr:col>
      <xdr:colOff>632460</xdr:colOff>
      <xdr:row>9</xdr:row>
      <xdr:rowOff>118111</xdr:rowOff>
    </xdr:from>
    <xdr:to>
      <xdr:col>4</xdr:col>
      <xdr:colOff>697852</xdr:colOff>
      <xdr:row>10</xdr:row>
      <xdr:rowOff>99060</xdr:rowOff>
    </xdr:to>
    <xdr:cxnSp macro="">
      <xdr:nvCxnSpPr>
        <xdr:cNvPr id="19" name="直線矢印コネクタ 18"/>
        <xdr:cNvCxnSpPr/>
      </xdr:nvCxnSpPr>
      <xdr:spPr>
        <a:xfrm flipH="1">
          <a:off x="1485900" y="2449831"/>
          <a:ext cx="1147432" cy="2324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381000</xdr:colOff>
      <xdr:row>4</xdr:row>
      <xdr:rowOff>243840</xdr:rowOff>
    </xdr:from>
    <xdr:to>
      <xdr:col>10</xdr:col>
      <xdr:colOff>807719</xdr:colOff>
      <xdr:row>6</xdr:row>
      <xdr:rowOff>106680</xdr:rowOff>
    </xdr:to>
    <xdr:sp macro="" textlink="">
      <xdr:nvSpPr>
        <xdr:cNvPr id="25" name="AutoShape 9"/>
        <xdr:cNvSpPr>
          <a:spLocks noChangeArrowheads="1"/>
        </xdr:cNvSpPr>
      </xdr:nvSpPr>
      <xdr:spPr bwMode="auto">
        <a:xfrm>
          <a:off x="4061460" y="1318260"/>
          <a:ext cx="2438399" cy="36576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「８時間以上」開所していることが、補助要件の１つです。</a:t>
          </a:r>
        </a:p>
      </xdr:txBody>
    </xdr:sp>
    <xdr:clientData/>
  </xdr:twoCellAnchor>
  <xdr:twoCellAnchor>
    <xdr:from>
      <xdr:col>7</xdr:col>
      <xdr:colOff>7620</xdr:colOff>
      <xdr:row>5</xdr:row>
      <xdr:rowOff>171450</xdr:rowOff>
    </xdr:from>
    <xdr:to>
      <xdr:col>7</xdr:col>
      <xdr:colOff>376242</xdr:colOff>
      <xdr:row>6</xdr:row>
      <xdr:rowOff>236220</xdr:rowOff>
    </xdr:to>
    <xdr:cxnSp macro="">
      <xdr:nvCxnSpPr>
        <xdr:cNvPr id="26" name="直線矢印コネクタ 25"/>
        <xdr:cNvCxnSpPr/>
      </xdr:nvCxnSpPr>
      <xdr:spPr>
        <a:xfrm flipH="1">
          <a:off x="3688080" y="1497330"/>
          <a:ext cx="368622" cy="316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1409701</xdr:colOff>
      <xdr:row>8</xdr:row>
      <xdr:rowOff>53340</xdr:rowOff>
    </xdr:from>
    <xdr:to>
      <xdr:col>3</xdr:col>
      <xdr:colOff>83820</xdr:colOff>
      <xdr:row>9</xdr:row>
      <xdr:rowOff>68580</xdr:rowOff>
    </xdr:to>
    <xdr:sp macro="" textlink="">
      <xdr:nvSpPr>
        <xdr:cNvPr id="3" name="AutoShape 9"/>
        <xdr:cNvSpPr>
          <a:spLocks noChangeArrowheads="1"/>
        </xdr:cNvSpPr>
      </xdr:nvSpPr>
      <xdr:spPr bwMode="auto">
        <a:xfrm>
          <a:off x="1409701" y="2788920"/>
          <a:ext cx="1744979" cy="51816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経費精算額調書（別紙１）を作成すると、「</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AA</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欄　今回の精算額」が転記されます。</a:t>
          </a:r>
        </a:p>
      </xdr:txBody>
    </xdr:sp>
    <xdr:clientData/>
  </xdr:twoCellAnchor>
  <xdr:twoCellAnchor>
    <xdr:from>
      <xdr:col>1</xdr:col>
      <xdr:colOff>754380</xdr:colOff>
      <xdr:row>7</xdr:row>
      <xdr:rowOff>312420</xdr:rowOff>
    </xdr:from>
    <xdr:to>
      <xdr:col>1</xdr:col>
      <xdr:colOff>842011</xdr:colOff>
      <xdr:row>8</xdr:row>
      <xdr:rowOff>53340</xdr:rowOff>
    </xdr:to>
    <xdr:cxnSp macro="">
      <xdr:nvCxnSpPr>
        <xdr:cNvPr id="4" name="直線矢印コネクタ 3"/>
        <xdr:cNvCxnSpPr>
          <a:stCxn id="3" idx="0"/>
        </xdr:cNvCxnSpPr>
      </xdr:nvCxnSpPr>
      <xdr:spPr>
        <a:xfrm flipH="1" flipV="1">
          <a:off x="2194560" y="2545080"/>
          <a:ext cx="87631" cy="2438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116840</xdr:colOff>
      <xdr:row>0</xdr:row>
      <xdr:rowOff>243841</xdr:rowOff>
    </xdr:from>
    <xdr:to>
      <xdr:col>7</xdr:col>
      <xdr:colOff>310515</xdr:colOff>
      <xdr:row>1</xdr:row>
      <xdr:rowOff>127000</xdr:rowOff>
    </xdr:to>
    <xdr:cxnSp macro="">
      <xdr:nvCxnSpPr>
        <xdr:cNvPr id="9" name="直線矢印コネクタ 8"/>
        <xdr:cNvCxnSpPr>
          <a:cxnSpLocks noChangeShapeType="1"/>
        </xdr:cNvCxnSpPr>
      </xdr:nvCxnSpPr>
      <xdr:spPr bwMode="auto">
        <a:xfrm flipV="1">
          <a:off x="5702300" y="243841"/>
          <a:ext cx="193675" cy="187959"/>
        </a:xfrm>
        <a:prstGeom prst="straightConnector1">
          <a:avLst/>
        </a:prstGeom>
        <a:noFill/>
        <a:ln w="9525" algn="ctr">
          <a:solidFill>
            <a:srgbClr val="000000"/>
          </a:solidFill>
          <a:round/>
          <a:headEnd/>
          <a:tailEnd type="arrow" w="med" len="med"/>
        </a:ln>
      </xdr:spPr>
    </xdr:cxnSp>
    <xdr:clientData/>
  </xdr:twoCellAnchor>
  <xdr:twoCellAnchor>
    <xdr:from>
      <xdr:col>4</xdr:col>
      <xdr:colOff>1143000</xdr:colOff>
      <xdr:row>1</xdr:row>
      <xdr:rowOff>116839</xdr:rowOff>
    </xdr:from>
    <xdr:to>
      <xdr:col>7</xdr:col>
      <xdr:colOff>678680</xdr:colOff>
      <xdr:row>2</xdr:row>
      <xdr:rowOff>124967</xdr:rowOff>
    </xdr:to>
    <xdr:sp macro="" textlink="">
      <xdr:nvSpPr>
        <xdr:cNvPr id="10" name="AutoShape 9"/>
        <xdr:cNvSpPr>
          <a:spLocks noChangeArrowheads="1"/>
        </xdr:cNvSpPr>
      </xdr:nvSpPr>
      <xdr:spPr bwMode="auto">
        <a:xfrm>
          <a:off x="4328160" y="421639"/>
          <a:ext cx="1935980" cy="259588"/>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0</xdr:col>
      <xdr:colOff>160020</xdr:colOff>
      <xdr:row>0</xdr:row>
      <xdr:rowOff>137160</xdr:rowOff>
    </xdr:from>
    <xdr:to>
      <xdr:col>1</xdr:col>
      <xdr:colOff>112395</xdr:colOff>
      <xdr:row>1</xdr:row>
      <xdr:rowOff>184785</xdr:rowOff>
    </xdr:to>
    <xdr:sp macro="" textlink="">
      <xdr:nvSpPr>
        <xdr:cNvPr id="12" name="AutoShape 8"/>
        <xdr:cNvSpPr>
          <a:spLocks noChangeArrowheads="1"/>
        </xdr:cNvSpPr>
      </xdr:nvSpPr>
      <xdr:spPr bwMode="auto">
        <a:xfrm>
          <a:off x="160020" y="137160"/>
          <a:ext cx="1392555" cy="35242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0</xdr:col>
      <xdr:colOff>137160</xdr:colOff>
      <xdr:row>17</xdr:row>
      <xdr:rowOff>45720</xdr:rowOff>
    </xdr:from>
    <xdr:to>
      <xdr:col>7</xdr:col>
      <xdr:colOff>647700</xdr:colOff>
      <xdr:row>18</xdr:row>
      <xdr:rowOff>91440</xdr:rowOff>
    </xdr:to>
    <xdr:sp macro="" textlink="">
      <xdr:nvSpPr>
        <xdr:cNvPr id="13" name="AutoShape 2"/>
        <xdr:cNvSpPr>
          <a:spLocks noChangeArrowheads="1"/>
        </xdr:cNvSpPr>
      </xdr:nvSpPr>
      <xdr:spPr bwMode="auto">
        <a:xfrm>
          <a:off x="137160" y="7345680"/>
          <a:ext cx="6096000" cy="426720"/>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補助金額の変更を踏まえて該当項目を修正し、歳入合計と歳出合計が一致するようにしてください。</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一致しないと赤くなります</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594364</xdr:colOff>
      <xdr:row>16</xdr:row>
      <xdr:rowOff>320042</xdr:rowOff>
    </xdr:from>
    <xdr:to>
      <xdr:col>4</xdr:col>
      <xdr:colOff>0</xdr:colOff>
      <xdr:row>17</xdr:row>
      <xdr:rowOff>45720</xdr:rowOff>
    </xdr:to>
    <xdr:cxnSp macro="">
      <xdr:nvCxnSpPr>
        <xdr:cNvPr id="14" name="直線矢印コネクタ 13"/>
        <xdr:cNvCxnSpPr>
          <a:cxnSpLocks noChangeShapeType="1"/>
          <a:stCxn id="13" idx="0"/>
        </xdr:cNvCxnSpPr>
      </xdr:nvCxnSpPr>
      <xdr:spPr bwMode="auto">
        <a:xfrm flipH="1" flipV="1">
          <a:off x="2034544" y="7078982"/>
          <a:ext cx="1150616" cy="266698"/>
        </a:xfrm>
        <a:prstGeom prst="straightConnector1">
          <a:avLst/>
        </a:prstGeom>
        <a:noFill/>
        <a:ln w="9525" algn="ctr">
          <a:solidFill>
            <a:srgbClr val="000000"/>
          </a:solidFill>
          <a:round/>
          <a:headEnd/>
          <a:tailEnd type="arrow" w="med" len="med"/>
        </a:ln>
      </xdr:spPr>
    </xdr:cxnSp>
    <xdr:clientData/>
  </xdr:twoCellAnchor>
  <xdr:twoCellAnchor>
    <xdr:from>
      <xdr:col>4</xdr:col>
      <xdr:colOff>0</xdr:colOff>
      <xdr:row>16</xdr:row>
      <xdr:rowOff>356236</xdr:rowOff>
    </xdr:from>
    <xdr:to>
      <xdr:col>6</xdr:col>
      <xdr:colOff>189865</xdr:colOff>
      <xdr:row>17</xdr:row>
      <xdr:rowOff>45720</xdr:rowOff>
    </xdr:to>
    <xdr:cxnSp macro="">
      <xdr:nvCxnSpPr>
        <xdr:cNvPr id="15" name="直線矢印コネクタ 14"/>
        <xdr:cNvCxnSpPr>
          <a:cxnSpLocks noChangeShapeType="1"/>
          <a:stCxn id="13" idx="0"/>
        </xdr:cNvCxnSpPr>
      </xdr:nvCxnSpPr>
      <xdr:spPr bwMode="auto">
        <a:xfrm flipV="1">
          <a:off x="3185160" y="7115176"/>
          <a:ext cx="1637665" cy="230504"/>
        </a:xfrm>
        <a:prstGeom prst="straightConnector1">
          <a:avLst/>
        </a:prstGeom>
        <a:noFill/>
        <a:ln w="9525" algn="ctr">
          <a:solidFill>
            <a:srgbClr val="000000"/>
          </a:solidFill>
          <a:round/>
          <a:headEnd/>
          <a:tailEnd type="arrow" w="med" len="med"/>
        </a:ln>
      </xdr:spPr>
    </xdr:cxnSp>
    <xdr:clientData/>
  </xdr:twoCellAnchor>
  <xdr:twoCellAnchor>
    <xdr:from>
      <xdr:col>0</xdr:col>
      <xdr:colOff>129540</xdr:colOff>
      <xdr:row>22</xdr:row>
      <xdr:rowOff>91440</xdr:rowOff>
    </xdr:from>
    <xdr:to>
      <xdr:col>7</xdr:col>
      <xdr:colOff>563880</xdr:colOff>
      <xdr:row>23</xdr:row>
      <xdr:rowOff>297180</xdr:rowOff>
    </xdr:to>
    <xdr:sp macro="" textlink="">
      <xdr:nvSpPr>
        <xdr:cNvPr id="40" name="AutoShape 2"/>
        <xdr:cNvSpPr>
          <a:spLocks noChangeArrowheads="1"/>
        </xdr:cNvSpPr>
      </xdr:nvSpPr>
      <xdr:spPr bwMode="auto">
        <a:xfrm>
          <a:off x="129540" y="9296400"/>
          <a:ext cx="6134100" cy="586740"/>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決算が確定していない場合は、見込額を記入してください。その際、右上に「令和６年度の決算見込みです。」という文言を記入してください。また、決算の確定後には、改めてその金額を記載した決算書を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157481</xdr:colOff>
      <xdr:row>3</xdr:row>
      <xdr:rowOff>184997</xdr:rowOff>
    </xdr:from>
    <xdr:to>
      <xdr:col>7</xdr:col>
      <xdr:colOff>356446</xdr:colOff>
      <xdr:row>5</xdr:row>
      <xdr:rowOff>251460</xdr:rowOff>
    </xdr:to>
    <xdr:sp macro="" textlink="">
      <xdr:nvSpPr>
        <xdr:cNvPr id="2" name="AutoShape 8"/>
        <xdr:cNvSpPr>
          <a:spLocks noChangeArrowheads="1"/>
        </xdr:cNvSpPr>
      </xdr:nvSpPr>
      <xdr:spPr bwMode="auto">
        <a:xfrm>
          <a:off x="5140961" y="779357"/>
          <a:ext cx="2340185" cy="538903"/>
        </a:xfrm>
        <a:prstGeom prst="roundRect">
          <a:avLst>
            <a:gd name="adj" fmla="val 12727"/>
          </a:avLst>
        </a:prstGeom>
        <a:solidFill>
          <a:schemeClr val="accent5">
            <a:lumMod val="20000"/>
            <a:lumOff val="80000"/>
          </a:schemeClr>
        </a:solidFill>
        <a:ln w="9525" algn="ctr">
          <a:solidFill>
            <a:srgbClr val="000000"/>
          </a:solidFill>
          <a:round/>
          <a:headEnd/>
          <a:tailEnd/>
        </a:ln>
        <a:effectLst/>
      </xdr:spPr>
      <xdr:txBody>
        <a:bodyPr vertOverflow="clip" wrap="square" lIns="0" tIns="0" rIns="0" bIns="0"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保育所の運営を委託している場合、</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提出が必要です。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157481</xdr:colOff>
      <xdr:row>3</xdr:row>
      <xdr:rowOff>184997</xdr:rowOff>
    </xdr:from>
    <xdr:to>
      <xdr:col>7</xdr:col>
      <xdr:colOff>356446</xdr:colOff>
      <xdr:row>5</xdr:row>
      <xdr:rowOff>251460</xdr:rowOff>
    </xdr:to>
    <xdr:sp macro="" textlink="">
      <xdr:nvSpPr>
        <xdr:cNvPr id="2" name="AutoShape 8"/>
        <xdr:cNvSpPr>
          <a:spLocks noChangeArrowheads="1"/>
        </xdr:cNvSpPr>
      </xdr:nvSpPr>
      <xdr:spPr bwMode="auto">
        <a:xfrm>
          <a:off x="5140961" y="779357"/>
          <a:ext cx="2340185" cy="538903"/>
        </a:xfrm>
        <a:prstGeom prst="roundRect">
          <a:avLst>
            <a:gd name="adj" fmla="val 12727"/>
          </a:avLst>
        </a:prstGeom>
        <a:solidFill>
          <a:schemeClr val="accent5">
            <a:lumMod val="20000"/>
            <a:lumOff val="80000"/>
          </a:schemeClr>
        </a:solidFill>
        <a:ln w="9525" algn="ctr">
          <a:solidFill>
            <a:srgbClr val="000000"/>
          </a:solidFill>
          <a:round/>
          <a:headEnd/>
          <a:tailEnd/>
        </a:ln>
        <a:effectLst/>
      </xdr:spPr>
      <xdr:txBody>
        <a:bodyPr vertOverflow="clip" wrap="square" lIns="0" tIns="0" rIns="0" bIns="0"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保育所の運営を委託している場合、</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提出が必要です。</a:t>
          </a:r>
        </a:p>
      </xdr:txBody>
    </xdr:sp>
    <xdr:clientData/>
  </xdr:twoCellAnchor>
  <xdr:twoCellAnchor>
    <xdr:from>
      <xdr:col>0</xdr:col>
      <xdr:colOff>175261</xdr:colOff>
      <xdr:row>0</xdr:row>
      <xdr:rowOff>114300</xdr:rowOff>
    </xdr:from>
    <xdr:to>
      <xdr:col>1</xdr:col>
      <xdr:colOff>182881</xdr:colOff>
      <xdr:row>2</xdr:row>
      <xdr:rowOff>106680</xdr:rowOff>
    </xdr:to>
    <xdr:sp macro="" textlink="">
      <xdr:nvSpPr>
        <xdr:cNvPr id="3" name="AutoShape 8"/>
        <xdr:cNvSpPr>
          <a:spLocks noChangeArrowheads="1"/>
        </xdr:cNvSpPr>
      </xdr:nvSpPr>
      <xdr:spPr bwMode="auto">
        <a:xfrm>
          <a:off x="175261" y="114300"/>
          <a:ext cx="1082040" cy="38862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endParaRPr lang="en-US" altLang="ja-JP" sz="1800" b="0" i="0" u="none" strike="noStrike" baseline="0">
            <a:solidFill>
              <a:srgbClr val="000000"/>
            </a:solidFill>
            <a:latin typeface="HG丸ｺﾞｼｯｸM-PRO"/>
            <a:ea typeface="HG丸ｺﾞｼｯｸM-PRO"/>
          </a:endParaRPr>
        </a:p>
      </xdr:txBody>
    </xdr:sp>
    <xdr:clientData/>
  </xdr:twoCellAnchor>
  <xdr:twoCellAnchor>
    <xdr:from>
      <xdr:col>2</xdr:col>
      <xdr:colOff>114301</xdr:colOff>
      <xdr:row>1</xdr:row>
      <xdr:rowOff>21591</xdr:rowOff>
    </xdr:from>
    <xdr:to>
      <xdr:col>3</xdr:col>
      <xdr:colOff>929641</xdr:colOff>
      <xdr:row>2</xdr:row>
      <xdr:rowOff>7621</xdr:rowOff>
    </xdr:to>
    <xdr:sp macro="" textlink="">
      <xdr:nvSpPr>
        <xdr:cNvPr id="4" name="AutoShape 9"/>
        <xdr:cNvSpPr>
          <a:spLocks noChangeArrowheads="1"/>
        </xdr:cNvSpPr>
      </xdr:nvSpPr>
      <xdr:spPr bwMode="auto">
        <a:xfrm>
          <a:off x="2491741" y="219711"/>
          <a:ext cx="2118360" cy="1841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2</xdr:col>
      <xdr:colOff>1173481</xdr:colOff>
      <xdr:row>0</xdr:row>
      <xdr:rowOff>106681</xdr:rowOff>
    </xdr:from>
    <xdr:to>
      <xdr:col>3</xdr:col>
      <xdr:colOff>571500</xdr:colOff>
      <xdr:row>1</xdr:row>
      <xdr:rowOff>21591</xdr:rowOff>
    </xdr:to>
    <xdr:cxnSp macro="">
      <xdr:nvCxnSpPr>
        <xdr:cNvPr id="5" name="直線矢印コネクタ 4"/>
        <xdr:cNvCxnSpPr>
          <a:cxnSpLocks noChangeShapeType="1"/>
          <a:stCxn id="4" idx="0"/>
        </xdr:cNvCxnSpPr>
      </xdr:nvCxnSpPr>
      <xdr:spPr bwMode="auto">
        <a:xfrm flipV="1">
          <a:off x="3550921" y="106681"/>
          <a:ext cx="701039" cy="113030"/>
        </a:xfrm>
        <a:prstGeom prst="straightConnector1">
          <a:avLst/>
        </a:prstGeom>
        <a:noFill/>
        <a:ln w="9525" algn="ctr">
          <a:solidFill>
            <a:srgbClr val="000000"/>
          </a:solidFill>
          <a:round/>
          <a:headEnd/>
          <a:tailEnd type="arrow" w="med" len="med"/>
        </a:ln>
      </xdr:spPr>
    </xdr:cxnSp>
    <xdr:clientData/>
  </xdr:twoCellAnchor>
  <xdr:twoCellAnchor>
    <xdr:from>
      <xdr:col>0</xdr:col>
      <xdr:colOff>167640</xdr:colOff>
      <xdr:row>15</xdr:row>
      <xdr:rowOff>76200</xdr:rowOff>
    </xdr:from>
    <xdr:to>
      <xdr:col>2</xdr:col>
      <xdr:colOff>76200</xdr:colOff>
      <xdr:row>17</xdr:row>
      <xdr:rowOff>124461</xdr:rowOff>
    </xdr:to>
    <xdr:sp macro="" textlink="">
      <xdr:nvSpPr>
        <xdr:cNvPr id="8" name="AutoShape 9"/>
        <xdr:cNvSpPr>
          <a:spLocks noChangeArrowheads="1"/>
        </xdr:cNvSpPr>
      </xdr:nvSpPr>
      <xdr:spPr bwMode="auto">
        <a:xfrm>
          <a:off x="167640" y="3886200"/>
          <a:ext cx="2286000" cy="59690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委託職員への給与総額を記入。</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「歳入歳出決算書」の「委託費（保育士等人件費）」との一致を確認してください。</a:t>
          </a:r>
        </a:p>
      </xdr:txBody>
    </xdr:sp>
    <xdr:clientData/>
  </xdr:twoCellAnchor>
  <xdr:twoCellAnchor>
    <xdr:from>
      <xdr:col>1</xdr:col>
      <xdr:colOff>236220</xdr:colOff>
      <xdr:row>17</xdr:row>
      <xdr:rowOff>124461</xdr:rowOff>
    </xdr:from>
    <xdr:to>
      <xdr:col>1</xdr:col>
      <xdr:colOff>650240</xdr:colOff>
      <xdr:row>18</xdr:row>
      <xdr:rowOff>162560</xdr:rowOff>
    </xdr:to>
    <xdr:cxnSp macro="">
      <xdr:nvCxnSpPr>
        <xdr:cNvPr id="9" name="直線矢印コネクタ 8"/>
        <xdr:cNvCxnSpPr>
          <a:cxnSpLocks noChangeShapeType="1"/>
          <a:stCxn id="8" idx="2"/>
        </xdr:cNvCxnSpPr>
      </xdr:nvCxnSpPr>
      <xdr:spPr bwMode="auto">
        <a:xfrm>
          <a:off x="1310640" y="4483101"/>
          <a:ext cx="414020" cy="312419"/>
        </a:xfrm>
        <a:prstGeom prst="straightConnector1">
          <a:avLst/>
        </a:prstGeom>
        <a:noFill/>
        <a:ln w="9525" algn="ctr">
          <a:solidFill>
            <a:srgbClr val="000000"/>
          </a:solidFill>
          <a:round/>
          <a:headEnd/>
          <a:tailEnd type="arrow" w="med" len="med"/>
        </a:ln>
      </xdr:spPr>
    </xdr:cxnSp>
    <xdr:clientData/>
  </xdr:twoCellAnchor>
  <xdr:twoCellAnchor>
    <xdr:from>
      <xdr:col>1</xdr:col>
      <xdr:colOff>1051560</xdr:colOff>
      <xdr:row>20</xdr:row>
      <xdr:rowOff>38100</xdr:rowOff>
    </xdr:from>
    <xdr:to>
      <xdr:col>3</xdr:col>
      <xdr:colOff>1127760</xdr:colOff>
      <xdr:row>22</xdr:row>
      <xdr:rowOff>68580</xdr:rowOff>
    </xdr:to>
    <xdr:sp macro="" textlink="">
      <xdr:nvSpPr>
        <xdr:cNvPr id="16" name="AutoShape 9"/>
        <xdr:cNvSpPr>
          <a:spLocks noChangeArrowheads="1"/>
        </xdr:cNvSpPr>
      </xdr:nvSpPr>
      <xdr:spPr bwMode="auto">
        <a:xfrm>
          <a:off x="2125980" y="5143500"/>
          <a:ext cx="2682240" cy="42672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「歳入歳出決算書」の「委託費（その他委託料）」　との一致を確認してください。</a:t>
          </a:r>
        </a:p>
      </xdr:txBody>
    </xdr:sp>
    <xdr:clientData/>
  </xdr:twoCellAnchor>
  <xdr:twoCellAnchor>
    <xdr:from>
      <xdr:col>2</xdr:col>
      <xdr:colOff>594360</xdr:colOff>
      <xdr:row>18</xdr:row>
      <xdr:rowOff>167640</xdr:rowOff>
    </xdr:from>
    <xdr:to>
      <xdr:col>2</xdr:col>
      <xdr:colOff>1089660</xdr:colOff>
      <xdr:row>20</xdr:row>
      <xdr:rowOff>38100</xdr:rowOff>
    </xdr:to>
    <xdr:cxnSp macro="">
      <xdr:nvCxnSpPr>
        <xdr:cNvPr id="17" name="直線矢印コネクタ 8"/>
        <xdr:cNvCxnSpPr>
          <a:cxnSpLocks noChangeShapeType="1"/>
          <a:stCxn id="16" idx="0"/>
        </xdr:cNvCxnSpPr>
      </xdr:nvCxnSpPr>
      <xdr:spPr bwMode="auto">
        <a:xfrm flipH="1" flipV="1">
          <a:off x="2971800" y="4800600"/>
          <a:ext cx="495300" cy="342900"/>
        </a:xfrm>
        <a:prstGeom prst="straightConnector1">
          <a:avLst/>
        </a:prstGeom>
        <a:noFill/>
        <a:ln w="9525" algn="ctr">
          <a:solidFill>
            <a:srgbClr val="000000"/>
          </a:solidFill>
          <a:round/>
          <a:headEnd/>
          <a:tailEnd type="arrow" w="med" len="med"/>
        </a:ln>
      </xdr:spPr>
    </xdr:cxnSp>
    <xdr:clientData/>
  </xdr:twoCellAnchor>
</xdr:wsDr>
</file>

<file path=xl/drawings/drawing10.xml><?xml version="1.0" encoding="utf-8"?>
<xdr:wsDr xmlns:xdr="http://schemas.openxmlformats.org/drawingml/2006/spreadsheetDrawing" xmlns:a="http://schemas.openxmlformats.org/drawingml/2006/main">
  <xdr:oneCellAnchor>
    <xdr:from>
      <xdr:col>17</xdr:col>
      <xdr:colOff>0</xdr:colOff>
      <xdr:row>5</xdr:row>
      <xdr:rowOff>160020</xdr:rowOff>
    </xdr:from>
    <xdr:ext cx="3345180" cy="845820"/>
    <xdr:sp macro="" textlink="">
      <xdr:nvSpPr>
        <xdr:cNvPr id="2" name="テキスト ボックス 1"/>
        <xdr:cNvSpPr txBox="1"/>
      </xdr:nvSpPr>
      <xdr:spPr>
        <a:xfrm>
          <a:off x="6530340" y="1440180"/>
          <a:ext cx="3345180" cy="84582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C00000"/>
              </a:solidFill>
              <a:latin typeface="BIZ UDPゴシック" panose="020B0400000000000000" pitchFamily="50" charset="-128"/>
              <a:ea typeface="BIZ UDPゴシック" panose="020B0400000000000000" pitchFamily="50" charset="-128"/>
            </a:rPr>
            <a:t>交付申請時と変更があった場合のみ、提出してください。</a:t>
          </a:r>
          <a:endParaRPr lang="ja-JP" altLang="ja-JP" sz="20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50800</xdr:colOff>
      <xdr:row>0</xdr:row>
      <xdr:rowOff>38100</xdr:rowOff>
    </xdr:from>
    <xdr:to>
      <xdr:col>2</xdr:col>
      <xdr:colOff>520700</xdr:colOff>
      <xdr:row>2</xdr:row>
      <xdr:rowOff>57150</xdr:rowOff>
    </xdr:to>
    <xdr:sp macro="" textlink="">
      <xdr:nvSpPr>
        <xdr:cNvPr id="2" name="AutoShape 2"/>
        <xdr:cNvSpPr>
          <a:spLocks noChangeArrowheads="1"/>
        </xdr:cNvSpPr>
      </xdr:nvSpPr>
      <xdr:spPr bwMode="auto">
        <a:xfrm>
          <a:off x="233680" y="38100"/>
          <a:ext cx="1270000" cy="50673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12</xdr:col>
      <xdr:colOff>0</xdr:colOff>
      <xdr:row>7</xdr:row>
      <xdr:rowOff>0</xdr:rowOff>
    </xdr:from>
    <xdr:ext cx="3345180" cy="1676400"/>
    <xdr:sp macro="" textlink="">
      <xdr:nvSpPr>
        <xdr:cNvPr id="3" name="テキスト ボックス 2"/>
        <xdr:cNvSpPr txBox="1"/>
      </xdr:nvSpPr>
      <xdr:spPr>
        <a:xfrm>
          <a:off x="5615940" y="2286000"/>
          <a:ext cx="3345180" cy="1676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latin typeface="BIZ UDPゴシック" panose="020B0400000000000000" pitchFamily="50" charset="-128"/>
              <a:ea typeface="BIZ UDPゴシック" panose="020B0400000000000000" pitchFamily="50" charset="-128"/>
            </a:rPr>
            <a:t>○誤った内容を記載されますと、振込不能になってしまいますので、正しい情報の入力をお願いします。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C00000"/>
              </a:solidFill>
              <a:latin typeface="BIZ UDPゴシック" panose="020B0400000000000000" pitchFamily="50" charset="-128"/>
              <a:ea typeface="BIZ UDPゴシック" panose="020B0400000000000000" pitchFamily="50" charset="-128"/>
            </a:rPr>
            <a:t>○</a:t>
          </a:r>
          <a:r>
            <a:rPr kumimoji="1" lang="ja-JP" altLang="ja-JP" sz="1200">
              <a:solidFill>
                <a:srgbClr val="C00000"/>
              </a:solidFill>
              <a:effectLst/>
              <a:latin typeface="BIZ UDPゴシック" panose="020B0400000000000000" pitchFamily="50" charset="-128"/>
              <a:ea typeface="BIZ UDPゴシック" panose="020B0400000000000000" pitchFamily="50" charset="-128"/>
              <a:cs typeface="+mn-cs"/>
            </a:rPr>
            <a:t>口座名義人は、通帳の表紙の裏の見開きに記載されている「カナ」の名義をそのまま記載してください。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48"/>
  <sheetViews>
    <sheetView showGridLines="0" tabSelected="1" view="pageBreakPreview" zoomScaleNormal="100" zoomScaleSheetLayoutView="100" workbookViewId="0">
      <selection activeCell="H49" sqref="H49"/>
    </sheetView>
  </sheetViews>
  <sheetFormatPr defaultColWidth="8.69921875" defaultRowHeight="12.6"/>
  <cols>
    <col min="1" max="4" width="8.69921875" style="1"/>
    <col min="5" max="5" width="12.69921875" style="1" customWidth="1"/>
    <col min="6" max="6" width="1.69921875" style="1" customWidth="1"/>
    <col min="7" max="7" width="7.19921875" style="1" customWidth="1"/>
    <col min="8" max="8" width="5.5" style="1" customWidth="1"/>
    <col min="9" max="9" width="5.8984375" style="1" customWidth="1"/>
    <col min="10" max="10" width="6.69921875" style="1" customWidth="1"/>
    <col min="11" max="11" width="2.59765625" style="1" customWidth="1"/>
    <col min="12" max="16384" width="8.69921875" style="1"/>
  </cols>
  <sheetData>
    <row r="1" spans="1:10">
      <c r="I1" s="243" t="s">
        <v>7</v>
      </c>
      <c r="J1" s="2"/>
    </row>
    <row r="3" spans="1:10">
      <c r="A3" s="1" t="s">
        <v>267</v>
      </c>
    </row>
    <row r="6" spans="1:10" ht="13.95" customHeight="1">
      <c r="G6" s="297" t="s">
        <v>188</v>
      </c>
      <c r="H6" s="298"/>
      <c r="I6" s="298"/>
      <c r="J6" s="298"/>
    </row>
    <row r="7" spans="1:10">
      <c r="H7" s="243"/>
      <c r="I7" s="243"/>
      <c r="J7" s="243"/>
    </row>
    <row r="9" spans="1:10">
      <c r="A9" s="1" t="s">
        <v>0</v>
      </c>
    </row>
    <row r="12" spans="1:10">
      <c r="D12" s="243" t="s">
        <v>1</v>
      </c>
      <c r="E12" s="3" t="s">
        <v>2</v>
      </c>
      <c r="F12" s="4"/>
      <c r="G12" s="299"/>
      <c r="H12" s="299"/>
      <c r="I12" s="299"/>
      <c r="J12" s="299"/>
    </row>
    <row r="13" spans="1:10">
      <c r="E13" s="3" t="s">
        <v>3</v>
      </c>
      <c r="F13" s="4"/>
      <c r="G13" s="296"/>
      <c r="H13" s="296"/>
      <c r="I13" s="296"/>
      <c r="J13" s="296"/>
    </row>
    <row r="14" spans="1:10" ht="13.8">
      <c r="E14" s="3" t="s">
        <v>271</v>
      </c>
      <c r="G14" s="300"/>
      <c r="H14" s="300"/>
      <c r="I14" s="300"/>
      <c r="J14" s="300"/>
    </row>
    <row r="15" spans="1:10">
      <c r="E15" s="3" t="s">
        <v>4</v>
      </c>
      <c r="F15" s="4"/>
      <c r="G15" s="299"/>
      <c r="H15" s="299"/>
      <c r="I15" s="299"/>
      <c r="J15" s="299"/>
    </row>
    <row r="20" spans="1:10">
      <c r="A20" s="301" t="s">
        <v>268</v>
      </c>
      <c r="B20" s="301"/>
      <c r="C20" s="301"/>
      <c r="D20" s="301"/>
      <c r="E20" s="301"/>
      <c r="F20" s="301"/>
      <c r="G20" s="301"/>
      <c r="H20" s="301"/>
      <c r="I20" s="301"/>
      <c r="J20" s="301"/>
    </row>
    <row r="21" spans="1:10">
      <c r="A21" s="244"/>
      <c r="B21" s="244"/>
      <c r="C21" s="244"/>
      <c r="D21" s="244"/>
      <c r="E21" s="244"/>
      <c r="F21" s="244"/>
      <c r="G21" s="244"/>
      <c r="H21" s="244"/>
      <c r="I21" s="244"/>
      <c r="J21" s="244"/>
    </row>
    <row r="22" spans="1:10">
      <c r="A22" s="244"/>
      <c r="B22" s="244"/>
      <c r="C22" s="244"/>
      <c r="D22" s="244"/>
      <c r="E22" s="244"/>
      <c r="F22" s="244"/>
      <c r="G22" s="244"/>
      <c r="H22" s="244"/>
      <c r="I22" s="244"/>
      <c r="J22" s="244"/>
    </row>
    <row r="24" spans="1:10" ht="13.2" customHeight="1">
      <c r="A24" s="295" t="s">
        <v>269</v>
      </c>
      <c r="B24" s="295"/>
      <c r="C24" s="295"/>
      <c r="D24" s="295"/>
      <c r="E24" s="295"/>
      <c r="F24" s="295"/>
      <c r="G24" s="295"/>
      <c r="H24" s="295"/>
      <c r="I24" s="295"/>
      <c r="J24" s="295"/>
    </row>
    <row r="25" spans="1:10">
      <c r="A25" s="295"/>
      <c r="B25" s="295"/>
      <c r="C25" s="295"/>
      <c r="D25" s="295"/>
      <c r="E25" s="295"/>
      <c r="F25" s="295"/>
      <c r="G25" s="295"/>
      <c r="H25" s="295"/>
      <c r="I25" s="295"/>
      <c r="J25" s="295"/>
    </row>
    <row r="26" spans="1:10" ht="14.7" customHeight="1">
      <c r="A26" s="295"/>
      <c r="B26" s="295"/>
      <c r="C26" s="295"/>
      <c r="D26" s="295"/>
      <c r="E26" s="295"/>
      <c r="F26" s="295"/>
      <c r="G26" s="295"/>
      <c r="H26" s="295"/>
      <c r="I26" s="295"/>
      <c r="J26" s="295"/>
    </row>
    <row r="27" spans="1:10" ht="9.4499999999999993" customHeight="1"/>
    <row r="28" spans="1:10">
      <c r="A28" s="1" t="s">
        <v>9</v>
      </c>
      <c r="D28" s="1" t="s">
        <v>13</v>
      </c>
    </row>
    <row r="29" spans="1:10" ht="16.2" customHeight="1"/>
    <row r="30" spans="1:10">
      <c r="A30" s="1" t="s">
        <v>8</v>
      </c>
      <c r="D30" s="1" t="s">
        <v>14</v>
      </c>
    </row>
    <row r="31" spans="1:10" ht="16.2" customHeight="1"/>
    <row r="32" spans="1:10">
      <c r="A32" s="1" t="s">
        <v>10</v>
      </c>
      <c r="D32" s="1" t="s">
        <v>14</v>
      </c>
    </row>
    <row r="33" spans="1:10" ht="16.2" customHeight="1"/>
    <row r="34" spans="1:10">
      <c r="A34" s="1" t="s">
        <v>172</v>
      </c>
      <c r="D34" s="1" t="s">
        <v>14</v>
      </c>
    </row>
    <row r="35" spans="1:10" ht="16.2" customHeight="1"/>
    <row r="36" spans="1:10">
      <c r="A36" s="1" t="s">
        <v>173</v>
      </c>
      <c r="D36" s="1" t="s">
        <v>14</v>
      </c>
    </row>
    <row r="38" spans="1:10" ht="13.2" customHeight="1">
      <c r="A38" s="1" t="s">
        <v>174</v>
      </c>
    </row>
    <row r="39" spans="1:10">
      <c r="A39" s="1" t="s">
        <v>11</v>
      </c>
    </row>
    <row r="40" spans="1:10">
      <c r="A40" s="1" t="s">
        <v>270</v>
      </c>
    </row>
    <row r="41" spans="1:10">
      <c r="A41" s="1" t="s">
        <v>12</v>
      </c>
    </row>
    <row r="45" spans="1:10">
      <c r="F45" s="4" t="s">
        <v>168</v>
      </c>
    </row>
    <row r="46" spans="1:10">
      <c r="G46" s="296"/>
      <c r="H46" s="296"/>
      <c r="I46" s="296"/>
      <c r="J46" s="296"/>
    </row>
    <row r="47" spans="1:10">
      <c r="F47" s="245" t="s">
        <v>5</v>
      </c>
      <c r="G47" s="245" t="s">
        <v>170</v>
      </c>
      <c r="H47" s="296"/>
      <c r="I47" s="296"/>
      <c r="J47" s="296"/>
    </row>
    <row r="48" spans="1:10">
      <c r="F48" s="245" t="s">
        <v>6</v>
      </c>
      <c r="G48" s="245" t="s">
        <v>169</v>
      </c>
      <c r="H48" s="296"/>
      <c r="I48" s="296"/>
      <c r="J48" s="296"/>
    </row>
  </sheetData>
  <mergeCells count="10">
    <mergeCell ref="A24:J26"/>
    <mergeCell ref="G46:J46"/>
    <mergeCell ref="H47:J47"/>
    <mergeCell ref="H48:J48"/>
    <mergeCell ref="G6:J6"/>
    <mergeCell ref="G12:J12"/>
    <mergeCell ref="G13:J13"/>
    <mergeCell ref="G14:J14"/>
    <mergeCell ref="A20:J20"/>
    <mergeCell ref="G15:J1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BreakPreview" topLeftCell="A16" zoomScaleNormal="100" zoomScaleSheetLayoutView="100" workbookViewId="0">
      <selection activeCell="H48" sqref="H48:J48"/>
    </sheetView>
  </sheetViews>
  <sheetFormatPr defaultColWidth="8.69921875" defaultRowHeight="12.6"/>
  <cols>
    <col min="1" max="4" width="8.69921875" style="1"/>
    <col min="5" max="5" width="12.69921875" style="1" customWidth="1"/>
    <col min="6" max="6" width="1.69921875" style="1" customWidth="1"/>
    <col min="7" max="7" width="7.19921875" style="1" customWidth="1"/>
    <col min="8" max="8" width="5.5" style="1" customWidth="1"/>
    <col min="9" max="9" width="5.8984375" style="1" customWidth="1"/>
    <col min="10" max="10" width="6.69921875" style="1" customWidth="1"/>
    <col min="11" max="16384" width="8.69921875" style="1"/>
  </cols>
  <sheetData>
    <row r="1" spans="1:10">
      <c r="I1" s="243" t="s">
        <v>7</v>
      </c>
      <c r="J1" s="2">
        <v>999</v>
      </c>
    </row>
    <row r="3" spans="1:10">
      <c r="A3" s="1" t="s">
        <v>267</v>
      </c>
    </row>
    <row r="6" spans="1:10" ht="13.95" customHeight="1">
      <c r="G6" s="297" t="s">
        <v>276</v>
      </c>
      <c r="H6" s="298"/>
      <c r="I6" s="298"/>
      <c r="J6" s="298"/>
    </row>
    <row r="7" spans="1:10">
      <c r="H7" s="243"/>
      <c r="I7" s="243"/>
      <c r="J7" s="243"/>
    </row>
    <row r="9" spans="1:10">
      <c r="A9" s="1" t="s">
        <v>0</v>
      </c>
    </row>
    <row r="12" spans="1:10">
      <c r="D12" s="243" t="s">
        <v>1</v>
      </c>
      <c r="E12" s="3" t="s">
        <v>2</v>
      </c>
      <c r="F12" s="4"/>
      <c r="G12" s="299" t="s">
        <v>272</v>
      </c>
      <c r="H12" s="299"/>
      <c r="I12" s="299"/>
      <c r="J12" s="299"/>
    </row>
    <row r="13" spans="1:10">
      <c r="E13" s="3" t="s">
        <v>3</v>
      </c>
      <c r="F13" s="4"/>
      <c r="G13" s="296" t="s">
        <v>273</v>
      </c>
      <c r="H13" s="296"/>
      <c r="I13" s="296"/>
      <c r="J13" s="296"/>
    </row>
    <row r="14" spans="1:10" ht="13.8">
      <c r="E14" s="3" t="s">
        <v>271</v>
      </c>
      <c r="G14" s="300" t="s">
        <v>274</v>
      </c>
      <c r="H14" s="300"/>
      <c r="I14" s="300"/>
      <c r="J14" s="300"/>
    </row>
    <row r="15" spans="1:10">
      <c r="E15" s="3" t="s">
        <v>4</v>
      </c>
      <c r="F15" s="4"/>
      <c r="G15" s="299" t="s">
        <v>275</v>
      </c>
      <c r="H15" s="299"/>
      <c r="I15" s="299"/>
      <c r="J15" s="299"/>
    </row>
    <row r="20" spans="1:10">
      <c r="A20" s="301" t="s">
        <v>268</v>
      </c>
      <c r="B20" s="301"/>
      <c r="C20" s="301"/>
      <c r="D20" s="301"/>
      <c r="E20" s="301"/>
      <c r="F20" s="301"/>
      <c r="G20" s="301"/>
      <c r="H20" s="301"/>
      <c r="I20" s="301"/>
      <c r="J20" s="301"/>
    </row>
    <row r="21" spans="1:10">
      <c r="A21" s="244"/>
      <c r="B21" s="244"/>
      <c r="C21" s="244"/>
      <c r="D21" s="244"/>
      <c r="E21" s="244"/>
      <c r="F21" s="244"/>
      <c r="G21" s="244"/>
      <c r="H21" s="244"/>
      <c r="I21" s="244"/>
      <c r="J21" s="244"/>
    </row>
    <row r="22" spans="1:10">
      <c r="A22" s="244"/>
      <c r="B22" s="244"/>
      <c r="C22" s="244"/>
      <c r="D22" s="244"/>
      <c r="E22" s="244"/>
      <c r="F22" s="244"/>
      <c r="G22" s="244"/>
      <c r="H22" s="244"/>
      <c r="I22" s="244"/>
      <c r="J22" s="244"/>
    </row>
    <row r="24" spans="1:10" ht="13.2" customHeight="1">
      <c r="A24" s="295" t="s">
        <v>269</v>
      </c>
      <c r="B24" s="295"/>
      <c r="C24" s="295"/>
      <c r="D24" s="295"/>
      <c r="E24" s="295"/>
      <c r="F24" s="295"/>
      <c r="G24" s="295"/>
      <c r="H24" s="295"/>
      <c r="I24" s="295"/>
      <c r="J24" s="295"/>
    </row>
    <row r="25" spans="1:10">
      <c r="A25" s="295"/>
      <c r="B25" s="295"/>
      <c r="C25" s="295"/>
      <c r="D25" s="295"/>
      <c r="E25" s="295"/>
      <c r="F25" s="295"/>
      <c r="G25" s="295"/>
      <c r="H25" s="295"/>
      <c r="I25" s="295"/>
      <c r="J25" s="295"/>
    </row>
    <row r="26" spans="1:10" ht="14.7" customHeight="1">
      <c r="A26" s="295"/>
      <c r="B26" s="295"/>
      <c r="C26" s="295"/>
      <c r="D26" s="295"/>
      <c r="E26" s="295"/>
      <c r="F26" s="295"/>
      <c r="G26" s="295"/>
      <c r="H26" s="295"/>
      <c r="I26" s="295"/>
      <c r="J26" s="295"/>
    </row>
    <row r="27" spans="1:10" ht="9.4499999999999993" customHeight="1"/>
    <row r="28" spans="1:10">
      <c r="A28" s="1" t="s">
        <v>9</v>
      </c>
      <c r="D28" s="1" t="s">
        <v>13</v>
      </c>
    </row>
    <row r="29" spans="1:10" ht="16.2" customHeight="1"/>
    <row r="30" spans="1:10">
      <c r="A30" s="1" t="s">
        <v>8</v>
      </c>
      <c r="D30" s="1" t="s">
        <v>14</v>
      </c>
    </row>
    <row r="31" spans="1:10" ht="16.2" customHeight="1"/>
    <row r="32" spans="1:10">
      <c r="A32" s="1" t="s">
        <v>10</v>
      </c>
      <c r="D32" s="1" t="s">
        <v>14</v>
      </c>
    </row>
    <row r="33" spans="1:10" ht="16.2" customHeight="1"/>
    <row r="34" spans="1:10">
      <c r="A34" s="1" t="s">
        <v>172</v>
      </c>
      <c r="D34" s="1" t="s">
        <v>14</v>
      </c>
    </row>
    <row r="35" spans="1:10" ht="16.2" customHeight="1"/>
    <row r="36" spans="1:10">
      <c r="A36" s="1" t="s">
        <v>173</v>
      </c>
      <c r="D36" s="1" t="s">
        <v>14</v>
      </c>
    </row>
    <row r="38" spans="1:10" ht="13.2" customHeight="1">
      <c r="A38" s="1" t="s">
        <v>174</v>
      </c>
    </row>
    <row r="39" spans="1:10">
      <c r="A39" s="1" t="s">
        <v>11</v>
      </c>
    </row>
    <row r="40" spans="1:10">
      <c r="A40" s="1" t="s">
        <v>270</v>
      </c>
    </row>
    <row r="41" spans="1:10">
      <c r="A41" s="1" t="s">
        <v>12</v>
      </c>
    </row>
    <row r="45" spans="1:10">
      <c r="F45" s="4" t="s">
        <v>168</v>
      </c>
    </row>
    <row r="46" spans="1:10">
      <c r="G46" s="296" t="s">
        <v>284</v>
      </c>
      <c r="H46" s="296"/>
      <c r="I46" s="296"/>
      <c r="J46" s="296"/>
    </row>
    <row r="47" spans="1:10">
      <c r="F47" s="245" t="s">
        <v>5</v>
      </c>
      <c r="G47" s="245" t="s">
        <v>170</v>
      </c>
      <c r="H47" s="296" t="s">
        <v>285</v>
      </c>
      <c r="I47" s="296"/>
      <c r="J47" s="296"/>
    </row>
    <row r="48" spans="1:10">
      <c r="F48" s="245" t="s">
        <v>6</v>
      </c>
      <c r="G48" s="245" t="s">
        <v>169</v>
      </c>
      <c r="H48" s="301" t="s">
        <v>286</v>
      </c>
      <c r="I48" s="301"/>
      <c r="J48" s="301"/>
    </row>
  </sheetData>
  <mergeCells count="10">
    <mergeCell ref="H47:J47"/>
    <mergeCell ref="H48:J48"/>
    <mergeCell ref="A24:J26"/>
    <mergeCell ref="G6:J6"/>
    <mergeCell ref="G12:J12"/>
    <mergeCell ref="G13:J13"/>
    <mergeCell ref="G14:J14"/>
    <mergeCell ref="A20:J20"/>
    <mergeCell ref="G46:J46"/>
    <mergeCell ref="G15:J15"/>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G621"/>
  <sheetViews>
    <sheetView showGridLines="0" view="pageBreakPreview" zoomScale="70" zoomScaleNormal="100" zoomScaleSheetLayoutView="70" workbookViewId="0">
      <selection activeCell="K11" sqref="K11"/>
    </sheetView>
  </sheetViews>
  <sheetFormatPr defaultRowHeight="12.6"/>
  <cols>
    <col min="1" max="1" width="2.59765625" style="12" customWidth="1"/>
    <col min="2" max="2" width="19" style="13" customWidth="1"/>
    <col min="3" max="3" width="11.59765625" style="13" customWidth="1"/>
    <col min="4" max="4" width="15.19921875" style="14" bestFit="1" customWidth="1"/>
    <col min="5" max="5" width="17.8984375" style="13" bestFit="1" customWidth="1"/>
    <col min="6" max="6" width="18.09765625" style="15" bestFit="1" customWidth="1"/>
    <col min="7" max="7" width="11.59765625" style="13" customWidth="1"/>
    <col min="8" max="8" width="17.3984375" style="15" customWidth="1"/>
    <col min="9" max="9" width="11.5" style="13" bestFit="1" customWidth="1"/>
    <col min="10" max="10" width="5.3984375" style="13" bestFit="1" customWidth="1"/>
    <col min="11" max="11" width="9.3984375" style="15" bestFit="1" customWidth="1"/>
    <col min="12" max="12" width="10.19921875" style="13" bestFit="1" customWidth="1"/>
    <col min="13" max="13" width="5.3984375" style="13" bestFit="1" customWidth="1"/>
    <col min="14" max="14" width="9.3984375" style="15" bestFit="1" customWidth="1"/>
    <col min="15" max="15" width="10" style="13" bestFit="1" customWidth="1"/>
    <col min="16" max="16" width="5.3984375" style="13" bestFit="1" customWidth="1"/>
    <col min="17" max="17" width="9.3984375" style="13" bestFit="1" customWidth="1"/>
    <col min="18" max="18" width="23.19921875" style="13" bestFit="1" customWidth="1"/>
    <col min="19" max="19" width="13.69921875" style="13" bestFit="1" customWidth="1"/>
    <col min="20" max="256" width="8.69921875" style="12"/>
    <col min="257" max="257" width="4" style="12" customWidth="1"/>
    <col min="258" max="258" width="15.3984375" style="12" customWidth="1"/>
    <col min="259" max="259" width="11" style="12" customWidth="1"/>
    <col min="260" max="260" width="12.09765625" style="12" customWidth="1"/>
    <col min="261" max="261" width="12.69921875" style="12" customWidth="1"/>
    <col min="262" max="262" width="10" style="12" customWidth="1"/>
    <col min="263" max="263" width="6.5" style="12" bestFit="1" customWidth="1"/>
    <col min="264" max="264" width="9.69921875" style="12" customWidth="1"/>
    <col min="265" max="265" width="7.69921875" style="12" customWidth="1"/>
    <col min="266" max="266" width="4.19921875" style="12" customWidth="1"/>
    <col min="267" max="267" width="7.8984375" style="12" customWidth="1"/>
    <col min="268" max="268" width="9.5" style="12" customWidth="1"/>
    <col min="269" max="269" width="6.5" style="12" customWidth="1"/>
    <col min="270" max="270" width="5.19921875" style="12" customWidth="1"/>
    <col min="271" max="274" width="9.59765625" style="12" customWidth="1"/>
    <col min="275" max="275" width="13.69921875" style="12" bestFit="1" customWidth="1"/>
    <col min="276" max="512" width="8.69921875" style="12"/>
    <col min="513" max="513" width="4" style="12" customWidth="1"/>
    <col min="514" max="514" width="15.3984375" style="12" customWidth="1"/>
    <col min="515" max="515" width="11" style="12" customWidth="1"/>
    <col min="516" max="516" width="12.09765625" style="12" customWidth="1"/>
    <col min="517" max="517" width="12.69921875" style="12" customWidth="1"/>
    <col min="518" max="518" width="10" style="12" customWidth="1"/>
    <col min="519" max="519" width="6.5" style="12" bestFit="1" customWidth="1"/>
    <col min="520" max="520" width="9.69921875" style="12" customWidth="1"/>
    <col min="521" max="521" width="7.69921875" style="12" customWidth="1"/>
    <col min="522" max="522" width="4.19921875" style="12" customWidth="1"/>
    <col min="523" max="523" width="7.8984375" style="12" customWidth="1"/>
    <col min="524" max="524" width="9.5" style="12" customWidth="1"/>
    <col min="525" max="525" width="6.5" style="12" customWidth="1"/>
    <col min="526" max="526" width="5.19921875" style="12" customWidth="1"/>
    <col min="527" max="530" width="9.59765625" style="12" customWidth="1"/>
    <col min="531" max="531" width="13.69921875" style="12" bestFit="1" customWidth="1"/>
    <col min="532" max="768" width="8.69921875" style="12"/>
    <col min="769" max="769" width="4" style="12" customWidth="1"/>
    <col min="770" max="770" width="15.3984375" style="12" customWidth="1"/>
    <col min="771" max="771" width="11" style="12" customWidth="1"/>
    <col min="772" max="772" width="12.09765625" style="12" customWidth="1"/>
    <col min="773" max="773" width="12.69921875" style="12" customWidth="1"/>
    <col min="774" max="774" width="10" style="12" customWidth="1"/>
    <col min="775" max="775" width="6.5" style="12" bestFit="1" customWidth="1"/>
    <col min="776" max="776" width="9.69921875" style="12" customWidth="1"/>
    <col min="777" max="777" width="7.69921875" style="12" customWidth="1"/>
    <col min="778" max="778" width="4.19921875" style="12" customWidth="1"/>
    <col min="779" max="779" width="7.8984375" style="12" customWidth="1"/>
    <col min="780" max="780" width="9.5" style="12" customWidth="1"/>
    <col min="781" max="781" width="6.5" style="12" customWidth="1"/>
    <col min="782" max="782" width="5.19921875" style="12" customWidth="1"/>
    <col min="783" max="786" width="9.59765625" style="12" customWidth="1"/>
    <col min="787" max="787" width="13.69921875" style="12" bestFit="1" customWidth="1"/>
    <col min="788" max="1024" width="8.69921875" style="12"/>
    <col min="1025" max="1025" width="4" style="12" customWidth="1"/>
    <col min="1026" max="1026" width="15.3984375" style="12" customWidth="1"/>
    <col min="1027" max="1027" width="11" style="12" customWidth="1"/>
    <col min="1028" max="1028" width="12.09765625" style="12" customWidth="1"/>
    <col min="1029" max="1029" width="12.69921875" style="12" customWidth="1"/>
    <col min="1030" max="1030" width="10" style="12" customWidth="1"/>
    <col min="1031" max="1031" width="6.5" style="12" bestFit="1" customWidth="1"/>
    <col min="1032" max="1032" width="9.69921875" style="12" customWidth="1"/>
    <col min="1033" max="1033" width="7.69921875" style="12" customWidth="1"/>
    <col min="1034" max="1034" width="4.19921875" style="12" customWidth="1"/>
    <col min="1035" max="1035" width="7.8984375" style="12" customWidth="1"/>
    <col min="1036" max="1036" width="9.5" style="12" customWidth="1"/>
    <col min="1037" max="1037" width="6.5" style="12" customWidth="1"/>
    <col min="1038" max="1038" width="5.19921875" style="12" customWidth="1"/>
    <col min="1039" max="1042" width="9.59765625" style="12" customWidth="1"/>
    <col min="1043" max="1043" width="13.69921875" style="12" bestFit="1" customWidth="1"/>
    <col min="1044" max="1280" width="8.69921875" style="12"/>
    <col min="1281" max="1281" width="4" style="12" customWidth="1"/>
    <col min="1282" max="1282" width="15.3984375" style="12" customWidth="1"/>
    <col min="1283" max="1283" width="11" style="12" customWidth="1"/>
    <col min="1284" max="1284" width="12.09765625" style="12" customWidth="1"/>
    <col min="1285" max="1285" width="12.69921875" style="12" customWidth="1"/>
    <col min="1286" max="1286" width="10" style="12" customWidth="1"/>
    <col min="1287" max="1287" width="6.5" style="12" bestFit="1" customWidth="1"/>
    <col min="1288" max="1288" width="9.69921875" style="12" customWidth="1"/>
    <col min="1289" max="1289" width="7.69921875" style="12" customWidth="1"/>
    <col min="1290" max="1290" width="4.19921875" style="12" customWidth="1"/>
    <col min="1291" max="1291" width="7.8984375" style="12" customWidth="1"/>
    <col min="1292" max="1292" width="9.5" style="12" customWidth="1"/>
    <col min="1293" max="1293" width="6.5" style="12" customWidth="1"/>
    <col min="1294" max="1294" width="5.19921875" style="12" customWidth="1"/>
    <col min="1295" max="1298" width="9.59765625" style="12" customWidth="1"/>
    <col min="1299" max="1299" width="13.69921875" style="12" bestFit="1" customWidth="1"/>
    <col min="1300" max="1536" width="8.69921875" style="12"/>
    <col min="1537" max="1537" width="4" style="12" customWidth="1"/>
    <col min="1538" max="1538" width="15.3984375" style="12" customWidth="1"/>
    <col min="1539" max="1539" width="11" style="12" customWidth="1"/>
    <col min="1540" max="1540" width="12.09765625" style="12" customWidth="1"/>
    <col min="1541" max="1541" width="12.69921875" style="12" customWidth="1"/>
    <col min="1542" max="1542" width="10" style="12" customWidth="1"/>
    <col min="1543" max="1543" width="6.5" style="12" bestFit="1" customWidth="1"/>
    <col min="1544" max="1544" width="9.69921875" style="12" customWidth="1"/>
    <col min="1545" max="1545" width="7.69921875" style="12" customWidth="1"/>
    <col min="1546" max="1546" width="4.19921875" style="12" customWidth="1"/>
    <col min="1547" max="1547" width="7.8984375" style="12" customWidth="1"/>
    <col min="1548" max="1548" width="9.5" style="12" customWidth="1"/>
    <col min="1549" max="1549" width="6.5" style="12" customWidth="1"/>
    <col min="1550" max="1550" width="5.19921875" style="12" customWidth="1"/>
    <col min="1551" max="1554" width="9.59765625" style="12" customWidth="1"/>
    <col min="1555" max="1555" width="13.69921875" style="12" bestFit="1" customWidth="1"/>
    <col min="1556" max="1792" width="8.69921875" style="12"/>
    <col min="1793" max="1793" width="4" style="12" customWidth="1"/>
    <col min="1794" max="1794" width="15.3984375" style="12" customWidth="1"/>
    <col min="1795" max="1795" width="11" style="12" customWidth="1"/>
    <col min="1796" max="1796" width="12.09765625" style="12" customWidth="1"/>
    <col min="1797" max="1797" width="12.69921875" style="12" customWidth="1"/>
    <col min="1798" max="1798" width="10" style="12" customWidth="1"/>
    <col min="1799" max="1799" width="6.5" style="12" bestFit="1" customWidth="1"/>
    <col min="1800" max="1800" width="9.69921875" style="12" customWidth="1"/>
    <col min="1801" max="1801" width="7.69921875" style="12" customWidth="1"/>
    <col min="1802" max="1802" width="4.19921875" style="12" customWidth="1"/>
    <col min="1803" max="1803" width="7.8984375" style="12" customWidth="1"/>
    <col min="1804" max="1804" width="9.5" style="12" customWidth="1"/>
    <col min="1805" max="1805" width="6.5" style="12" customWidth="1"/>
    <col min="1806" max="1806" width="5.19921875" style="12" customWidth="1"/>
    <col min="1807" max="1810" width="9.59765625" style="12" customWidth="1"/>
    <col min="1811" max="1811" width="13.69921875" style="12" bestFit="1" customWidth="1"/>
    <col min="1812" max="2048" width="8.69921875" style="12"/>
    <col min="2049" max="2049" width="4" style="12" customWidth="1"/>
    <col min="2050" max="2050" width="15.3984375" style="12" customWidth="1"/>
    <col min="2051" max="2051" width="11" style="12" customWidth="1"/>
    <col min="2052" max="2052" width="12.09765625" style="12" customWidth="1"/>
    <col min="2053" max="2053" width="12.69921875" style="12" customWidth="1"/>
    <col min="2054" max="2054" width="10" style="12" customWidth="1"/>
    <col min="2055" max="2055" width="6.5" style="12" bestFit="1" customWidth="1"/>
    <col min="2056" max="2056" width="9.69921875" style="12" customWidth="1"/>
    <col min="2057" max="2057" width="7.69921875" style="12" customWidth="1"/>
    <col min="2058" max="2058" width="4.19921875" style="12" customWidth="1"/>
    <col min="2059" max="2059" width="7.8984375" style="12" customWidth="1"/>
    <col min="2060" max="2060" width="9.5" style="12" customWidth="1"/>
    <col min="2061" max="2061" width="6.5" style="12" customWidth="1"/>
    <col min="2062" max="2062" width="5.19921875" style="12" customWidth="1"/>
    <col min="2063" max="2066" width="9.59765625" style="12" customWidth="1"/>
    <col min="2067" max="2067" width="13.69921875" style="12" bestFit="1" customWidth="1"/>
    <col min="2068" max="2304" width="8.69921875" style="12"/>
    <col min="2305" max="2305" width="4" style="12" customWidth="1"/>
    <col min="2306" max="2306" width="15.3984375" style="12" customWidth="1"/>
    <col min="2307" max="2307" width="11" style="12" customWidth="1"/>
    <col min="2308" max="2308" width="12.09765625" style="12" customWidth="1"/>
    <col min="2309" max="2309" width="12.69921875" style="12" customWidth="1"/>
    <col min="2310" max="2310" width="10" style="12" customWidth="1"/>
    <col min="2311" max="2311" width="6.5" style="12" bestFit="1" customWidth="1"/>
    <col min="2312" max="2312" width="9.69921875" style="12" customWidth="1"/>
    <col min="2313" max="2313" width="7.69921875" style="12" customWidth="1"/>
    <col min="2314" max="2314" width="4.19921875" style="12" customWidth="1"/>
    <col min="2315" max="2315" width="7.8984375" style="12" customWidth="1"/>
    <col min="2316" max="2316" width="9.5" style="12" customWidth="1"/>
    <col min="2317" max="2317" width="6.5" style="12" customWidth="1"/>
    <col min="2318" max="2318" width="5.19921875" style="12" customWidth="1"/>
    <col min="2319" max="2322" width="9.59765625" style="12" customWidth="1"/>
    <col min="2323" max="2323" width="13.69921875" style="12" bestFit="1" customWidth="1"/>
    <col min="2324" max="2560" width="8.69921875" style="12"/>
    <col min="2561" max="2561" width="4" style="12" customWidth="1"/>
    <col min="2562" max="2562" width="15.3984375" style="12" customWidth="1"/>
    <col min="2563" max="2563" width="11" style="12" customWidth="1"/>
    <col min="2564" max="2564" width="12.09765625" style="12" customWidth="1"/>
    <col min="2565" max="2565" width="12.69921875" style="12" customWidth="1"/>
    <col min="2566" max="2566" width="10" style="12" customWidth="1"/>
    <col min="2567" max="2567" width="6.5" style="12" bestFit="1" customWidth="1"/>
    <col min="2568" max="2568" width="9.69921875" style="12" customWidth="1"/>
    <col min="2569" max="2569" width="7.69921875" style="12" customWidth="1"/>
    <col min="2570" max="2570" width="4.19921875" style="12" customWidth="1"/>
    <col min="2571" max="2571" width="7.8984375" style="12" customWidth="1"/>
    <col min="2572" max="2572" width="9.5" style="12" customWidth="1"/>
    <col min="2573" max="2573" width="6.5" style="12" customWidth="1"/>
    <col min="2574" max="2574" width="5.19921875" style="12" customWidth="1"/>
    <col min="2575" max="2578" width="9.59765625" style="12" customWidth="1"/>
    <col min="2579" max="2579" width="13.69921875" style="12" bestFit="1" customWidth="1"/>
    <col min="2580" max="2816" width="8.69921875" style="12"/>
    <col min="2817" max="2817" width="4" style="12" customWidth="1"/>
    <col min="2818" max="2818" width="15.3984375" style="12" customWidth="1"/>
    <col min="2819" max="2819" width="11" style="12" customWidth="1"/>
    <col min="2820" max="2820" width="12.09765625" style="12" customWidth="1"/>
    <col min="2821" max="2821" width="12.69921875" style="12" customWidth="1"/>
    <col min="2822" max="2822" width="10" style="12" customWidth="1"/>
    <col min="2823" max="2823" width="6.5" style="12" bestFit="1" customWidth="1"/>
    <col min="2824" max="2824" width="9.69921875" style="12" customWidth="1"/>
    <col min="2825" max="2825" width="7.69921875" style="12" customWidth="1"/>
    <col min="2826" max="2826" width="4.19921875" style="12" customWidth="1"/>
    <col min="2827" max="2827" width="7.8984375" style="12" customWidth="1"/>
    <col min="2828" max="2828" width="9.5" style="12" customWidth="1"/>
    <col min="2829" max="2829" width="6.5" style="12" customWidth="1"/>
    <col min="2830" max="2830" width="5.19921875" style="12" customWidth="1"/>
    <col min="2831" max="2834" width="9.59765625" style="12" customWidth="1"/>
    <col min="2835" max="2835" width="13.69921875" style="12" bestFit="1" customWidth="1"/>
    <col min="2836" max="3072" width="8.69921875" style="12"/>
    <col min="3073" max="3073" width="4" style="12" customWidth="1"/>
    <col min="3074" max="3074" width="15.3984375" style="12" customWidth="1"/>
    <col min="3075" max="3075" width="11" style="12" customWidth="1"/>
    <col min="3076" max="3076" width="12.09765625" style="12" customWidth="1"/>
    <col min="3077" max="3077" width="12.69921875" style="12" customWidth="1"/>
    <col min="3078" max="3078" width="10" style="12" customWidth="1"/>
    <col min="3079" max="3079" width="6.5" style="12" bestFit="1" customWidth="1"/>
    <col min="3080" max="3080" width="9.69921875" style="12" customWidth="1"/>
    <col min="3081" max="3081" width="7.69921875" style="12" customWidth="1"/>
    <col min="3082" max="3082" width="4.19921875" style="12" customWidth="1"/>
    <col min="3083" max="3083" width="7.8984375" style="12" customWidth="1"/>
    <col min="3084" max="3084" width="9.5" style="12" customWidth="1"/>
    <col min="3085" max="3085" width="6.5" style="12" customWidth="1"/>
    <col min="3086" max="3086" width="5.19921875" style="12" customWidth="1"/>
    <col min="3087" max="3090" width="9.59765625" style="12" customWidth="1"/>
    <col min="3091" max="3091" width="13.69921875" style="12" bestFit="1" customWidth="1"/>
    <col min="3092" max="3328" width="8.69921875" style="12"/>
    <col min="3329" max="3329" width="4" style="12" customWidth="1"/>
    <col min="3330" max="3330" width="15.3984375" style="12" customWidth="1"/>
    <col min="3331" max="3331" width="11" style="12" customWidth="1"/>
    <col min="3332" max="3332" width="12.09765625" style="12" customWidth="1"/>
    <col min="3333" max="3333" width="12.69921875" style="12" customWidth="1"/>
    <col min="3334" max="3334" width="10" style="12" customWidth="1"/>
    <col min="3335" max="3335" width="6.5" style="12" bestFit="1" customWidth="1"/>
    <col min="3336" max="3336" width="9.69921875" style="12" customWidth="1"/>
    <col min="3337" max="3337" width="7.69921875" style="12" customWidth="1"/>
    <col min="3338" max="3338" width="4.19921875" style="12" customWidth="1"/>
    <col min="3339" max="3339" width="7.8984375" style="12" customWidth="1"/>
    <col min="3340" max="3340" width="9.5" style="12" customWidth="1"/>
    <col min="3341" max="3341" width="6.5" style="12" customWidth="1"/>
    <col min="3342" max="3342" width="5.19921875" style="12" customWidth="1"/>
    <col min="3343" max="3346" width="9.59765625" style="12" customWidth="1"/>
    <col min="3347" max="3347" width="13.69921875" style="12" bestFit="1" customWidth="1"/>
    <col min="3348" max="3584" width="8.69921875" style="12"/>
    <col min="3585" max="3585" width="4" style="12" customWidth="1"/>
    <col min="3586" max="3586" width="15.3984375" style="12" customWidth="1"/>
    <col min="3587" max="3587" width="11" style="12" customWidth="1"/>
    <col min="3588" max="3588" width="12.09765625" style="12" customWidth="1"/>
    <col min="3589" max="3589" width="12.69921875" style="12" customWidth="1"/>
    <col min="3590" max="3590" width="10" style="12" customWidth="1"/>
    <col min="3591" max="3591" width="6.5" style="12" bestFit="1" customWidth="1"/>
    <col min="3592" max="3592" width="9.69921875" style="12" customWidth="1"/>
    <col min="3593" max="3593" width="7.69921875" style="12" customWidth="1"/>
    <col min="3594" max="3594" width="4.19921875" style="12" customWidth="1"/>
    <col min="3595" max="3595" width="7.8984375" style="12" customWidth="1"/>
    <col min="3596" max="3596" width="9.5" style="12" customWidth="1"/>
    <col min="3597" max="3597" width="6.5" style="12" customWidth="1"/>
    <col min="3598" max="3598" width="5.19921875" style="12" customWidth="1"/>
    <col min="3599" max="3602" width="9.59765625" style="12" customWidth="1"/>
    <col min="3603" max="3603" width="13.69921875" style="12" bestFit="1" customWidth="1"/>
    <col min="3604" max="3840" width="8.69921875" style="12"/>
    <col min="3841" max="3841" width="4" style="12" customWidth="1"/>
    <col min="3842" max="3842" width="15.3984375" style="12" customWidth="1"/>
    <col min="3843" max="3843" width="11" style="12" customWidth="1"/>
    <col min="3844" max="3844" width="12.09765625" style="12" customWidth="1"/>
    <col min="3845" max="3845" width="12.69921875" style="12" customWidth="1"/>
    <col min="3846" max="3846" width="10" style="12" customWidth="1"/>
    <col min="3847" max="3847" width="6.5" style="12" bestFit="1" customWidth="1"/>
    <col min="3848" max="3848" width="9.69921875" style="12" customWidth="1"/>
    <col min="3849" max="3849" width="7.69921875" style="12" customWidth="1"/>
    <col min="3850" max="3850" width="4.19921875" style="12" customWidth="1"/>
    <col min="3851" max="3851" width="7.8984375" style="12" customWidth="1"/>
    <col min="3852" max="3852" width="9.5" style="12" customWidth="1"/>
    <col min="3853" max="3853" width="6.5" style="12" customWidth="1"/>
    <col min="3854" max="3854" width="5.19921875" style="12" customWidth="1"/>
    <col min="3855" max="3858" width="9.59765625" style="12" customWidth="1"/>
    <col min="3859" max="3859" width="13.69921875" style="12" bestFit="1" customWidth="1"/>
    <col min="3860" max="4096" width="8.69921875" style="12"/>
    <col min="4097" max="4097" width="4" style="12" customWidth="1"/>
    <col min="4098" max="4098" width="15.3984375" style="12" customWidth="1"/>
    <col min="4099" max="4099" width="11" style="12" customWidth="1"/>
    <col min="4100" max="4100" width="12.09765625" style="12" customWidth="1"/>
    <col min="4101" max="4101" width="12.69921875" style="12" customWidth="1"/>
    <col min="4102" max="4102" width="10" style="12" customWidth="1"/>
    <col min="4103" max="4103" width="6.5" style="12" bestFit="1" customWidth="1"/>
    <col min="4104" max="4104" width="9.69921875" style="12" customWidth="1"/>
    <col min="4105" max="4105" width="7.69921875" style="12" customWidth="1"/>
    <col min="4106" max="4106" width="4.19921875" style="12" customWidth="1"/>
    <col min="4107" max="4107" width="7.8984375" style="12" customWidth="1"/>
    <col min="4108" max="4108" width="9.5" style="12" customWidth="1"/>
    <col min="4109" max="4109" width="6.5" style="12" customWidth="1"/>
    <col min="4110" max="4110" width="5.19921875" style="12" customWidth="1"/>
    <col min="4111" max="4114" width="9.59765625" style="12" customWidth="1"/>
    <col min="4115" max="4115" width="13.69921875" style="12" bestFit="1" customWidth="1"/>
    <col min="4116" max="4352" width="8.69921875" style="12"/>
    <col min="4353" max="4353" width="4" style="12" customWidth="1"/>
    <col min="4354" max="4354" width="15.3984375" style="12" customWidth="1"/>
    <col min="4355" max="4355" width="11" style="12" customWidth="1"/>
    <col min="4356" max="4356" width="12.09765625" style="12" customWidth="1"/>
    <col min="4357" max="4357" width="12.69921875" style="12" customWidth="1"/>
    <col min="4358" max="4358" width="10" style="12" customWidth="1"/>
    <col min="4359" max="4359" width="6.5" style="12" bestFit="1" customWidth="1"/>
    <col min="4360" max="4360" width="9.69921875" style="12" customWidth="1"/>
    <col min="4361" max="4361" width="7.69921875" style="12" customWidth="1"/>
    <col min="4362" max="4362" width="4.19921875" style="12" customWidth="1"/>
    <col min="4363" max="4363" width="7.8984375" style="12" customWidth="1"/>
    <col min="4364" max="4364" width="9.5" style="12" customWidth="1"/>
    <col min="4365" max="4365" width="6.5" style="12" customWidth="1"/>
    <col min="4366" max="4366" width="5.19921875" style="12" customWidth="1"/>
    <col min="4367" max="4370" width="9.59765625" style="12" customWidth="1"/>
    <col min="4371" max="4371" width="13.69921875" style="12" bestFit="1" customWidth="1"/>
    <col min="4372" max="4608" width="8.69921875" style="12"/>
    <col min="4609" max="4609" width="4" style="12" customWidth="1"/>
    <col min="4610" max="4610" width="15.3984375" style="12" customWidth="1"/>
    <col min="4611" max="4611" width="11" style="12" customWidth="1"/>
    <col min="4612" max="4612" width="12.09765625" style="12" customWidth="1"/>
    <col min="4613" max="4613" width="12.69921875" style="12" customWidth="1"/>
    <col min="4614" max="4614" width="10" style="12" customWidth="1"/>
    <col min="4615" max="4615" width="6.5" style="12" bestFit="1" customWidth="1"/>
    <col min="4616" max="4616" width="9.69921875" style="12" customWidth="1"/>
    <col min="4617" max="4617" width="7.69921875" style="12" customWidth="1"/>
    <col min="4618" max="4618" width="4.19921875" style="12" customWidth="1"/>
    <col min="4619" max="4619" width="7.8984375" style="12" customWidth="1"/>
    <col min="4620" max="4620" width="9.5" style="12" customWidth="1"/>
    <col min="4621" max="4621" width="6.5" style="12" customWidth="1"/>
    <col min="4622" max="4622" width="5.19921875" style="12" customWidth="1"/>
    <col min="4623" max="4626" width="9.59765625" style="12" customWidth="1"/>
    <col min="4627" max="4627" width="13.69921875" style="12" bestFit="1" customWidth="1"/>
    <col min="4628" max="4864" width="8.69921875" style="12"/>
    <col min="4865" max="4865" width="4" style="12" customWidth="1"/>
    <col min="4866" max="4866" width="15.3984375" style="12" customWidth="1"/>
    <col min="4867" max="4867" width="11" style="12" customWidth="1"/>
    <col min="4868" max="4868" width="12.09765625" style="12" customWidth="1"/>
    <col min="4869" max="4869" width="12.69921875" style="12" customWidth="1"/>
    <col min="4870" max="4870" width="10" style="12" customWidth="1"/>
    <col min="4871" max="4871" width="6.5" style="12" bestFit="1" customWidth="1"/>
    <col min="4872" max="4872" width="9.69921875" style="12" customWidth="1"/>
    <col min="4873" max="4873" width="7.69921875" style="12" customWidth="1"/>
    <col min="4874" max="4874" width="4.19921875" style="12" customWidth="1"/>
    <col min="4875" max="4875" width="7.8984375" style="12" customWidth="1"/>
    <col min="4876" max="4876" width="9.5" style="12" customWidth="1"/>
    <col min="4877" max="4877" width="6.5" style="12" customWidth="1"/>
    <col min="4878" max="4878" width="5.19921875" style="12" customWidth="1"/>
    <col min="4879" max="4882" width="9.59765625" style="12" customWidth="1"/>
    <col min="4883" max="4883" width="13.69921875" style="12" bestFit="1" customWidth="1"/>
    <col min="4884" max="5120" width="8.69921875" style="12"/>
    <col min="5121" max="5121" width="4" style="12" customWidth="1"/>
    <col min="5122" max="5122" width="15.3984375" style="12" customWidth="1"/>
    <col min="5123" max="5123" width="11" style="12" customWidth="1"/>
    <col min="5124" max="5124" width="12.09765625" style="12" customWidth="1"/>
    <col min="5125" max="5125" width="12.69921875" style="12" customWidth="1"/>
    <col min="5126" max="5126" width="10" style="12" customWidth="1"/>
    <col min="5127" max="5127" width="6.5" style="12" bestFit="1" customWidth="1"/>
    <col min="5128" max="5128" width="9.69921875" style="12" customWidth="1"/>
    <col min="5129" max="5129" width="7.69921875" style="12" customWidth="1"/>
    <col min="5130" max="5130" width="4.19921875" style="12" customWidth="1"/>
    <col min="5131" max="5131" width="7.8984375" style="12" customWidth="1"/>
    <col min="5132" max="5132" width="9.5" style="12" customWidth="1"/>
    <col min="5133" max="5133" width="6.5" style="12" customWidth="1"/>
    <col min="5134" max="5134" width="5.19921875" style="12" customWidth="1"/>
    <col min="5135" max="5138" width="9.59765625" style="12" customWidth="1"/>
    <col min="5139" max="5139" width="13.69921875" style="12" bestFit="1" customWidth="1"/>
    <col min="5140" max="5376" width="8.69921875" style="12"/>
    <col min="5377" max="5377" width="4" style="12" customWidth="1"/>
    <col min="5378" max="5378" width="15.3984375" style="12" customWidth="1"/>
    <col min="5379" max="5379" width="11" style="12" customWidth="1"/>
    <col min="5380" max="5380" width="12.09765625" style="12" customWidth="1"/>
    <col min="5381" max="5381" width="12.69921875" style="12" customWidth="1"/>
    <col min="5382" max="5382" width="10" style="12" customWidth="1"/>
    <col min="5383" max="5383" width="6.5" style="12" bestFit="1" customWidth="1"/>
    <col min="5384" max="5384" width="9.69921875" style="12" customWidth="1"/>
    <col min="5385" max="5385" width="7.69921875" style="12" customWidth="1"/>
    <col min="5386" max="5386" width="4.19921875" style="12" customWidth="1"/>
    <col min="5387" max="5387" width="7.8984375" style="12" customWidth="1"/>
    <col min="5388" max="5388" width="9.5" style="12" customWidth="1"/>
    <col min="5389" max="5389" width="6.5" style="12" customWidth="1"/>
    <col min="5390" max="5390" width="5.19921875" style="12" customWidth="1"/>
    <col min="5391" max="5394" width="9.59765625" style="12" customWidth="1"/>
    <col min="5395" max="5395" width="13.69921875" style="12" bestFit="1" customWidth="1"/>
    <col min="5396" max="5632" width="8.69921875" style="12"/>
    <col min="5633" max="5633" width="4" style="12" customWidth="1"/>
    <col min="5634" max="5634" width="15.3984375" style="12" customWidth="1"/>
    <col min="5635" max="5635" width="11" style="12" customWidth="1"/>
    <col min="5636" max="5636" width="12.09765625" style="12" customWidth="1"/>
    <col min="5637" max="5637" width="12.69921875" style="12" customWidth="1"/>
    <col min="5638" max="5638" width="10" style="12" customWidth="1"/>
    <col min="5639" max="5639" width="6.5" style="12" bestFit="1" customWidth="1"/>
    <col min="5640" max="5640" width="9.69921875" style="12" customWidth="1"/>
    <col min="5641" max="5641" width="7.69921875" style="12" customWidth="1"/>
    <col min="5642" max="5642" width="4.19921875" style="12" customWidth="1"/>
    <col min="5643" max="5643" width="7.8984375" style="12" customWidth="1"/>
    <col min="5644" max="5644" width="9.5" style="12" customWidth="1"/>
    <col min="5645" max="5645" width="6.5" style="12" customWidth="1"/>
    <col min="5646" max="5646" width="5.19921875" style="12" customWidth="1"/>
    <col min="5647" max="5650" width="9.59765625" style="12" customWidth="1"/>
    <col min="5651" max="5651" width="13.69921875" style="12" bestFit="1" customWidth="1"/>
    <col min="5652" max="5888" width="8.69921875" style="12"/>
    <col min="5889" max="5889" width="4" style="12" customWidth="1"/>
    <col min="5890" max="5890" width="15.3984375" style="12" customWidth="1"/>
    <col min="5891" max="5891" width="11" style="12" customWidth="1"/>
    <col min="5892" max="5892" width="12.09765625" style="12" customWidth="1"/>
    <col min="5893" max="5893" width="12.69921875" style="12" customWidth="1"/>
    <col min="5894" max="5894" width="10" style="12" customWidth="1"/>
    <col min="5895" max="5895" width="6.5" style="12" bestFit="1" customWidth="1"/>
    <col min="5896" max="5896" width="9.69921875" style="12" customWidth="1"/>
    <col min="5897" max="5897" width="7.69921875" style="12" customWidth="1"/>
    <col min="5898" max="5898" width="4.19921875" style="12" customWidth="1"/>
    <col min="5899" max="5899" width="7.8984375" style="12" customWidth="1"/>
    <col min="5900" max="5900" width="9.5" style="12" customWidth="1"/>
    <col min="5901" max="5901" width="6.5" style="12" customWidth="1"/>
    <col min="5902" max="5902" width="5.19921875" style="12" customWidth="1"/>
    <col min="5903" max="5906" width="9.59765625" style="12" customWidth="1"/>
    <col min="5907" max="5907" width="13.69921875" style="12" bestFit="1" customWidth="1"/>
    <col min="5908" max="6144" width="8.69921875" style="12"/>
    <col min="6145" max="6145" width="4" style="12" customWidth="1"/>
    <col min="6146" max="6146" width="15.3984375" style="12" customWidth="1"/>
    <col min="6147" max="6147" width="11" style="12" customWidth="1"/>
    <col min="6148" max="6148" width="12.09765625" style="12" customWidth="1"/>
    <col min="6149" max="6149" width="12.69921875" style="12" customWidth="1"/>
    <col min="6150" max="6150" width="10" style="12" customWidth="1"/>
    <col min="6151" max="6151" width="6.5" style="12" bestFit="1" customWidth="1"/>
    <col min="6152" max="6152" width="9.69921875" style="12" customWidth="1"/>
    <col min="6153" max="6153" width="7.69921875" style="12" customWidth="1"/>
    <col min="6154" max="6154" width="4.19921875" style="12" customWidth="1"/>
    <col min="6155" max="6155" width="7.8984375" style="12" customWidth="1"/>
    <col min="6156" max="6156" width="9.5" style="12" customWidth="1"/>
    <col min="6157" max="6157" width="6.5" style="12" customWidth="1"/>
    <col min="6158" max="6158" width="5.19921875" style="12" customWidth="1"/>
    <col min="6159" max="6162" width="9.59765625" style="12" customWidth="1"/>
    <col min="6163" max="6163" width="13.69921875" style="12" bestFit="1" customWidth="1"/>
    <col min="6164" max="6400" width="8.69921875" style="12"/>
    <col min="6401" max="6401" width="4" style="12" customWidth="1"/>
    <col min="6402" max="6402" width="15.3984375" style="12" customWidth="1"/>
    <col min="6403" max="6403" width="11" style="12" customWidth="1"/>
    <col min="6404" max="6404" width="12.09765625" style="12" customWidth="1"/>
    <col min="6405" max="6405" width="12.69921875" style="12" customWidth="1"/>
    <col min="6406" max="6406" width="10" style="12" customWidth="1"/>
    <col min="6407" max="6407" width="6.5" style="12" bestFit="1" customWidth="1"/>
    <col min="6408" max="6408" width="9.69921875" style="12" customWidth="1"/>
    <col min="6409" max="6409" width="7.69921875" style="12" customWidth="1"/>
    <col min="6410" max="6410" width="4.19921875" style="12" customWidth="1"/>
    <col min="6411" max="6411" width="7.8984375" style="12" customWidth="1"/>
    <col min="6412" max="6412" width="9.5" style="12" customWidth="1"/>
    <col min="6413" max="6413" width="6.5" style="12" customWidth="1"/>
    <col min="6414" max="6414" width="5.19921875" style="12" customWidth="1"/>
    <col min="6415" max="6418" width="9.59765625" style="12" customWidth="1"/>
    <col min="6419" max="6419" width="13.69921875" style="12" bestFit="1" customWidth="1"/>
    <col min="6420" max="6656" width="8.69921875" style="12"/>
    <col min="6657" max="6657" width="4" style="12" customWidth="1"/>
    <col min="6658" max="6658" width="15.3984375" style="12" customWidth="1"/>
    <col min="6659" max="6659" width="11" style="12" customWidth="1"/>
    <col min="6660" max="6660" width="12.09765625" style="12" customWidth="1"/>
    <col min="6661" max="6661" width="12.69921875" style="12" customWidth="1"/>
    <col min="6662" max="6662" width="10" style="12" customWidth="1"/>
    <col min="6663" max="6663" width="6.5" style="12" bestFit="1" customWidth="1"/>
    <col min="6664" max="6664" width="9.69921875" style="12" customWidth="1"/>
    <col min="6665" max="6665" width="7.69921875" style="12" customWidth="1"/>
    <col min="6666" max="6666" width="4.19921875" style="12" customWidth="1"/>
    <col min="6667" max="6667" width="7.8984375" style="12" customWidth="1"/>
    <col min="6668" max="6668" width="9.5" style="12" customWidth="1"/>
    <col min="6669" max="6669" width="6.5" style="12" customWidth="1"/>
    <col min="6670" max="6670" width="5.19921875" style="12" customWidth="1"/>
    <col min="6671" max="6674" width="9.59765625" style="12" customWidth="1"/>
    <col min="6675" max="6675" width="13.69921875" style="12" bestFit="1" customWidth="1"/>
    <col min="6676" max="6912" width="8.69921875" style="12"/>
    <col min="6913" max="6913" width="4" style="12" customWidth="1"/>
    <col min="6914" max="6914" width="15.3984375" style="12" customWidth="1"/>
    <col min="6915" max="6915" width="11" style="12" customWidth="1"/>
    <col min="6916" max="6916" width="12.09765625" style="12" customWidth="1"/>
    <col min="6917" max="6917" width="12.69921875" style="12" customWidth="1"/>
    <col min="6918" max="6918" width="10" style="12" customWidth="1"/>
    <col min="6919" max="6919" width="6.5" style="12" bestFit="1" customWidth="1"/>
    <col min="6920" max="6920" width="9.69921875" style="12" customWidth="1"/>
    <col min="6921" max="6921" width="7.69921875" style="12" customWidth="1"/>
    <col min="6922" max="6922" width="4.19921875" style="12" customWidth="1"/>
    <col min="6923" max="6923" width="7.8984375" style="12" customWidth="1"/>
    <col min="6924" max="6924" width="9.5" style="12" customWidth="1"/>
    <col min="6925" max="6925" width="6.5" style="12" customWidth="1"/>
    <col min="6926" max="6926" width="5.19921875" style="12" customWidth="1"/>
    <col min="6927" max="6930" width="9.59765625" style="12" customWidth="1"/>
    <col min="6931" max="6931" width="13.69921875" style="12" bestFit="1" customWidth="1"/>
    <col min="6932" max="7168" width="8.69921875" style="12"/>
    <col min="7169" max="7169" width="4" style="12" customWidth="1"/>
    <col min="7170" max="7170" width="15.3984375" style="12" customWidth="1"/>
    <col min="7171" max="7171" width="11" style="12" customWidth="1"/>
    <col min="7172" max="7172" width="12.09765625" style="12" customWidth="1"/>
    <col min="7173" max="7173" width="12.69921875" style="12" customWidth="1"/>
    <col min="7174" max="7174" width="10" style="12" customWidth="1"/>
    <col min="7175" max="7175" width="6.5" style="12" bestFit="1" customWidth="1"/>
    <col min="7176" max="7176" width="9.69921875" style="12" customWidth="1"/>
    <col min="7177" max="7177" width="7.69921875" style="12" customWidth="1"/>
    <col min="7178" max="7178" width="4.19921875" style="12" customWidth="1"/>
    <col min="7179" max="7179" width="7.8984375" style="12" customWidth="1"/>
    <col min="7180" max="7180" width="9.5" style="12" customWidth="1"/>
    <col min="7181" max="7181" width="6.5" style="12" customWidth="1"/>
    <col min="7182" max="7182" width="5.19921875" style="12" customWidth="1"/>
    <col min="7183" max="7186" width="9.59765625" style="12" customWidth="1"/>
    <col min="7187" max="7187" width="13.69921875" style="12" bestFit="1" customWidth="1"/>
    <col min="7188" max="7424" width="8.69921875" style="12"/>
    <col min="7425" max="7425" width="4" style="12" customWidth="1"/>
    <col min="7426" max="7426" width="15.3984375" style="12" customWidth="1"/>
    <col min="7427" max="7427" width="11" style="12" customWidth="1"/>
    <col min="7428" max="7428" width="12.09765625" style="12" customWidth="1"/>
    <col min="7429" max="7429" width="12.69921875" style="12" customWidth="1"/>
    <col min="7430" max="7430" width="10" style="12" customWidth="1"/>
    <col min="7431" max="7431" width="6.5" style="12" bestFit="1" customWidth="1"/>
    <col min="7432" max="7432" width="9.69921875" style="12" customWidth="1"/>
    <col min="7433" max="7433" width="7.69921875" style="12" customWidth="1"/>
    <col min="7434" max="7434" width="4.19921875" style="12" customWidth="1"/>
    <col min="7435" max="7435" width="7.8984375" style="12" customWidth="1"/>
    <col min="7436" max="7436" width="9.5" style="12" customWidth="1"/>
    <col min="7437" max="7437" width="6.5" style="12" customWidth="1"/>
    <col min="7438" max="7438" width="5.19921875" style="12" customWidth="1"/>
    <col min="7439" max="7442" width="9.59765625" style="12" customWidth="1"/>
    <col min="7443" max="7443" width="13.69921875" style="12" bestFit="1" customWidth="1"/>
    <col min="7444" max="7680" width="8.69921875" style="12"/>
    <col min="7681" max="7681" width="4" style="12" customWidth="1"/>
    <col min="7682" max="7682" width="15.3984375" style="12" customWidth="1"/>
    <col min="7683" max="7683" width="11" style="12" customWidth="1"/>
    <col min="7684" max="7684" width="12.09765625" style="12" customWidth="1"/>
    <col min="7685" max="7685" width="12.69921875" style="12" customWidth="1"/>
    <col min="7686" max="7686" width="10" style="12" customWidth="1"/>
    <col min="7687" max="7687" width="6.5" style="12" bestFit="1" customWidth="1"/>
    <col min="7688" max="7688" width="9.69921875" style="12" customWidth="1"/>
    <col min="7689" max="7689" width="7.69921875" style="12" customWidth="1"/>
    <col min="7690" max="7690" width="4.19921875" style="12" customWidth="1"/>
    <col min="7691" max="7691" width="7.8984375" style="12" customWidth="1"/>
    <col min="7692" max="7692" width="9.5" style="12" customWidth="1"/>
    <col min="7693" max="7693" width="6.5" style="12" customWidth="1"/>
    <col min="7694" max="7694" width="5.19921875" style="12" customWidth="1"/>
    <col min="7695" max="7698" width="9.59765625" style="12" customWidth="1"/>
    <col min="7699" max="7699" width="13.69921875" style="12" bestFit="1" customWidth="1"/>
    <col min="7700" max="7936" width="8.69921875" style="12"/>
    <col min="7937" max="7937" width="4" style="12" customWidth="1"/>
    <col min="7938" max="7938" width="15.3984375" style="12" customWidth="1"/>
    <col min="7939" max="7939" width="11" style="12" customWidth="1"/>
    <col min="7940" max="7940" width="12.09765625" style="12" customWidth="1"/>
    <col min="7941" max="7941" width="12.69921875" style="12" customWidth="1"/>
    <col min="7942" max="7942" width="10" style="12" customWidth="1"/>
    <col min="7943" max="7943" width="6.5" style="12" bestFit="1" customWidth="1"/>
    <col min="7944" max="7944" width="9.69921875" style="12" customWidth="1"/>
    <col min="7945" max="7945" width="7.69921875" style="12" customWidth="1"/>
    <col min="7946" max="7946" width="4.19921875" style="12" customWidth="1"/>
    <col min="7947" max="7947" width="7.8984375" style="12" customWidth="1"/>
    <col min="7948" max="7948" width="9.5" style="12" customWidth="1"/>
    <col min="7949" max="7949" width="6.5" style="12" customWidth="1"/>
    <col min="7950" max="7950" width="5.19921875" style="12" customWidth="1"/>
    <col min="7951" max="7954" width="9.59765625" style="12" customWidth="1"/>
    <col min="7955" max="7955" width="13.69921875" style="12" bestFit="1" customWidth="1"/>
    <col min="7956" max="8192" width="8.69921875" style="12"/>
    <col min="8193" max="8193" width="4" style="12" customWidth="1"/>
    <col min="8194" max="8194" width="15.3984375" style="12" customWidth="1"/>
    <col min="8195" max="8195" width="11" style="12" customWidth="1"/>
    <col min="8196" max="8196" width="12.09765625" style="12" customWidth="1"/>
    <col min="8197" max="8197" width="12.69921875" style="12" customWidth="1"/>
    <col min="8198" max="8198" width="10" style="12" customWidth="1"/>
    <col min="8199" max="8199" width="6.5" style="12" bestFit="1" customWidth="1"/>
    <col min="8200" max="8200" width="9.69921875" style="12" customWidth="1"/>
    <col min="8201" max="8201" width="7.69921875" style="12" customWidth="1"/>
    <col min="8202" max="8202" width="4.19921875" style="12" customWidth="1"/>
    <col min="8203" max="8203" width="7.8984375" style="12" customWidth="1"/>
    <col min="8204" max="8204" width="9.5" style="12" customWidth="1"/>
    <col min="8205" max="8205" width="6.5" style="12" customWidth="1"/>
    <col min="8206" max="8206" width="5.19921875" style="12" customWidth="1"/>
    <col min="8207" max="8210" width="9.59765625" style="12" customWidth="1"/>
    <col min="8211" max="8211" width="13.69921875" style="12" bestFit="1" customWidth="1"/>
    <col min="8212" max="8448" width="8.69921875" style="12"/>
    <col min="8449" max="8449" width="4" style="12" customWidth="1"/>
    <col min="8450" max="8450" width="15.3984375" style="12" customWidth="1"/>
    <col min="8451" max="8451" width="11" style="12" customWidth="1"/>
    <col min="8452" max="8452" width="12.09765625" style="12" customWidth="1"/>
    <col min="8453" max="8453" width="12.69921875" style="12" customWidth="1"/>
    <col min="8454" max="8454" width="10" style="12" customWidth="1"/>
    <col min="8455" max="8455" width="6.5" style="12" bestFit="1" customWidth="1"/>
    <col min="8456" max="8456" width="9.69921875" style="12" customWidth="1"/>
    <col min="8457" max="8457" width="7.69921875" style="12" customWidth="1"/>
    <col min="8458" max="8458" width="4.19921875" style="12" customWidth="1"/>
    <col min="8459" max="8459" width="7.8984375" style="12" customWidth="1"/>
    <col min="8460" max="8460" width="9.5" style="12" customWidth="1"/>
    <col min="8461" max="8461" width="6.5" style="12" customWidth="1"/>
    <col min="8462" max="8462" width="5.19921875" style="12" customWidth="1"/>
    <col min="8463" max="8466" width="9.59765625" style="12" customWidth="1"/>
    <col min="8467" max="8467" width="13.69921875" style="12" bestFit="1" customWidth="1"/>
    <col min="8468" max="8704" width="8.69921875" style="12"/>
    <col min="8705" max="8705" width="4" style="12" customWidth="1"/>
    <col min="8706" max="8706" width="15.3984375" style="12" customWidth="1"/>
    <col min="8707" max="8707" width="11" style="12" customWidth="1"/>
    <col min="8708" max="8708" width="12.09765625" style="12" customWidth="1"/>
    <col min="8709" max="8709" width="12.69921875" style="12" customWidth="1"/>
    <col min="8710" max="8710" width="10" style="12" customWidth="1"/>
    <col min="8711" max="8711" width="6.5" style="12" bestFit="1" customWidth="1"/>
    <col min="8712" max="8712" width="9.69921875" style="12" customWidth="1"/>
    <col min="8713" max="8713" width="7.69921875" style="12" customWidth="1"/>
    <col min="8714" max="8714" width="4.19921875" style="12" customWidth="1"/>
    <col min="8715" max="8715" width="7.8984375" style="12" customWidth="1"/>
    <col min="8716" max="8716" width="9.5" style="12" customWidth="1"/>
    <col min="8717" max="8717" width="6.5" style="12" customWidth="1"/>
    <col min="8718" max="8718" width="5.19921875" style="12" customWidth="1"/>
    <col min="8719" max="8722" width="9.59765625" style="12" customWidth="1"/>
    <col min="8723" max="8723" width="13.69921875" style="12" bestFit="1" customWidth="1"/>
    <col min="8724" max="8960" width="8.69921875" style="12"/>
    <col min="8961" max="8961" width="4" style="12" customWidth="1"/>
    <col min="8962" max="8962" width="15.3984375" style="12" customWidth="1"/>
    <col min="8963" max="8963" width="11" style="12" customWidth="1"/>
    <col min="8964" max="8964" width="12.09765625" style="12" customWidth="1"/>
    <col min="8965" max="8965" width="12.69921875" style="12" customWidth="1"/>
    <col min="8966" max="8966" width="10" style="12" customWidth="1"/>
    <col min="8967" max="8967" width="6.5" style="12" bestFit="1" customWidth="1"/>
    <col min="8968" max="8968" width="9.69921875" style="12" customWidth="1"/>
    <col min="8969" max="8969" width="7.69921875" style="12" customWidth="1"/>
    <col min="8970" max="8970" width="4.19921875" style="12" customWidth="1"/>
    <col min="8971" max="8971" width="7.8984375" style="12" customWidth="1"/>
    <col min="8972" max="8972" width="9.5" style="12" customWidth="1"/>
    <col min="8973" max="8973" width="6.5" style="12" customWidth="1"/>
    <col min="8974" max="8974" width="5.19921875" style="12" customWidth="1"/>
    <col min="8975" max="8978" width="9.59765625" style="12" customWidth="1"/>
    <col min="8979" max="8979" width="13.69921875" style="12" bestFit="1" customWidth="1"/>
    <col min="8980" max="9216" width="8.69921875" style="12"/>
    <col min="9217" max="9217" width="4" style="12" customWidth="1"/>
    <col min="9218" max="9218" width="15.3984375" style="12" customWidth="1"/>
    <col min="9219" max="9219" width="11" style="12" customWidth="1"/>
    <col min="9220" max="9220" width="12.09765625" style="12" customWidth="1"/>
    <col min="9221" max="9221" width="12.69921875" style="12" customWidth="1"/>
    <col min="9222" max="9222" width="10" style="12" customWidth="1"/>
    <col min="9223" max="9223" width="6.5" style="12" bestFit="1" customWidth="1"/>
    <col min="9224" max="9224" width="9.69921875" style="12" customWidth="1"/>
    <col min="9225" max="9225" width="7.69921875" style="12" customWidth="1"/>
    <col min="9226" max="9226" width="4.19921875" style="12" customWidth="1"/>
    <col min="9227" max="9227" width="7.8984375" style="12" customWidth="1"/>
    <col min="9228" max="9228" width="9.5" style="12" customWidth="1"/>
    <col min="9229" max="9229" width="6.5" style="12" customWidth="1"/>
    <col min="9230" max="9230" width="5.19921875" style="12" customWidth="1"/>
    <col min="9231" max="9234" width="9.59765625" style="12" customWidth="1"/>
    <col min="9235" max="9235" width="13.69921875" style="12" bestFit="1" customWidth="1"/>
    <col min="9236" max="9472" width="8.69921875" style="12"/>
    <col min="9473" max="9473" width="4" style="12" customWidth="1"/>
    <col min="9474" max="9474" width="15.3984375" style="12" customWidth="1"/>
    <col min="9475" max="9475" width="11" style="12" customWidth="1"/>
    <col min="9476" max="9476" width="12.09765625" style="12" customWidth="1"/>
    <col min="9477" max="9477" width="12.69921875" style="12" customWidth="1"/>
    <col min="9478" max="9478" width="10" style="12" customWidth="1"/>
    <col min="9479" max="9479" width="6.5" style="12" bestFit="1" customWidth="1"/>
    <col min="9480" max="9480" width="9.69921875" style="12" customWidth="1"/>
    <col min="9481" max="9481" width="7.69921875" style="12" customWidth="1"/>
    <col min="9482" max="9482" width="4.19921875" style="12" customWidth="1"/>
    <col min="9483" max="9483" width="7.8984375" style="12" customWidth="1"/>
    <col min="9484" max="9484" width="9.5" style="12" customWidth="1"/>
    <col min="9485" max="9485" width="6.5" style="12" customWidth="1"/>
    <col min="9486" max="9486" width="5.19921875" style="12" customWidth="1"/>
    <col min="9487" max="9490" width="9.59765625" style="12" customWidth="1"/>
    <col min="9491" max="9491" width="13.69921875" style="12" bestFit="1" customWidth="1"/>
    <col min="9492" max="9728" width="8.69921875" style="12"/>
    <col min="9729" max="9729" width="4" style="12" customWidth="1"/>
    <col min="9730" max="9730" width="15.3984375" style="12" customWidth="1"/>
    <col min="9731" max="9731" width="11" style="12" customWidth="1"/>
    <col min="9732" max="9732" width="12.09765625" style="12" customWidth="1"/>
    <col min="9733" max="9733" width="12.69921875" style="12" customWidth="1"/>
    <col min="9734" max="9734" width="10" style="12" customWidth="1"/>
    <col min="9735" max="9735" width="6.5" style="12" bestFit="1" customWidth="1"/>
    <col min="9736" max="9736" width="9.69921875" style="12" customWidth="1"/>
    <col min="9737" max="9737" width="7.69921875" style="12" customWidth="1"/>
    <col min="9738" max="9738" width="4.19921875" style="12" customWidth="1"/>
    <col min="9739" max="9739" width="7.8984375" style="12" customWidth="1"/>
    <col min="9740" max="9740" width="9.5" style="12" customWidth="1"/>
    <col min="9741" max="9741" width="6.5" style="12" customWidth="1"/>
    <col min="9742" max="9742" width="5.19921875" style="12" customWidth="1"/>
    <col min="9743" max="9746" width="9.59765625" style="12" customWidth="1"/>
    <col min="9747" max="9747" width="13.69921875" style="12" bestFit="1" customWidth="1"/>
    <col min="9748" max="9984" width="8.69921875" style="12"/>
    <col min="9985" max="9985" width="4" style="12" customWidth="1"/>
    <col min="9986" max="9986" width="15.3984375" style="12" customWidth="1"/>
    <col min="9987" max="9987" width="11" style="12" customWidth="1"/>
    <col min="9988" max="9988" width="12.09765625" style="12" customWidth="1"/>
    <col min="9989" max="9989" width="12.69921875" style="12" customWidth="1"/>
    <col min="9990" max="9990" width="10" style="12" customWidth="1"/>
    <col min="9991" max="9991" width="6.5" style="12" bestFit="1" customWidth="1"/>
    <col min="9992" max="9992" width="9.69921875" style="12" customWidth="1"/>
    <col min="9993" max="9993" width="7.69921875" style="12" customWidth="1"/>
    <col min="9994" max="9994" width="4.19921875" style="12" customWidth="1"/>
    <col min="9995" max="9995" width="7.8984375" style="12" customWidth="1"/>
    <col min="9996" max="9996" width="9.5" style="12" customWidth="1"/>
    <col min="9997" max="9997" width="6.5" style="12" customWidth="1"/>
    <col min="9998" max="9998" width="5.19921875" style="12" customWidth="1"/>
    <col min="9999" max="10002" width="9.59765625" style="12" customWidth="1"/>
    <col min="10003" max="10003" width="13.69921875" style="12" bestFit="1" customWidth="1"/>
    <col min="10004" max="10240" width="8.69921875" style="12"/>
    <col min="10241" max="10241" width="4" style="12" customWidth="1"/>
    <col min="10242" max="10242" width="15.3984375" style="12" customWidth="1"/>
    <col min="10243" max="10243" width="11" style="12" customWidth="1"/>
    <col min="10244" max="10244" width="12.09765625" style="12" customWidth="1"/>
    <col min="10245" max="10245" width="12.69921875" style="12" customWidth="1"/>
    <col min="10246" max="10246" width="10" style="12" customWidth="1"/>
    <col min="10247" max="10247" width="6.5" style="12" bestFit="1" customWidth="1"/>
    <col min="10248" max="10248" width="9.69921875" style="12" customWidth="1"/>
    <col min="10249" max="10249" width="7.69921875" style="12" customWidth="1"/>
    <col min="10250" max="10250" width="4.19921875" style="12" customWidth="1"/>
    <col min="10251" max="10251" width="7.8984375" style="12" customWidth="1"/>
    <col min="10252" max="10252" width="9.5" style="12" customWidth="1"/>
    <col min="10253" max="10253" width="6.5" style="12" customWidth="1"/>
    <col min="10254" max="10254" width="5.19921875" style="12" customWidth="1"/>
    <col min="10255" max="10258" width="9.59765625" style="12" customWidth="1"/>
    <col min="10259" max="10259" width="13.69921875" style="12" bestFit="1" customWidth="1"/>
    <col min="10260" max="10496" width="8.69921875" style="12"/>
    <col min="10497" max="10497" width="4" style="12" customWidth="1"/>
    <col min="10498" max="10498" width="15.3984375" style="12" customWidth="1"/>
    <col min="10499" max="10499" width="11" style="12" customWidth="1"/>
    <col min="10500" max="10500" width="12.09765625" style="12" customWidth="1"/>
    <col min="10501" max="10501" width="12.69921875" style="12" customWidth="1"/>
    <col min="10502" max="10502" width="10" style="12" customWidth="1"/>
    <col min="10503" max="10503" width="6.5" style="12" bestFit="1" customWidth="1"/>
    <col min="10504" max="10504" width="9.69921875" style="12" customWidth="1"/>
    <col min="10505" max="10505" width="7.69921875" style="12" customWidth="1"/>
    <col min="10506" max="10506" width="4.19921875" style="12" customWidth="1"/>
    <col min="10507" max="10507" width="7.8984375" style="12" customWidth="1"/>
    <col min="10508" max="10508" width="9.5" style="12" customWidth="1"/>
    <col min="10509" max="10509" width="6.5" style="12" customWidth="1"/>
    <col min="10510" max="10510" width="5.19921875" style="12" customWidth="1"/>
    <col min="10511" max="10514" width="9.59765625" style="12" customWidth="1"/>
    <col min="10515" max="10515" width="13.69921875" style="12" bestFit="1" customWidth="1"/>
    <col min="10516" max="10752" width="8.69921875" style="12"/>
    <col min="10753" max="10753" width="4" style="12" customWidth="1"/>
    <col min="10754" max="10754" width="15.3984375" style="12" customWidth="1"/>
    <col min="10755" max="10755" width="11" style="12" customWidth="1"/>
    <col min="10756" max="10756" width="12.09765625" style="12" customWidth="1"/>
    <col min="10757" max="10757" width="12.69921875" style="12" customWidth="1"/>
    <col min="10758" max="10758" width="10" style="12" customWidth="1"/>
    <col min="10759" max="10759" width="6.5" style="12" bestFit="1" customWidth="1"/>
    <col min="10760" max="10760" width="9.69921875" style="12" customWidth="1"/>
    <col min="10761" max="10761" width="7.69921875" style="12" customWidth="1"/>
    <col min="10762" max="10762" width="4.19921875" style="12" customWidth="1"/>
    <col min="10763" max="10763" width="7.8984375" style="12" customWidth="1"/>
    <col min="10764" max="10764" width="9.5" style="12" customWidth="1"/>
    <col min="10765" max="10765" width="6.5" style="12" customWidth="1"/>
    <col min="10766" max="10766" width="5.19921875" style="12" customWidth="1"/>
    <col min="10767" max="10770" width="9.59765625" style="12" customWidth="1"/>
    <col min="10771" max="10771" width="13.69921875" style="12" bestFit="1" customWidth="1"/>
    <col min="10772" max="11008" width="8.69921875" style="12"/>
    <col min="11009" max="11009" width="4" style="12" customWidth="1"/>
    <col min="11010" max="11010" width="15.3984375" style="12" customWidth="1"/>
    <col min="11011" max="11011" width="11" style="12" customWidth="1"/>
    <col min="11012" max="11012" width="12.09765625" style="12" customWidth="1"/>
    <col min="11013" max="11013" width="12.69921875" style="12" customWidth="1"/>
    <col min="11014" max="11014" width="10" style="12" customWidth="1"/>
    <col min="11015" max="11015" width="6.5" style="12" bestFit="1" customWidth="1"/>
    <col min="11016" max="11016" width="9.69921875" style="12" customWidth="1"/>
    <col min="11017" max="11017" width="7.69921875" style="12" customWidth="1"/>
    <col min="11018" max="11018" width="4.19921875" style="12" customWidth="1"/>
    <col min="11019" max="11019" width="7.8984375" style="12" customWidth="1"/>
    <col min="11020" max="11020" width="9.5" style="12" customWidth="1"/>
    <col min="11021" max="11021" width="6.5" style="12" customWidth="1"/>
    <col min="11022" max="11022" width="5.19921875" style="12" customWidth="1"/>
    <col min="11023" max="11026" width="9.59765625" style="12" customWidth="1"/>
    <col min="11027" max="11027" width="13.69921875" style="12" bestFit="1" customWidth="1"/>
    <col min="11028" max="11264" width="8.69921875" style="12"/>
    <col min="11265" max="11265" width="4" style="12" customWidth="1"/>
    <col min="11266" max="11266" width="15.3984375" style="12" customWidth="1"/>
    <col min="11267" max="11267" width="11" style="12" customWidth="1"/>
    <col min="11268" max="11268" width="12.09765625" style="12" customWidth="1"/>
    <col min="11269" max="11269" width="12.69921875" style="12" customWidth="1"/>
    <col min="11270" max="11270" width="10" style="12" customWidth="1"/>
    <col min="11271" max="11271" width="6.5" style="12" bestFit="1" customWidth="1"/>
    <col min="11272" max="11272" width="9.69921875" style="12" customWidth="1"/>
    <col min="11273" max="11273" width="7.69921875" style="12" customWidth="1"/>
    <col min="11274" max="11274" width="4.19921875" style="12" customWidth="1"/>
    <col min="11275" max="11275" width="7.8984375" style="12" customWidth="1"/>
    <col min="11276" max="11276" width="9.5" style="12" customWidth="1"/>
    <col min="11277" max="11277" width="6.5" style="12" customWidth="1"/>
    <col min="11278" max="11278" width="5.19921875" style="12" customWidth="1"/>
    <col min="11279" max="11282" width="9.59765625" style="12" customWidth="1"/>
    <col min="11283" max="11283" width="13.69921875" style="12" bestFit="1" customWidth="1"/>
    <col min="11284" max="11520" width="8.69921875" style="12"/>
    <col min="11521" max="11521" width="4" style="12" customWidth="1"/>
    <col min="11522" max="11522" width="15.3984375" style="12" customWidth="1"/>
    <col min="11523" max="11523" width="11" style="12" customWidth="1"/>
    <col min="11524" max="11524" width="12.09765625" style="12" customWidth="1"/>
    <col min="11525" max="11525" width="12.69921875" style="12" customWidth="1"/>
    <col min="11526" max="11526" width="10" style="12" customWidth="1"/>
    <col min="11527" max="11527" width="6.5" style="12" bestFit="1" customWidth="1"/>
    <col min="11528" max="11528" width="9.69921875" style="12" customWidth="1"/>
    <col min="11529" max="11529" width="7.69921875" style="12" customWidth="1"/>
    <col min="11530" max="11530" width="4.19921875" style="12" customWidth="1"/>
    <col min="11531" max="11531" width="7.8984375" style="12" customWidth="1"/>
    <col min="11532" max="11532" width="9.5" style="12" customWidth="1"/>
    <col min="11533" max="11533" width="6.5" style="12" customWidth="1"/>
    <col min="11534" max="11534" width="5.19921875" style="12" customWidth="1"/>
    <col min="11535" max="11538" width="9.59765625" style="12" customWidth="1"/>
    <col min="11539" max="11539" width="13.69921875" style="12" bestFit="1" customWidth="1"/>
    <col min="11540" max="11776" width="8.69921875" style="12"/>
    <col min="11777" max="11777" width="4" style="12" customWidth="1"/>
    <col min="11778" max="11778" width="15.3984375" style="12" customWidth="1"/>
    <col min="11779" max="11779" width="11" style="12" customWidth="1"/>
    <col min="11780" max="11780" width="12.09765625" style="12" customWidth="1"/>
    <col min="11781" max="11781" width="12.69921875" style="12" customWidth="1"/>
    <col min="11782" max="11782" width="10" style="12" customWidth="1"/>
    <col min="11783" max="11783" width="6.5" style="12" bestFit="1" customWidth="1"/>
    <col min="11784" max="11784" width="9.69921875" style="12" customWidth="1"/>
    <col min="11785" max="11785" width="7.69921875" style="12" customWidth="1"/>
    <col min="11786" max="11786" width="4.19921875" style="12" customWidth="1"/>
    <col min="11787" max="11787" width="7.8984375" style="12" customWidth="1"/>
    <col min="11788" max="11788" width="9.5" style="12" customWidth="1"/>
    <col min="11789" max="11789" width="6.5" style="12" customWidth="1"/>
    <col min="11790" max="11790" width="5.19921875" style="12" customWidth="1"/>
    <col min="11791" max="11794" width="9.59765625" style="12" customWidth="1"/>
    <col min="11795" max="11795" width="13.69921875" style="12" bestFit="1" customWidth="1"/>
    <col min="11796" max="12032" width="8.69921875" style="12"/>
    <col min="12033" max="12033" width="4" style="12" customWidth="1"/>
    <col min="12034" max="12034" width="15.3984375" style="12" customWidth="1"/>
    <col min="12035" max="12035" width="11" style="12" customWidth="1"/>
    <col min="12036" max="12036" width="12.09765625" style="12" customWidth="1"/>
    <col min="12037" max="12037" width="12.69921875" style="12" customWidth="1"/>
    <col min="12038" max="12038" width="10" style="12" customWidth="1"/>
    <col min="12039" max="12039" width="6.5" style="12" bestFit="1" customWidth="1"/>
    <col min="12040" max="12040" width="9.69921875" style="12" customWidth="1"/>
    <col min="12041" max="12041" width="7.69921875" style="12" customWidth="1"/>
    <col min="12042" max="12042" width="4.19921875" style="12" customWidth="1"/>
    <col min="12043" max="12043" width="7.8984375" style="12" customWidth="1"/>
    <col min="12044" max="12044" width="9.5" style="12" customWidth="1"/>
    <col min="12045" max="12045" width="6.5" style="12" customWidth="1"/>
    <col min="12046" max="12046" width="5.19921875" style="12" customWidth="1"/>
    <col min="12047" max="12050" width="9.59765625" style="12" customWidth="1"/>
    <col min="12051" max="12051" width="13.69921875" style="12" bestFit="1" customWidth="1"/>
    <col min="12052" max="12288" width="8.69921875" style="12"/>
    <col min="12289" max="12289" width="4" style="12" customWidth="1"/>
    <col min="12290" max="12290" width="15.3984375" style="12" customWidth="1"/>
    <col min="12291" max="12291" width="11" style="12" customWidth="1"/>
    <col min="12292" max="12292" width="12.09765625" style="12" customWidth="1"/>
    <col min="12293" max="12293" width="12.69921875" style="12" customWidth="1"/>
    <col min="12294" max="12294" width="10" style="12" customWidth="1"/>
    <col min="12295" max="12295" width="6.5" style="12" bestFit="1" customWidth="1"/>
    <col min="12296" max="12296" width="9.69921875" style="12" customWidth="1"/>
    <col min="12297" max="12297" width="7.69921875" style="12" customWidth="1"/>
    <col min="12298" max="12298" width="4.19921875" style="12" customWidth="1"/>
    <col min="12299" max="12299" width="7.8984375" style="12" customWidth="1"/>
    <col min="12300" max="12300" width="9.5" style="12" customWidth="1"/>
    <col min="12301" max="12301" width="6.5" style="12" customWidth="1"/>
    <col min="12302" max="12302" width="5.19921875" style="12" customWidth="1"/>
    <col min="12303" max="12306" width="9.59765625" style="12" customWidth="1"/>
    <col min="12307" max="12307" width="13.69921875" style="12" bestFit="1" customWidth="1"/>
    <col min="12308" max="12544" width="8.69921875" style="12"/>
    <col min="12545" max="12545" width="4" style="12" customWidth="1"/>
    <col min="12546" max="12546" width="15.3984375" style="12" customWidth="1"/>
    <col min="12547" max="12547" width="11" style="12" customWidth="1"/>
    <col min="12548" max="12548" width="12.09765625" style="12" customWidth="1"/>
    <col min="12549" max="12549" width="12.69921875" style="12" customWidth="1"/>
    <col min="12550" max="12550" width="10" style="12" customWidth="1"/>
    <col min="12551" max="12551" width="6.5" style="12" bestFit="1" customWidth="1"/>
    <col min="12552" max="12552" width="9.69921875" style="12" customWidth="1"/>
    <col min="12553" max="12553" width="7.69921875" style="12" customWidth="1"/>
    <col min="12554" max="12554" width="4.19921875" style="12" customWidth="1"/>
    <col min="12555" max="12555" width="7.8984375" style="12" customWidth="1"/>
    <col min="12556" max="12556" width="9.5" style="12" customWidth="1"/>
    <col min="12557" max="12557" width="6.5" style="12" customWidth="1"/>
    <col min="12558" max="12558" width="5.19921875" style="12" customWidth="1"/>
    <col min="12559" max="12562" width="9.59765625" style="12" customWidth="1"/>
    <col min="12563" max="12563" width="13.69921875" style="12" bestFit="1" customWidth="1"/>
    <col min="12564" max="12800" width="8.69921875" style="12"/>
    <col min="12801" max="12801" width="4" style="12" customWidth="1"/>
    <col min="12802" max="12802" width="15.3984375" style="12" customWidth="1"/>
    <col min="12803" max="12803" width="11" style="12" customWidth="1"/>
    <col min="12804" max="12804" width="12.09765625" style="12" customWidth="1"/>
    <col min="12805" max="12805" width="12.69921875" style="12" customWidth="1"/>
    <col min="12806" max="12806" width="10" style="12" customWidth="1"/>
    <col min="12807" max="12807" width="6.5" style="12" bestFit="1" customWidth="1"/>
    <col min="12808" max="12808" width="9.69921875" style="12" customWidth="1"/>
    <col min="12809" max="12809" width="7.69921875" style="12" customWidth="1"/>
    <col min="12810" max="12810" width="4.19921875" style="12" customWidth="1"/>
    <col min="12811" max="12811" width="7.8984375" style="12" customWidth="1"/>
    <col min="12812" max="12812" width="9.5" style="12" customWidth="1"/>
    <col min="12813" max="12813" width="6.5" style="12" customWidth="1"/>
    <col min="12814" max="12814" width="5.19921875" style="12" customWidth="1"/>
    <col min="12815" max="12818" width="9.59765625" style="12" customWidth="1"/>
    <col min="12819" max="12819" width="13.69921875" style="12" bestFit="1" customWidth="1"/>
    <col min="12820" max="13056" width="8.69921875" style="12"/>
    <col min="13057" max="13057" width="4" style="12" customWidth="1"/>
    <col min="13058" max="13058" width="15.3984375" style="12" customWidth="1"/>
    <col min="13059" max="13059" width="11" style="12" customWidth="1"/>
    <col min="13060" max="13060" width="12.09765625" style="12" customWidth="1"/>
    <col min="13061" max="13061" width="12.69921875" style="12" customWidth="1"/>
    <col min="13062" max="13062" width="10" style="12" customWidth="1"/>
    <col min="13063" max="13063" width="6.5" style="12" bestFit="1" customWidth="1"/>
    <col min="13064" max="13064" width="9.69921875" style="12" customWidth="1"/>
    <col min="13065" max="13065" width="7.69921875" style="12" customWidth="1"/>
    <col min="13066" max="13066" width="4.19921875" style="12" customWidth="1"/>
    <col min="13067" max="13067" width="7.8984375" style="12" customWidth="1"/>
    <col min="13068" max="13068" width="9.5" style="12" customWidth="1"/>
    <col min="13069" max="13069" width="6.5" style="12" customWidth="1"/>
    <col min="13070" max="13070" width="5.19921875" style="12" customWidth="1"/>
    <col min="13071" max="13074" width="9.59765625" style="12" customWidth="1"/>
    <col min="13075" max="13075" width="13.69921875" style="12" bestFit="1" customWidth="1"/>
    <col min="13076" max="13312" width="8.69921875" style="12"/>
    <col min="13313" max="13313" width="4" style="12" customWidth="1"/>
    <col min="13314" max="13314" width="15.3984375" style="12" customWidth="1"/>
    <col min="13315" max="13315" width="11" style="12" customWidth="1"/>
    <col min="13316" max="13316" width="12.09765625" style="12" customWidth="1"/>
    <col min="13317" max="13317" width="12.69921875" style="12" customWidth="1"/>
    <col min="13318" max="13318" width="10" style="12" customWidth="1"/>
    <col min="13319" max="13319" width="6.5" style="12" bestFit="1" customWidth="1"/>
    <col min="13320" max="13320" width="9.69921875" style="12" customWidth="1"/>
    <col min="13321" max="13321" width="7.69921875" style="12" customWidth="1"/>
    <col min="13322" max="13322" width="4.19921875" style="12" customWidth="1"/>
    <col min="13323" max="13323" width="7.8984375" style="12" customWidth="1"/>
    <col min="13324" max="13324" width="9.5" style="12" customWidth="1"/>
    <col min="13325" max="13325" width="6.5" style="12" customWidth="1"/>
    <col min="13326" max="13326" width="5.19921875" style="12" customWidth="1"/>
    <col min="13327" max="13330" width="9.59765625" style="12" customWidth="1"/>
    <col min="13331" max="13331" width="13.69921875" style="12" bestFit="1" customWidth="1"/>
    <col min="13332" max="13568" width="8.69921875" style="12"/>
    <col min="13569" max="13569" width="4" style="12" customWidth="1"/>
    <col min="13570" max="13570" width="15.3984375" style="12" customWidth="1"/>
    <col min="13571" max="13571" width="11" style="12" customWidth="1"/>
    <col min="13572" max="13572" width="12.09765625" style="12" customWidth="1"/>
    <col min="13573" max="13573" width="12.69921875" style="12" customWidth="1"/>
    <col min="13574" max="13574" width="10" style="12" customWidth="1"/>
    <col min="13575" max="13575" width="6.5" style="12" bestFit="1" customWidth="1"/>
    <col min="13576" max="13576" width="9.69921875" style="12" customWidth="1"/>
    <col min="13577" max="13577" width="7.69921875" style="12" customWidth="1"/>
    <col min="13578" max="13578" width="4.19921875" style="12" customWidth="1"/>
    <col min="13579" max="13579" width="7.8984375" style="12" customWidth="1"/>
    <col min="13580" max="13580" width="9.5" style="12" customWidth="1"/>
    <col min="13581" max="13581" width="6.5" style="12" customWidth="1"/>
    <col min="13582" max="13582" width="5.19921875" style="12" customWidth="1"/>
    <col min="13583" max="13586" width="9.59765625" style="12" customWidth="1"/>
    <col min="13587" max="13587" width="13.69921875" style="12" bestFit="1" customWidth="1"/>
    <col min="13588" max="13824" width="8.69921875" style="12"/>
    <col min="13825" max="13825" width="4" style="12" customWidth="1"/>
    <col min="13826" max="13826" width="15.3984375" style="12" customWidth="1"/>
    <col min="13827" max="13827" width="11" style="12" customWidth="1"/>
    <col min="13828" max="13828" width="12.09765625" style="12" customWidth="1"/>
    <col min="13829" max="13829" width="12.69921875" style="12" customWidth="1"/>
    <col min="13830" max="13830" width="10" style="12" customWidth="1"/>
    <col min="13831" max="13831" width="6.5" style="12" bestFit="1" customWidth="1"/>
    <col min="13832" max="13832" width="9.69921875" style="12" customWidth="1"/>
    <col min="13833" max="13833" width="7.69921875" style="12" customWidth="1"/>
    <col min="13834" max="13834" width="4.19921875" style="12" customWidth="1"/>
    <col min="13835" max="13835" width="7.8984375" style="12" customWidth="1"/>
    <col min="13836" max="13836" width="9.5" style="12" customWidth="1"/>
    <col min="13837" max="13837" width="6.5" style="12" customWidth="1"/>
    <col min="13838" max="13838" width="5.19921875" style="12" customWidth="1"/>
    <col min="13839" max="13842" width="9.59765625" style="12" customWidth="1"/>
    <col min="13843" max="13843" width="13.69921875" style="12" bestFit="1" customWidth="1"/>
    <col min="13844" max="14080" width="8.69921875" style="12"/>
    <col min="14081" max="14081" width="4" style="12" customWidth="1"/>
    <col min="14082" max="14082" width="15.3984375" style="12" customWidth="1"/>
    <col min="14083" max="14083" width="11" style="12" customWidth="1"/>
    <col min="14084" max="14084" width="12.09765625" style="12" customWidth="1"/>
    <col min="14085" max="14085" width="12.69921875" style="12" customWidth="1"/>
    <col min="14086" max="14086" width="10" style="12" customWidth="1"/>
    <col min="14087" max="14087" width="6.5" style="12" bestFit="1" customWidth="1"/>
    <col min="14088" max="14088" width="9.69921875" style="12" customWidth="1"/>
    <col min="14089" max="14089" width="7.69921875" style="12" customWidth="1"/>
    <col min="14090" max="14090" width="4.19921875" style="12" customWidth="1"/>
    <col min="14091" max="14091" width="7.8984375" style="12" customWidth="1"/>
    <col min="14092" max="14092" width="9.5" style="12" customWidth="1"/>
    <col min="14093" max="14093" width="6.5" style="12" customWidth="1"/>
    <col min="14094" max="14094" width="5.19921875" style="12" customWidth="1"/>
    <col min="14095" max="14098" width="9.59765625" style="12" customWidth="1"/>
    <col min="14099" max="14099" width="13.69921875" style="12" bestFit="1" customWidth="1"/>
    <col min="14100" max="14336" width="8.69921875" style="12"/>
    <col min="14337" max="14337" width="4" style="12" customWidth="1"/>
    <col min="14338" max="14338" width="15.3984375" style="12" customWidth="1"/>
    <col min="14339" max="14339" width="11" style="12" customWidth="1"/>
    <col min="14340" max="14340" width="12.09765625" style="12" customWidth="1"/>
    <col min="14341" max="14341" width="12.69921875" style="12" customWidth="1"/>
    <col min="14342" max="14342" width="10" style="12" customWidth="1"/>
    <col min="14343" max="14343" width="6.5" style="12" bestFit="1" customWidth="1"/>
    <col min="14344" max="14344" width="9.69921875" style="12" customWidth="1"/>
    <col min="14345" max="14345" width="7.69921875" style="12" customWidth="1"/>
    <col min="14346" max="14346" width="4.19921875" style="12" customWidth="1"/>
    <col min="14347" max="14347" width="7.8984375" style="12" customWidth="1"/>
    <col min="14348" max="14348" width="9.5" style="12" customWidth="1"/>
    <col min="14349" max="14349" width="6.5" style="12" customWidth="1"/>
    <col min="14350" max="14350" width="5.19921875" style="12" customWidth="1"/>
    <col min="14351" max="14354" width="9.59765625" style="12" customWidth="1"/>
    <col min="14355" max="14355" width="13.69921875" style="12" bestFit="1" customWidth="1"/>
    <col min="14356" max="14592" width="8.69921875" style="12"/>
    <col min="14593" max="14593" width="4" style="12" customWidth="1"/>
    <col min="14594" max="14594" width="15.3984375" style="12" customWidth="1"/>
    <col min="14595" max="14595" width="11" style="12" customWidth="1"/>
    <col min="14596" max="14596" width="12.09765625" style="12" customWidth="1"/>
    <col min="14597" max="14597" width="12.69921875" style="12" customWidth="1"/>
    <col min="14598" max="14598" width="10" style="12" customWidth="1"/>
    <col min="14599" max="14599" width="6.5" style="12" bestFit="1" customWidth="1"/>
    <col min="14600" max="14600" width="9.69921875" style="12" customWidth="1"/>
    <col min="14601" max="14601" width="7.69921875" style="12" customWidth="1"/>
    <col min="14602" max="14602" width="4.19921875" style="12" customWidth="1"/>
    <col min="14603" max="14603" width="7.8984375" style="12" customWidth="1"/>
    <col min="14604" max="14604" width="9.5" style="12" customWidth="1"/>
    <col min="14605" max="14605" width="6.5" style="12" customWidth="1"/>
    <col min="14606" max="14606" width="5.19921875" style="12" customWidth="1"/>
    <col min="14607" max="14610" width="9.59765625" style="12" customWidth="1"/>
    <col min="14611" max="14611" width="13.69921875" style="12" bestFit="1" customWidth="1"/>
    <col min="14612" max="14848" width="8.69921875" style="12"/>
    <col min="14849" max="14849" width="4" style="12" customWidth="1"/>
    <col min="14850" max="14850" width="15.3984375" style="12" customWidth="1"/>
    <col min="14851" max="14851" width="11" style="12" customWidth="1"/>
    <col min="14852" max="14852" width="12.09765625" style="12" customWidth="1"/>
    <col min="14853" max="14853" width="12.69921875" style="12" customWidth="1"/>
    <col min="14854" max="14854" width="10" style="12" customWidth="1"/>
    <col min="14855" max="14855" width="6.5" style="12" bestFit="1" customWidth="1"/>
    <col min="14856" max="14856" width="9.69921875" style="12" customWidth="1"/>
    <col min="14857" max="14857" width="7.69921875" style="12" customWidth="1"/>
    <col min="14858" max="14858" width="4.19921875" style="12" customWidth="1"/>
    <col min="14859" max="14859" width="7.8984375" style="12" customWidth="1"/>
    <col min="14860" max="14860" width="9.5" style="12" customWidth="1"/>
    <col min="14861" max="14861" width="6.5" style="12" customWidth="1"/>
    <col min="14862" max="14862" width="5.19921875" style="12" customWidth="1"/>
    <col min="14863" max="14866" width="9.59765625" style="12" customWidth="1"/>
    <col min="14867" max="14867" width="13.69921875" style="12" bestFit="1" customWidth="1"/>
    <col min="14868" max="15104" width="8.69921875" style="12"/>
    <col min="15105" max="15105" width="4" style="12" customWidth="1"/>
    <col min="15106" max="15106" width="15.3984375" style="12" customWidth="1"/>
    <col min="15107" max="15107" width="11" style="12" customWidth="1"/>
    <col min="15108" max="15108" width="12.09765625" style="12" customWidth="1"/>
    <col min="15109" max="15109" width="12.69921875" style="12" customWidth="1"/>
    <col min="15110" max="15110" width="10" style="12" customWidth="1"/>
    <col min="15111" max="15111" width="6.5" style="12" bestFit="1" customWidth="1"/>
    <col min="15112" max="15112" width="9.69921875" style="12" customWidth="1"/>
    <col min="15113" max="15113" width="7.69921875" style="12" customWidth="1"/>
    <col min="15114" max="15114" width="4.19921875" style="12" customWidth="1"/>
    <col min="15115" max="15115" width="7.8984375" style="12" customWidth="1"/>
    <col min="15116" max="15116" width="9.5" style="12" customWidth="1"/>
    <col min="15117" max="15117" width="6.5" style="12" customWidth="1"/>
    <col min="15118" max="15118" width="5.19921875" style="12" customWidth="1"/>
    <col min="15119" max="15122" width="9.59765625" style="12" customWidth="1"/>
    <col min="15123" max="15123" width="13.69921875" style="12" bestFit="1" customWidth="1"/>
    <col min="15124" max="15360" width="8.69921875" style="12"/>
    <col min="15361" max="15361" width="4" style="12" customWidth="1"/>
    <col min="15362" max="15362" width="15.3984375" style="12" customWidth="1"/>
    <col min="15363" max="15363" width="11" style="12" customWidth="1"/>
    <col min="15364" max="15364" width="12.09765625" style="12" customWidth="1"/>
    <col min="15365" max="15365" width="12.69921875" style="12" customWidth="1"/>
    <col min="15366" max="15366" width="10" style="12" customWidth="1"/>
    <col min="15367" max="15367" width="6.5" style="12" bestFit="1" customWidth="1"/>
    <col min="15368" max="15368" width="9.69921875" style="12" customWidth="1"/>
    <col min="15369" max="15369" width="7.69921875" style="12" customWidth="1"/>
    <col min="15370" max="15370" width="4.19921875" style="12" customWidth="1"/>
    <col min="15371" max="15371" width="7.8984375" style="12" customWidth="1"/>
    <col min="15372" max="15372" width="9.5" style="12" customWidth="1"/>
    <col min="15373" max="15373" width="6.5" style="12" customWidth="1"/>
    <col min="15374" max="15374" width="5.19921875" style="12" customWidth="1"/>
    <col min="15375" max="15378" width="9.59765625" style="12" customWidth="1"/>
    <col min="15379" max="15379" width="13.69921875" style="12" bestFit="1" customWidth="1"/>
    <col min="15380" max="15616" width="8.69921875" style="12"/>
    <col min="15617" max="15617" width="4" style="12" customWidth="1"/>
    <col min="15618" max="15618" width="15.3984375" style="12" customWidth="1"/>
    <col min="15619" max="15619" width="11" style="12" customWidth="1"/>
    <col min="15620" max="15620" width="12.09765625" style="12" customWidth="1"/>
    <col min="15621" max="15621" width="12.69921875" style="12" customWidth="1"/>
    <col min="15622" max="15622" width="10" style="12" customWidth="1"/>
    <col min="15623" max="15623" width="6.5" style="12" bestFit="1" customWidth="1"/>
    <col min="15624" max="15624" width="9.69921875" style="12" customWidth="1"/>
    <col min="15625" max="15625" width="7.69921875" style="12" customWidth="1"/>
    <col min="15626" max="15626" width="4.19921875" style="12" customWidth="1"/>
    <col min="15627" max="15627" width="7.8984375" style="12" customWidth="1"/>
    <col min="15628" max="15628" width="9.5" style="12" customWidth="1"/>
    <col min="15629" max="15629" width="6.5" style="12" customWidth="1"/>
    <col min="15630" max="15630" width="5.19921875" style="12" customWidth="1"/>
    <col min="15631" max="15634" width="9.59765625" style="12" customWidth="1"/>
    <col min="15635" max="15635" width="13.69921875" style="12" bestFit="1" customWidth="1"/>
    <col min="15636" max="15872" width="8.69921875" style="12"/>
    <col min="15873" max="15873" width="4" style="12" customWidth="1"/>
    <col min="15874" max="15874" width="15.3984375" style="12" customWidth="1"/>
    <col min="15875" max="15875" width="11" style="12" customWidth="1"/>
    <col min="15876" max="15876" width="12.09765625" style="12" customWidth="1"/>
    <col min="15877" max="15877" width="12.69921875" style="12" customWidth="1"/>
    <col min="15878" max="15878" width="10" style="12" customWidth="1"/>
    <col min="15879" max="15879" width="6.5" style="12" bestFit="1" customWidth="1"/>
    <col min="15880" max="15880" width="9.69921875" style="12" customWidth="1"/>
    <col min="15881" max="15881" width="7.69921875" style="12" customWidth="1"/>
    <col min="15882" max="15882" width="4.19921875" style="12" customWidth="1"/>
    <col min="15883" max="15883" width="7.8984375" style="12" customWidth="1"/>
    <col min="15884" max="15884" width="9.5" style="12" customWidth="1"/>
    <col min="15885" max="15885" width="6.5" style="12" customWidth="1"/>
    <col min="15886" max="15886" width="5.19921875" style="12" customWidth="1"/>
    <col min="15887" max="15890" width="9.59765625" style="12" customWidth="1"/>
    <col min="15891" max="15891" width="13.69921875" style="12" bestFit="1" customWidth="1"/>
    <col min="15892" max="16128" width="8.69921875" style="12"/>
    <col min="16129" max="16129" width="4" style="12" customWidth="1"/>
    <col min="16130" max="16130" width="15.3984375" style="12" customWidth="1"/>
    <col min="16131" max="16131" width="11" style="12" customWidth="1"/>
    <col min="16132" max="16132" width="12.09765625" style="12" customWidth="1"/>
    <col min="16133" max="16133" width="12.69921875" style="12" customWidth="1"/>
    <col min="16134" max="16134" width="10" style="12" customWidth="1"/>
    <col min="16135" max="16135" width="6.5" style="12" bestFit="1" customWidth="1"/>
    <col min="16136" max="16136" width="9.69921875" style="12" customWidth="1"/>
    <col min="16137" max="16137" width="7.69921875" style="12" customWidth="1"/>
    <col min="16138" max="16138" width="4.19921875" style="12" customWidth="1"/>
    <col min="16139" max="16139" width="7.8984375" style="12" customWidth="1"/>
    <col min="16140" max="16140" width="9.5" style="12" customWidth="1"/>
    <col min="16141" max="16141" width="6.5" style="12" customWidth="1"/>
    <col min="16142" max="16142" width="5.19921875" style="12" customWidth="1"/>
    <col min="16143" max="16146" width="9.59765625" style="12" customWidth="1"/>
    <col min="16147" max="16147" width="13.69921875" style="12" bestFit="1" customWidth="1"/>
    <col min="16148" max="16384" width="8.69921875" style="12"/>
  </cols>
  <sheetData>
    <row r="1" spans="1:24" s="5" customFormat="1" ht="13.8">
      <c r="A1" s="68" t="s">
        <v>15</v>
      </c>
      <c r="B1" s="6"/>
      <c r="C1" s="6"/>
      <c r="D1" s="7"/>
      <c r="E1" s="6"/>
      <c r="F1" s="8"/>
      <c r="G1" s="6"/>
      <c r="H1" s="8"/>
      <c r="I1" s="6"/>
      <c r="J1" s="9"/>
      <c r="K1" s="9"/>
      <c r="L1" s="6"/>
      <c r="M1" s="6"/>
      <c r="N1" s="8"/>
      <c r="O1" s="6"/>
      <c r="Q1" s="6" t="s">
        <v>16</v>
      </c>
      <c r="R1" s="2">
        <f>'①実績報告書（様式５) '!$J$1</f>
        <v>0</v>
      </c>
      <c r="S1" s="6"/>
      <c r="T1" s="6"/>
      <c r="U1" s="6"/>
      <c r="V1" s="6"/>
    </row>
    <row r="2" spans="1:24" s="5" customFormat="1" ht="21">
      <c r="A2" s="307" t="s">
        <v>17</v>
      </c>
      <c r="B2" s="307"/>
      <c r="C2" s="307"/>
      <c r="D2" s="307"/>
      <c r="E2" s="307"/>
      <c r="F2" s="307"/>
      <c r="G2" s="307"/>
      <c r="H2" s="307"/>
      <c r="I2" s="307"/>
      <c r="J2" s="307"/>
      <c r="K2" s="307"/>
      <c r="L2" s="307"/>
      <c r="M2" s="307"/>
      <c r="N2" s="307"/>
      <c r="O2" s="307"/>
      <c r="P2" s="307"/>
      <c r="Q2" s="307"/>
      <c r="R2" s="307"/>
      <c r="S2" s="11"/>
      <c r="T2" s="11"/>
      <c r="U2" s="11"/>
      <c r="V2" s="11"/>
    </row>
    <row r="3" spans="1:24">
      <c r="L3" s="16"/>
      <c r="O3" s="15"/>
      <c r="P3" s="15"/>
      <c r="Q3" s="15"/>
      <c r="R3" s="15"/>
      <c r="S3" s="17"/>
    </row>
    <row r="4" spans="1:24" ht="19.5" customHeight="1">
      <c r="A4" s="18">
        <v>1</v>
      </c>
      <c r="B4" s="19" t="s">
        <v>18</v>
      </c>
      <c r="O4" s="15"/>
      <c r="P4" s="15"/>
      <c r="Q4" s="15"/>
      <c r="R4" s="15"/>
      <c r="S4" s="17"/>
    </row>
    <row r="5" spans="1:24">
      <c r="B5" s="20"/>
      <c r="C5" s="254" t="s">
        <v>19</v>
      </c>
      <c r="D5" s="254" t="s">
        <v>20</v>
      </c>
      <c r="E5" s="14"/>
      <c r="F5" s="13"/>
      <c r="G5" s="15"/>
      <c r="H5" s="13"/>
      <c r="I5" s="15"/>
      <c r="K5" s="13"/>
      <c r="L5" s="15"/>
      <c r="N5" s="13"/>
      <c r="O5" s="15"/>
      <c r="T5" s="13"/>
    </row>
    <row r="6" spans="1:24">
      <c r="B6" s="22"/>
      <c r="C6" s="254"/>
      <c r="D6" s="254" t="s">
        <v>21</v>
      </c>
      <c r="E6" s="14"/>
      <c r="F6" s="13"/>
      <c r="G6" s="15"/>
      <c r="H6" s="13"/>
      <c r="I6" s="15"/>
      <c r="K6" s="13"/>
      <c r="L6" s="15"/>
      <c r="N6" s="13"/>
      <c r="O6" s="15"/>
      <c r="T6" s="13"/>
    </row>
    <row r="7" spans="1:24">
      <c r="B7" s="24"/>
      <c r="C7" s="254" t="s">
        <v>22</v>
      </c>
      <c r="D7" s="254" t="s">
        <v>23</v>
      </c>
      <c r="E7" s="14"/>
      <c r="F7" s="13"/>
      <c r="G7" s="15"/>
      <c r="H7" s="13"/>
      <c r="I7" s="15"/>
      <c r="K7" s="13"/>
      <c r="L7" s="15"/>
      <c r="N7" s="13"/>
      <c r="O7" s="15"/>
      <c r="T7" s="13"/>
    </row>
    <row r="8" spans="1:24" s="13" customFormat="1" ht="22.2" customHeight="1">
      <c r="B8" s="249" t="s">
        <v>234</v>
      </c>
      <c r="C8" s="250"/>
      <c r="D8" s="251"/>
    </row>
    <row r="9" spans="1:24" s="13" customFormat="1" ht="22.2" customHeight="1">
      <c r="B9" s="248" t="s">
        <v>24</v>
      </c>
      <c r="C9" s="261" t="str">
        <f>⑤歳入歳出決算書!$G$17</f>
        <v/>
      </c>
      <c r="D9" s="261">
        <f>⑤歳入歳出決算書!$G$7+⑤歳入歳出決算書!$G$14</f>
        <v>0</v>
      </c>
    </row>
    <row r="10" spans="1:24" s="13" customFormat="1" ht="20.100000000000001" customHeight="1">
      <c r="B10" s="26" t="s">
        <v>25</v>
      </c>
      <c r="C10" s="27" t="str">
        <f>IF(C8="","",C9-C8)</f>
        <v/>
      </c>
      <c r="D10" s="27" t="str">
        <f>IF(D8="","",D9-D8)</f>
        <v/>
      </c>
    </row>
    <row r="11" spans="1:24" s="13" customFormat="1" ht="19.5" customHeight="1">
      <c r="B11" s="28"/>
      <c r="C11" s="16"/>
    </row>
    <row r="12" spans="1:24" ht="19.5" customHeight="1">
      <c r="A12" s="18">
        <v>2</v>
      </c>
      <c r="B12" s="19" t="s">
        <v>26</v>
      </c>
      <c r="T12" s="15"/>
      <c r="U12" s="15"/>
      <c r="V12" s="15"/>
      <c r="W12" s="15"/>
    </row>
    <row r="13" spans="1:24" s="29" customFormat="1">
      <c r="B13" s="20"/>
      <c r="C13" s="30" t="s">
        <v>27</v>
      </c>
      <c r="D13" s="31" t="s">
        <v>28</v>
      </c>
      <c r="E13" s="32" t="s">
        <v>29</v>
      </c>
      <c r="F13" s="33" t="s">
        <v>30</v>
      </c>
      <c r="G13" s="34" t="s">
        <v>31</v>
      </c>
      <c r="H13" s="35" t="s">
        <v>32</v>
      </c>
      <c r="S13" s="36"/>
      <c r="T13" s="36"/>
    </row>
    <row r="14" spans="1:24" s="29" customFormat="1">
      <c r="B14" s="22"/>
      <c r="C14" s="37" t="s">
        <v>33</v>
      </c>
      <c r="D14" s="38"/>
      <c r="E14" s="39"/>
      <c r="F14" s="40" t="s">
        <v>34</v>
      </c>
      <c r="G14" s="41"/>
      <c r="H14" s="42" t="s">
        <v>189</v>
      </c>
      <c r="S14" s="36"/>
      <c r="T14" s="36"/>
    </row>
    <row r="15" spans="1:24" s="29" customFormat="1">
      <c r="B15" s="24"/>
      <c r="C15" s="43" t="s">
        <v>35</v>
      </c>
      <c r="D15" s="44" t="s">
        <v>36</v>
      </c>
      <c r="E15" s="45" t="s">
        <v>37</v>
      </c>
      <c r="F15" s="46" t="s">
        <v>38</v>
      </c>
      <c r="G15" s="47" t="s">
        <v>39</v>
      </c>
      <c r="H15" s="48" t="s">
        <v>40</v>
      </c>
      <c r="S15" s="36"/>
      <c r="T15" s="36"/>
    </row>
    <row r="16" spans="1:24" ht="21.6" customHeight="1">
      <c r="B16" s="249" t="s">
        <v>234</v>
      </c>
      <c r="C16" s="252"/>
      <c r="D16" s="253">
        <v>180800</v>
      </c>
      <c r="E16" s="254">
        <v>12</v>
      </c>
      <c r="F16" s="251"/>
      <c r="G16" s="255"/>
      <c r="H16" s="256">
        <f>(C16*D16*E16-F16)*G16*2/3</f>
        <v>0</v>
      </c>
      <c r="I16" s="15"/>
      <c r="K16" s="13"/>
      <c r="L16" s="15"/>
      <c r="N16" s="13"/>
      <c r="O16" s="15"/>
      <c r="T16" s="13"/>
      <c r="U16" s="15"/>
      <c r="V16" s="15"/>
      <c r="W16" s="15"/>
      <c r="X16" s="15"/>
    </row>
    <row r="17" spans="1:33" ht="21.6" customHeight="1">
      <c r="B17" s="257" t="s">
        <v>24</v>
      </c>
      <c r="C17" s="418">
        <f>C16</f>
        <v>0</v>
      </c>
      <c r="D17" s="253">
        <v>180800</v>
      </c>
      <c r="E17" s="254">
        <v>12</v>
      </c>
      <c r="F17" s="419">
        <f>F16</f>
        <v>0</v>
      </c>
      <c r="G17" s="420">
        <f>G16</f>
        <v>0</v>
      </c>
      <c r="H17" s="256">
        <f>(C17*D17*E17-F17)*G17*2/3</f>
        <v>0</v>
      </c>
      <c r="T17" s="15"/>
      <c r="U17" s="15"/>
      <c r="V17" s="15"/>
      <c r="W17" s="15"/>
    </row>
    <row r="18" spans="1:33" ht="22.2" customHeight="1">
      <c r="B18" s="26" t="s">
        <v>25</v>
      </c>
      <c r="C18" s="262" t="s">
        <v>41</v>
      </c>
      <c r="D18" s="262" t="s">
        <v>42</v>
      </c>
      <c r="E18" s="262" t="s">
        <v>41</v>
      </c>
      <c r="F18" s="262" t="s">
        <v>43</v>
      </c>
      <c r="G18" s="262" t="s">
        <v>43</v>
      </c>
      <c r="H18" s="49">
        <f>IF(H16="","",H17-H16)</f>
        <v>0</v>
      </c>
      <c r="T18" s="15"/>
      <c r="U18" s="15"/>
      <c r="V18" s="15"/>
      <c r="W18" s="15"/>
    </row>
    <row r="19" spans="1:33" ht="19.5" customHeight="1">
      <c r="T19" s="15"/>
      <c r="U19" s="15"/>
      <c r="V19" s="15"/>
      <c r="W19" s="15"/>
    </row>
    <row r="20" spans="1:33" ht="19.5" customHeight="1">
      <c r="A20" s="18">
        <v>3</v>
      </c>
      <c r="B20" s="19" t="s">
        <v>44</v>
      </c>
      <c r="T20" s="15"/>
      <c r="U20" s="15"/>
      <c r="V20" s="15"/>
      <c r="W20" s="15"/>
    </row>
    <row r="21" spans="1:33">
      <c r="B21" s="20"/>
      <c r="C21" s="308" t="s">
        <v>45</v>
      </c>
      <c r="D21" s="309"/>
      <c r="E21" s="310"/>
      <c r="F21" s="311" t="s">
        <v>46</v>
      </c>
      <c r="G21" s="312"/>
      <c r="H21" s="313"/>
      <c r="I21" s="308" t="s">
        <v>47</v>
      </c>
      <c r="J21" s="309"/>
      <c r="K21" s="310"/>
      <c r="L21" s="308" t="s">
        <v>48</v>
      </c>
      <c r="M21" s="309"/>
      <c r="N21" s="310"/>
      <c r="O21" s="308" t="s">
        <v>49</v>
      </c>
      <c r="P21" s="309"/>
      <c r="Q21" s="310"/>
      <c r="R21" s="35" t="s">
        <v>32</v>
      </c>
      <c r="S21" s="12"/>
      <c r="T21" s="13"/>
      <c r="U21" s="15"/>
      <c r="V21" s="13"/>
      <c r="W21" s="13"/>
      <c r="X21" s="15"/>
      <c r="Y21" s="13"/>
      <c r="Z21" s="13"/>
      <c r="AA21" s="13"/>
      <c r="AB21" s="13"/>
      <c r="AC21" s="13"/>
      <c r="AD21" s="15"/>
      <c r="AE21" s="15"/>
      <c r="AF21" s="15"/>
      <c r="AG21" s="15"/>
    </row>
    <row r="22" spans="1:33">
      <c r="B22" s="22"/>
      <c r="C22" s="50" t="s">
        <v>28</v>
      </c>
      <c r="D22" s="32" t="s">
        <v>50</v>
      </c>
      <c r="E22" s="51" t="s">
        <v>51</v>
      </c>
      <c r="F22" s="52" t="s">
        <v>52</v>
      </c>
      <c r="G22" s="53" t="s">
        <v>53</v>
      </c>
      <c r="H22" s="54" t="s">
        <v>54</v>
      </c>
      <c r="I22" s="50" t="s">
        <v>28</v>
      </c>
      <c r="J22" s="32" t="s">
        <v>29</v>
      </c>
      <c r="K22" s="51" t="s">
        <v>55</v>
      </c>
      <c r="L22" s="50" t="s">
        <v>28</v>
      </c>
      <c r="M22" s="32" t="s">
        <v>50</v>
      </c>
      <c r="N22" s="51" t="s">
        <v>56</v>
      </c>
      <c r="O22" s="50" t="s">
        <v>28</v>
      </c>
      <c r="P22" s="32" t="s">
        <v>50</v>
      </c>
      <c r="Q22" s="51" t="s">
        <v>56</v>
      </c>
      <c r="R22" s="42" t="s">
        <v>190</v>
      </c>
      <c r="S22" s="12"/>
      <c r="T22" s="13"/>
      <c r="U22" s="15"/>
      <c r="V22" s="13"/>
      <c r="W22" s="13"/>
      <c r="X22" s="15"/>
      <c r="Y22" s="13"/>
      <c r="Z22" s="13"/>
      <c r="AA22" s="13"/>
      <c r="AB22" s="13"/>
      <c r="AC22" s="13"/>
      <c r="AD22" s="15"/>
      <c r="AE22" s="15"/>
      <c r="AF22" s="15"/>
      <c r="AG22" s="15"/>
    </row>
    <row r="23" spans="1:33">
      <c r="B23" s="24"/>
      <c r="C23" s="55" t="s">
        <v>57</v>
      </c>
      <c r="D23" s="45" t="s">
        <v>58</v>
      </c>
      <c r="E23" s="56" t="s">
        <v>59</v>
      </c>
      <c r="F23" s="57" t="s">
        <v>60</v>
      </c>
      <c r="G23" s="58" t="s">
        <v>61</v>
      </c>
      <c r="H23" s="59" t="s">
        <v>62</v>
      </c>
      <c r="I23" s="55" t="s">
        <v>63</v>
      </c>
      <c r="J23" s="45" t="s">
        <v>64</v>
      </c>
      <c r="K23" s="56" t="s">
        <v>65</v>
      </c>
      <c r="L23" s="55" t="s">
        <v>66</v>
      </c>
      <c r="M23" s="45" t="s">
        <v>67</v>
      </c>
      <c r="N23" s="56" t="s">
        <v>68</v>
      </c>
      <c r="O23" s="55" t="s">
        <v>69</v>
      </c>
      <c r="P23" s="45" t="s">
        <v>70</v>
      </c>
      <c r="Q23" s="56" t="s">
        <v>71</v>
      </c>
      <c r="R23" s="25" t="s">
        <v>72</v>
      </c>
      <c r="S23" s="12"/>
      <c r="T23" s="13"/>
      <c r="U23" s="15"/>
      <c r="V23" s="13"/>
      <c r="W23" s="13"/>
      <c r="X23" s="15"/>
      <c r="Y23" s="13"/>
      <c r="Z23" s="13"/>
      <c r="AA23" s="13"/>
      <c r="AB23" s="13"/>
      <c r="AC23" s="13"/>
      <c r="AD23" s="15"/>
      <c r="AE23" s="15"/>
      <c r="AF23" s="15"/>
      <c r="AG23" s="15"/>
    </row>
    <row r="24" spans="1:33" ht="21.6" customHeight="1">
      <c r="B24" s="26" t="s">
        <v>234</v>
      </c>
      <c r="C24" s="253">
        <v>23410</v>
      </c>
      <c r="D24" s="251"/>
      <c r="E24" s="258">
        <f>C24*D24</f>
        <v>0</v>
      </c>
      <c r="F24" s="253">
        <v>11630</v>
      </c>
      <c r="G24" s="251"/>
      <c r="H24" s="258">
        <f>F24*G24</f>
        <v>0</v>
      </c>
      <c r="I24" s="253">
        <v>187560</v>
      </c>
      <c r="J24" s="252"/>
      <c r="K24" s="258">
        <f>I24*J24</f>
        <v>0</v>
      </c>
      <c r="L24" s="253">
        <v>20720</v>
      </c>
      <c r="M24" s="252"/>
      <c r="N24" s="258">
        <f>L24*M24</f>
        <v>0</v>
      </c>
      <c r="O24" s="253">
        <v>10670</v>
      </c>
      <c r="P24" s="259"/>
      <c r="Q24" s="258">
        <f>O24*P24</f>
        <v>0</v>
      </c>
      <c r="R24" s="256">
        <f>SUM(E24,H24,K24,N24,Q24)*2/3</f>
        <v>0</v>
      </c>
      <c r="S24" s="12"/>
      <c r="T24" s="13"/>
      <c r="U24" s="15"/>
      <c r="V24" s="13"/>
      <c r="W24" s="13"/>
      <c r="X24" s="15"/>
      <c r="Y24" s="13"/>
      <c r="Z24" s="13"/>
      <c r="AA24" s="13"/>
      <c r="AB24" s="13"/>
      <c r="AC24" s="13"/>
      <c r="AD24" s="15"/>
      <c r="AE24" s="15"/>
      <c r="AF24" s="15"/>
      <c r="AG24" s="15"/>
    </row>
    <row r="25" spans="1:33" ht="22.2" customHeight="1">
      <c r="B25" s="260" t="s">
        <v>24</v>
      </c>
      <c r="C25" s="253">
        <v>23410</v>
      </c>
      <c r="D25" s="251"/>
      <c r="E25" s="258">
        <f>C25*D25</f>
        <v>0</v>
      </c>
      <c r="F25" s="253">
        <v>11630</v>
      </c>
      <c r="G25" s="251"/>
      <c r="H25" s="258">
        <f>F25*G25</f>
        <v>0</v>
      </c>
      <c r="I25" s="253">
        <v>187560</v>
      </c>
      <c r="J25" s="252"/>
      <c r="K25" s="258">
        <f>I25*J25</f>
        <v>0</v>
      </c>
      <c r="L25" s="253">
        <v>20720</v>
      </c>
      <c r="M25" s="252"/>
      <c r="N25" s="258">
        <f>L25*M25</f>
        <v>0</v>
      </c>
      <c r="O25" s="253">
        <v>10670</v>
      </c>
      <c r="P25" s="259"/>
      <c r="Q25" s="258">
        <f>O25*P25</f>
        <v>0</v>
      </c>
      <c r="R25" s="256">
        <f>SUM(E25,H25,K25,N25,Q25)*2/3</f>
        <v>0</v>
      </c>
      <c r="T25" s="15"/>
      <c r="U25" s="13"/>
      <c r="V25" s="13"/>
      <c r="W25" s="13"/>
      <c r="X25" s="13"/>
      <c r="Y25" s="13"/>
      <c r="Z25" s="15"/>
      <c r="AA25" s="15"/>
      <c r="AB25" s="15"/>
      <c r="AC25" s="15"/>
    </row>
    <row r="26" spans="1:33" ht="22.2" customHeight="1">
      <c r="B26" s="26" t="s">
        <v>25</v>
      </c>
      <c r="C26" s="262" t="s">
        <v>73</v>
      </c>
      <c r="D26" s="66" t="str">
        <f>IF(D24="","",D25-D24)</f>
        <v/>
      </c>
      <c r="E26" s="49">
        <f>IF(E24="","",E25-E24)</f>
        <v>0</v>
      </c>
      <c r="F26" s="262" t="s">
        <v>73</v>
      </c>
      <c r="G26" s="66" t="str">
        <f>IF(G24="","",G25-G24)</f>
        <v/>
      </c>
      <c r="H26" s="49">
        <f>IF(H24="","",H25-H24)</f>
        <v>0</v>
      </c>
      <c r="I26" s="262" t="s">
        <v>73</v>
      </c>
      <c r="J26" s="263" t="str">
        <f>IF(J24="","",J25-J24)</f>
        <v/>
      </c>
      <c r="K26" s="49">
        <f>IF(K24="","",K25-K24)</f>
        <v>0</v>
      </c>
      <c r="L26" s="262" t="s">
        <v>73</v>
      </c>
      <c r="M26" s="263" t="str">
        <f>IF(M24="","",M25-M24)</f>
        <v/>
      </c>
      <c r="N26" s="49">
        <f>IF(N24="","",N25-N24)</f>
        <v>0</v>
      </c>
      <c r="O26" s="262" t="s">
        <v>73</v>
      </c>
      <c r="P26" s="263" t="str">
        <f>IF(P24="","",P25-P24)</f>
        <v/>
      </c>
      <c r="Q26" s="49">
        <f>IF(Q24="","",Q25-Q24)</f>
        <v>0</v>
      </c>
      <c r="R26" s="49">
        <f>IF(R24="","",R25-R24)</f>
        <v>0</v>
      </c>
      <c r="T26" s="15"/>
      <c r="U26" s="13"/>
      <c r="V26" s="13"/>
      <c r="W26" s="13"/>
      <c r="X26" s="13"/>
      <c r="Y26" s="13"/>
      <c r="Z26" s="15"/>
      <c r="AA26" s="15"/>
      <c r="AB26" s="15"/>
      <c r="AC26" s="15"/>
    </row>
    <row r="27" spans="1:33" ht="19.5" customHeight="1">
      <c r="T27" s="15"/>
      <c r="U27" s="15"/>
      <c r="V27" s="15"/>
      <c r="W27" s="15"/>
    </row>
    <row r="28" spans="1:33" ht="19.5" customHeight="1">
      <c r="A28" s="18">
        <v>4</v>
      </c>
      <c r="B28" s="19" t="s">
        <v>232</v>
      </c>
      <c r="T28" s="15"/>
      <c r="U28" s="15"/>
      <c r="V28" s="15"/>
      <c r="W28" s="15"/>
    </row>
    <row r="29" spans="1:33">
      <c r="B29" s="20"/>
      <c r="C29" s="60" t="s">
        <v>75</v>
      </c>
      <c r="D29" s="61" t="s">
        <v>76</v>
      </c>
      <c r="E29" s="264" t="s">
        <v>233</v>
      </c>
      <c r="F29" s="62" t="s">
        <v>231</v>
      </c>
      <c r="J29" s="15"/>
      <c r="K29" s="13"/>
      <c r="M29" s="15"/>
      <c r="N29" s="13"/>
      <c r="P29" s="15"/>
      <c r="T29" s="13"/>
      <c r="U29" s="13"/>
      <c r="V29" s="15"/>
      <c r="W29" s="15"/>
      <c r="X29" s="15"/>
      <c r="Y29" s="15"/>
    </row>
    <row r="30" spans="1:33" ht="38.4" customHeight="1">
      <c r="B30" s="22"/>
      <c r="C30" s="23" t="s">
        <v>77</v>
      </c>
      <c r="D30" s="63" t="s">
        <v>78</v>
      </c>
      <c r="E30" s="302"/>
      <c r="F30" s="64" t="s">
        <v>237</v>
      </c>
      <c r="J30" s="15"/>
      <c r="K30" s="13"/>
      <c r="M30" s="15"/>
      <c r="N30" s="13"/>
      <c r="P30" s="15"/>
      <c r="T30" s="13"/>
      <c r="U30" s="13"/>
      <c r="V30" s="15"/>
      <c r="W30" s="15"/>
      <c r="X30" s="15"/>
      <c r="Y30" s="15"/>
    </row>
    <row r="31" spans="1:33" ht="14.4" customHeight="1">
      <c r="B31" s="24"/>
      <c r="C31" s="25" t="s">
        <v>79</v>
      </c>
      <c r="D31" s="55" t="s">
        <v>80</v>
      </c>
      <c r="E31" s="303"/>
      <c r="F31" s="65" t="s">
        <v>235</v>
      </c>
      <c r="J31" s="15"/>
      <c r="K31" s="13"/>
      <c r="M31" s="15"/>
      <c r="N31" s="13"/>
      <c r="P31" s="15"/>
      <c r="T31" s="13"/>
      <c r="U31" s="13"/>
      <c r="V31" s="15"/>
      <c r="W31" s="15"/>
      <c r="X31" s="15"/>
      <c r="Y31" s="15"/>
    </row>
    <row r="32" spans="1:33" ht="21.6" customHeight="1" thickBot="1">
      <c r="B32" s="26" t="s">
        <v>234</v>
      </c>
      <c r="C32" s="253">
        <f>SUM(H16,R24)</f>
        <v>0</v>
      </c>
      <c r="D32" s="265">
        <f>MIN(D8,C32)</f>
        <v>0</v>
      </c>
      <c r="E32" s="304"/>
      <c r="F32" s="290">
        <f>ROUNDDOWN(MIN(D32,E32),-3)</f>
        <v>0</v>
      </c>
      <c r="J32" s="15"/>
      <c r="K32" s="13"/>
      <c r="M32" s="15"/>
      <c r="N32" s="13"/>
      <c r="P32" s="15"/>
      <c r="T32" s="13"/>
      <c r="U32" s="13"/>
      <c r="V32" s="15"/>
      <c r="W32" s="15"/>
      <c r="X32" s="15"/>
      <c r="Y32" s="15"/>
    </row>
    <row r="33" spans="2:23" ht="22.2" customHeight="1" thickBot="1">
      <c r="B33" s="260" t="s">
        <v>24</v>
      </c>
      <c r="C33" s="253">
        <f>SUM(H17,R25)</f>
        <v>0</v>
      </c>
      <c r="D33" s="265">
        <f>MIN(D9,C33)</f>
        <v>0</v>
      </c>
      <c r="E33" s="305"/>
      <c r="F33" s="292">
        <f>ROUNDDOWN(MIN(D33,E32),-3)</f>
        <v>0</v>
      </c>
      <c r="T33" s="15"/>
      <c r="U33" s="15"/>
      <c r="V33" s="15"/>
      <c r="W33" s="15"/>
    </row>
    <row r="34" spans="2:23" ht="22.2" customHeight="1">
      <c r="B34" s="26" t="s">
        <v>25</v>
      </c>
      <c r="C34" s="66">
        <f>IF(C32="","",C33-C32)</f>
        <v>0</v>
      </c>
      <c r="D34" s="67">
        <f>IF(D32="","",D33-D32)</f>
        <v>0</v>
      </c>
      <c r="E34" s="306"/>
      <c r="F34" s="291">
        <f>IF(F32="","",F33-F32)</f>
        <v>0</v>
      </c>
      <c r="T34" s="15"/>
      <c r="U34" s="15"/>
      <c r="V34" s="15"/>
      <c r="W34" s="15"/>
    </row>
    <row r="35" spans="2:23">
      <c r="T35" s="15"/>
      <c r="U35" s="15"/>
      <c r="V35" s="15"/>
      <c r="W35" s="15"/>
    </row>
    <row r="36" spans="2:23">
      <c r="T36" s="15"/>
      <c r="U36" s="15"/>
      <c r="V36" s="15"/>
      <c r="W36" s="15"/>
    </row>
    <row r="37" spans="2:23">
      <c r="T37" s="15"/>
      <c r="U37" s="15"/>
      <c r="V37" s="15"/>
      <c r="W37" s="15"/>
    </row>
    <row r="38" spans="2:23">
      <c r="T38" s="15"/>
      <c r="U38" s="15"/>
      <c r="V38" s="15"/>
      <c r="W38" s="15"/>
    </row>
    <row r="39" spans="2:23">
      <c r="T39" s="15"/>
      <c r="U39" s="15"/>
      <c r="V39" s="15"/>
      <c r="W39" s="15"/>
    </row>
    <row r="40" spans="2:23">
      <c r="T40" s="15"/>
      <c r="U40" s="15"/>
      <c r="V40" s="15"/>
      <c r="W40" s="15"/>
    </row>
    <row r="41" spans="2:23">
      <c r="T41" s="15"/>
      <c r="U41" s="15"/>
      <c r="V41" s="15"/>
      <c r="W41" s="15"/>
    </row>
    <row r="42" spans="2:23">
      <c r="T42" s="15"/>
      <c r="U42" s="15"/>
      <c r="V42" s="15"/>
      <c r="W42" s="15"/>
    </row>
    <row r="43" spans="2:23">
      <c r="T43" s="15"/>
      <c r="U43" s="15"/>
      <c r="V43" s="15"/>
      <c r="W43" s="15"/>
    </row>
    <row r="44" spans="2:23">
      <c r="T44" s="15"/>
      <c r="U44" s="15"/>
      <c r="V44" s="15"/>
      <c r="W44" s="15"/>
    </row>
    <row r="45" spans="2:23">
      <c r="T45" s="15"/>
      <c r="U45" s="15"/>
      <c r="V45" s="15"/>
      <c r="W45" s="15"/>
    </row>
    <row r="46" spans="2:23">
      <c r="T46" s="15"/>
      <c r="U46" s="15"/>
      <c r="V46" s="15"/>
      <c r="W46" s="15"/>
    </row>
    <row r="47" spans="2:23">
      <c r="T47" s="15"/>
      <c r="U47" s="15"/>
      <c r="V47" s="15"/>
      <c r="W47" s="15"/>
    </row>
    <row r="48" spans="2:23">
      <c r="T48" s="15"/>
      <c r="U48" s="15"/>
      <c r="V48" s="15"/>
      <c r="W48" s="15"/>
    </row>
    <row r="49" spans="20:23">
      <c r="T49" s="15"/>
      <c r="U49" s="15"/>
      <c r="V49" s="15"/>
      <c r="W49" s="15"/>
    </row>
    <row r="50" spans="20:23">
      <c r="T50" s="15"/>
      <c r="U50" s="15"/>
      <c r="V50" s="15"/>
      <c r="W50" s="15"/>
    </row>
    <row r="51" spans="20:23">
      <c r="T51" s="15"/>
      <c r="U51" s="15"/>
      <c r="V51" s="15"/>
      <c r="W51" s="15"/>
    </row>
    <row r="52" spans="20:23">
      <c r="T52" s="15"/>
      <c r="U52" s="15"/>
      <c r="V52" s="15"/>
      <c r="W52" s="15"/>
    </row>
    <row r="53" spans="20:23">
      <c r="T53" s="15"/>
      <c r="U53" s="15"/>
      <c r="V53" s="15"/>
      <c r="W53" s="15"/>
    </row>
    <row r="54" spans="20:23">
      <c r="T54" s="15"/>
      <c r="U54" s="15"/>
      <c r="V54" s="15"/>
      <c r="W54" s="15"/>
    </row>
    <row r="55" spans="20:23">
      <c r="T55" s="15"/>
      <c r="U55" s="15"/>
      <c r="V55" s="15"/>
      <c r="W55" s="15"/>
    </row>
    <row r="56" spans="20:23">
      <c r="T56" s="15"/>
      <c r="U56" s="15"/>
      <c r="V56" s="15"/>
      <c r="W56" s="15"/>
    </row>
    <row r="57" spans="20:23">
      <c r="T57" s="15"/>
      <c r="U57" s="15"/>
      <c r="V57" s="15"/>
      <c r="W57" s="15"/>
    </row>
    <row r="58" spans="20:23">
      <c r="T58" s="15"/>
      <c r="U58" s="15"/>
      <c r="V58" s="15"/>
      <c r="W58" s="15"/>
    </row>
    <row r="59" spans="20:23">
      <c r="T59" s="15"/>
      <c r="U59" s="15"/>
      <c r="V59" s="15"/>
      <c r="W59" s="15"/>
    </row>
    <row r="60" spans="20:23">
      <c r="T60" s="15"/>
      <c r="U60" s="15"/>
      <c r="V60" s="15"/>
      <c r="W60" s="15"/>
    </row>
    <row r="61" spans="20:23">
      <c r="T61" s="15"/>
      <c r="U61" s="15"/>
      <c r="V61" s="15"/>
      <c r="W61" s="15"/>
    </row>
    <row r="62" spans="20:23">
      <c r="T62" s="15"/>
      <c r="U62" s="15"/>
      <c r="V62" s="15"/>
      <c r="W62" s="15"/>
    </row>
    <row r="63" spans="20:23">
      <c r="T63" s="15"/>
      <c r="U63" s="15"/>
      <c r="V63" s="15"/>
      <c r="W63" s="15"/>
    </row>
    <row r="64" spans="20:23">
      <c r="T64" s="15"/>
      <c r="U64" s="15"/>
      <c r="V64" s="15"/>
      <c r="W64" s="15"/>
    </row>
    <row r="65" spans="20:23">
      <c r="T65" s="15"/>
      <c r="U65" s="15"/>
      <c r="V65" s="15"/>
      <c r="W65" s="15"/>
    </row>
    <row r="66" spans="20:23">
      <c r="T66" s="15"/>
      <c r="U66" s="15"/>
      <c r="V66" s="15"/>
      <c r="W66" s="15"/>
    </row>
    <row r="67" spans="20:23">
      <c r="T67" s="15"/>
      <c r="U67" s="15"/>
      <c r="V67" s="15"/>
      <c r="W67" s="15"/>
    </row>
    <row r="68" spans="20:23">
      <c r="T68" s="15"/>
      <c r="U68" s="15"/>
      <c r="V68" s="15"/>
      <c r="W68" s="15"/>
    </row>
    <row r="69" spans="20:23">
      <c r="T69" s="15"/>
      <c r="U69" s="15"/>
      <c r="V69" s="15"/>
      <c r="W69" s="15"/>
    </row>
    <row r="70" spans="20:23">
      <c r="T70" s="15"/>
      <c r="U70" s="15"/>
      <c r="V70" s="15"/>
      <c r="W70" s="15"/>
    </row>
    <row r="71" spans="20:23">
      <c r="T71" s="15"/>
      <c r="U71" s="15"/>
      <c r="V71" s="15"/>
      <c r="W71" s="15"/>
    </row>
    <row r="72" spans="20:23">
      <c r="T72" s="15"/>
      <c r="U72" s="15"/>
      <c r="V72" s="15"/>
      <c r="W72" s="15"/>
    </row>
    <row r="73" spans="20:23">
      <c r="T73" s="15"/>
      <c r="U73" s="15"/>
      <c r="V73" s="15"/>
      <c r="W73" s="15"/>
    </row>
    <row r="74" spans="20:23">
      <c r="T74" s="15"/>
      <c r="U74" s="15"/>
      <c r="V74" s="15"/>
      <c r="W74" s="15"/>
    </row>
    <row r="75" spans="20:23">
      <c r="T75" s="15"/>
      <c r="U75" s="15"/>
      <c r="V75" s="15"/>
      <c r="W75" s="15"/>
    </row>
    <row r="76" spans="20:23">
      <c r="T76" s="15"/>
      <c r="U76" s="15"/>
      <c r="V76" s="15"/>
      <c r="W76" s="15"/>
    </row>
    <row r="77" spans="20:23">
      <c r="T77" s="15"/>
      <c r="U77" s="15"/>
      <c r="V77" s="15"/>
      <c r="W77" s="15"/>
    </row>
    <row r="78" spans="20:23">
      <c r="T78" s="15"/>
      <c r="U78" s="15"/>
      <c r="V78" s="15"/>
      <c r="W78" s="15"/>
    </row>
    <row r="79" spans="20:23">
      <c r="T79" s="15"/>
      <c r="U79" s="15"/>
      <c r="V79" s="15"/>
      <c r="W79" s="15"/>
    </row>
    <row r="80" spans="20:23">
      <c r="T80" s="15"/>
      <c r="U80" s="15"/>
      <c r="V80" s="15"/>
      <c r="W80" s="15"/>
    </row>
    <row r="81" spans="20:23">
      <c r="T81" s="15"/>
      <c r="U81" s="15"/>
      <c r="V81" s="15"/>
      <c r="W81" s="15"/>
    </row>
    <row r="82" spans="20:23">
      <c r="T82" s="15"/>
      <c r="U82" s="15"/>
      <c r="V82" s="15"/>
      <c r="W82" s="15"/>
    </row>
    <row r="83" spans="20:23">
      <c r="T83" s="15"/>
      <c r="U83" s="15"/>
      <c r="V83" s="15"/>
      <c r="W83" s="15"/>
    </row>
    <row r="84" spans="20:23">
      <c r="T84" s="15"/>
      <c r="U84" s="15"/>
      <c r="V84" s="15"/>
      <c r="W84" s="15"/>
    </row>
    <row r="85" spans="20:23">
      <c r="T85" s="15"/>
      <c r="U85" s="15"/>
      <c r="V85" s="15"/>
      <c r="W85" s="15"/>
    </row>
    <row r="86" spans="20:23">
      <c r="T86" s="15"/>
      <c r="U86" s="15"/>
      <c r="V86" s="15"/>
      <c r="W86" s="15"/>
    </row>
    <row r="87" spans="20:23">
      <c r="T87" s="15"/>
      <c r="U87" s="15"/>
      <c r="V87" s="15"/>
      <c r="W87" s="15"/>
    </row>
    <row r="88" spans="20:23">
      <c r="T88" s="15"/>
      <c r="U88" s="15"/>
      <c r="V88" s="15"/>
      <c r="W88" s="15"/>
    </row>
    <row r="89" spans="20:23">
      <c r="T89" s="15"/>
      <c r="U89" s="15"/>
      <c r="V89" s="15"/>
      <c r="W89" s="15"/>
    </row>
    <row r="90" spans="20:23">
      <c r="T90" s="15"/>
      <c r="U90" s="15"/>
      <c r="V90" s="15"/>
      <c r="W90" s="15"/>
    </row>
    <row r="91" spans="20:23">
      <c r="T91" s="15"/>
      <c r="U91" s="15"/>
      <c r="V91" s="15"/>
      <c r="W91" s="15"/>
    </row>
    <row r="92" spans="20:23">
      <c r="T92" s="15"/>
      <c r="U92" s="15"/>
      <c r="V92" s="15"/>
      <c r="W92" s="15"/>
    </row>
    <row r="93" spans="20:23">
      <c r="T93" s="15"/>
      <c r="U93" s="15"/>
      <c r="V93" s="15"/>
      <c r="W93" s="15"/>
    </row>
    <row r="94" spans="20:23">
      <c r="T94" s="15"/>
      <c r="U94" s="15"/>
      <c r="V94" s="15"/>
      <c r="W94" s="15"/>
    </row>
    <row r="95" spans="20:23">
      <c r="T95" s="15"/>
      <c r="U95" s="15"/>
      <c r="V95" s="15"/>
      <c r="W95" s="15"/>
    </row>
    <row r="96" spans="20:23">
      <c r="T96" s="15"/>
      <c r="U96" s="15"/>
      <c r="V96" s="15"/>
      <c r="W96" s="15"/>
    </row>
    <row r="97" spans="20:23">
      <c r="T97" s="15"/>
      <c r="U97" s="15"/>
      <c r="V97" s="15"/>
      <c r="W97" s="15"/>
    </row>
    <row r="98" spans="20:23">
      <c r="T98" s="15"/>
      <c r="U98" s="15"/>
      <c r="V98" s="15"/>
      <c r="W98" s="15"/>
    </row>
    <row r="99" spans="20:23">
      <c r="T99" s="15"/>
      <c r="U99" s="15"/>
      <c r="V99" s="15"/>
      <c r="W99" s="15"/>
    </row>
    <row r="100" spans="20:23">
      <c r="T100" s="15"/>
      <c r="U100" s="15"/>
      <c r="V100" s="15"/>
      <c r="W100" s="15"/>
    </row>
    <row r="101" spans="20:23">
      <c r="T101" s="15"/>
      <c r="U101" s="15"/>
      <c r="V101" s="15"/>
      <c r="W101" s="15"/>
    </row>
    <row r="102" spans="20:23">
      <c r="T102" s="15"/>
      <c r="U102" s="15"/>
      <c r="V102" s="15"/>
      <c r="W102" s="15"/>
    </row>
    <row r="103" spans="20:23">
      <c r="T103" s="15"/>
      <c r="U103" s="15"/>
      <c r="V103" s="15"/>
      <c r="W103" s="15"/>
    </row>
    <row r="104" spans="20:23">
      <c r="T104" s="15"/>
      <c r="U104" s="15"/>
      <c r="V104" s="15"/>
      <c r="W104" s="15"/>
    </row>
    <row r="105" spans="20:23">
      <c r="T105" s="15"/>
      <c r="U105" s="15"/>
      <c r="V105" s="15"/>
      <c r="W105" s="15"/>
    </row>
    <row r="106" spans="20:23">
      <c r="T106" s="15"/>
      <c r="U106" s="15"/>
      <c r="V106" s="15"/>
      <c r="W106" s="15"/>
    </row>
    <row r="107" spans="20:23">
      <c r="T107" s="15"/>
      <c r="U107" s="15"/>
      <c r="V107" s="15"/>
      <c r="W107" s="15"/>
    </row>
    <row r="108" spans="20:23">
      <c r="T108" s="15"/>
      <c r="U108" s="15"/>
      <c r="V108" s="15"/>
      <c r="W108" s="15"/>
    </row>
    <row r="109" spans="20:23">
      <c r="T109" s="15"/>
      <c r="U109" s="15"/>
      <c r="V109" s="15"/>
      <c r="W109" s="15"/>
    </row>
    <row r="110" spans="20:23">
      <c r="T110" s="15"/>
      <c r="U110" s="15"/>
      <c r="V110" s="15"/>
      <c r="W110" s="15"/>
    </row>
    <row r="111" spans="20:23">
      <c r="T111" s="15"/>
      <c r="U111" s="15"/>
      <c r="V111" s="15"/>
      <c r="W111" s="15"/>
    </row>
    <row r="112" spans="20:23">
      <c r="T112" s="15"/>
      <c r="U112" s="15"/>
      <c r="V112" s="15"/>
      <c r="W112" s="15"/>
    </row>
    <row r="113" spans="20:23">
      <c r="T113" s="15"/>
      <c r="U113" s="15"/>
      <c r="V113" s="15"/>
      <c r="W113" s="15"/>
    </row>
    <row r="114" spans="20:23">
      <c r="T114" s="15"/>
      <c r="U114" s="15"/>
      <c r="V114" s="15"/>
      <c r="W114" s="15"/>
    </row>
    <row r="115" spans="20:23">
      <c r="T115" s="15"/>
      <c r="U115" s="15"/>
      <c r="V115" s="15"/>
      <c r="W115" s="15"/>
    </row>
    <row r="116" spans="20:23">
      <c r="T116" s="15"/>
      <c r="U116" s="15"/>
      <c r="V116" s="15"/>
      <c r="W116" s="15"/>
    </row>
    <row r="117" spans="20:23">
      <c r="T117" s="15"/>
      <c r="U117" s="15"/>
      <c r="V117" s="15"/>
      <c r="W117" s="15"/>
    </row>
    <row r="118" spans="20:23">
      <c r="T118" s="15"/>
      <c r="U118" s="15"/>
      <c r="V118" s="15"/>
      <c r="W118" s="15"/>
    </row>
    <row r="119" spans="20:23">
      <c r="T119" s="15"/>
      <c r="U119" s="15"/>
      <c r="V119" s="15"/>
      <c r="W119" s="15"/>
    </row>
    <row r="120" spans="20:23">
      <c r="T120" s="15"/>
      <c r="U120" s="15"/>
      <c r="V120" s="15"/>
      <c r="W120" s="15"/>
    </row>
    <row r="121" spans="20:23">
      <c r="T121" s="15"/>
      <c r="U121" s="15"/>
      <c r="V121" s="15"/>
      <c r="W121" s="15"/>
    </row>
    <row r="122" spans="20:23">
      <c r="T122" s="15"/>
      <c r="U122" s="15"/>
      <c r="V122" s="15"/>
      <c r="W122" s="15"/>
    </row>
    <row r="123" spans="20:23">
      <c r="T123" s="15"/>
      <c r="U123" s="15"/>
      <c r="V123" s="15"/>
      <c r="W123" s="15"/>
    </row>
    <row r="124" spans="20:23">
      <c r="T124" s="15"/>
      <c r="U124" s="15"/>
      <c r="V124" s="15"/>
      <c r="W124" s="15"/>
    </row>
    <row r="125" spans="20:23">
      <c r="T125" s="15"/>
      <c r="U125" s="15"/>
      <c r="V125" s="15"/>
      <c r="W125" s="15"/>
    </row>
    <row r="126" spans="20:23">
      <c r="T126" s="15"/>
      <c r="U126" s="15"/>
      <c r="V126" s="15"/>
      <c r="W126" s="15"/>
    </row>
    <row r="127" spans="20:23">
      <c r="T127" s="15"/>
      <c r="U127" s="15"/>
      <c r="V127" s="15"/>
      <c r="W127" s="15"/>
    </row>
    <row r="128" spans="20:23">
      <c r="T128" s="15"/>
      <c r="U128" s="15"/>
      <c r="V128" s="15"/>
      <c r="W128" s="15"/>
    </row>
    <row r="129" spans="20:23">
      <c r="T129" s="15"/>
      <c r="U129" s="15"/>
      <c r="V129" s="15"/>
      <c r="W129" s="15"/>
    </row>
    <row r="130" spans="20:23">
      <c r="T130" s="15"/>
      <c r="U130" s="15"/>
      <c r="V130" s="15"/>
      <c r="W130" s="15"/>
    </row>
    <row r="131" spans="20:23">
      <c r="T131" s="15"/>
      <c r="U131" s="15"/>
      <c r="V131" s="15"/>
      <c r="W131" s="15"/>
    </row>
    <row r="132" spans="20:23">
      <c r="T132" s="15"/>
      <c r="U132" s="15"/>
      <c r="V132" s="15"/>
      <c r="W132" s="15"/>
    </row>
    <row r="133" spans="20:23">
      <c r="T133" s="15"/>
      <c r="U133" s="15"/>
      <c r="V133" s="15"/>
      <c r="W133" s="15"/>
    </row>
    <row r="134" spans="20:23">
      <c r="T134" s="15"/>
      <c r="U134" s="15"/>
      <c r="V134" s="15"/>
      <c r="W134" s="15"/>
    </row>
    <row r="135" spans="20:23">
      <c r="T135" s="15"/>
      <c r="U135" s="15"/>
      <c r="V135" s="15"/>
      <c r="W135" s="15"/>
    </row>
    <row r="136" spans="20:23">
      <c r="T136" s="15"/>
      <c r="U136" s="15"/>
      <c r="V136" s="15"/>
      <c r="W136" s="15"/>
    </row>
    <row r="137" spans="20:23">
      <c r="T137" s="15"/>
      <c r="U137" s="15"/>
      <c r="V137" s="15"/>
      <c r="W137" s="15"/>
    </row>
    <row r="138" spans="20:23">
      <c r="T138" s="15"/>
      <c r="U138" s="15"/>
      <c r="V138" s="15"/>
      <c r="W138" s="15"/>
    </row>
    <row r="139" spans="20:23">
      <c r="T139" s="15"/>
      <c r="U139" s="15"/>
      <c r="V139" s="15"/>
      <c r="W139" s="15"/>
    </row>
    <row r="140" spans="20:23">
      <c r="T140" s="15"/>
      <c r="U140" s="15"/>
      <c r="V140" s="15"/>
      <c r="W140" s="15"/>
    </row>
    <row r="141" spans="20:23">
      <c r="T141" s="15"/>
      <c r="U141" s="15"/>
      <c r="V141" s="15"/>
      <c r="W141" s="15"/>
    </row>
    <row r="142" spans="20:23">
      <c r="T142" s="15"/>
      <c r="U142" s="15"/>
      <c r="V142" s="15"/>
      <c r="W142" s="15"/>
    </row>
    <row r="143" spans="20:23">
      <c r="T143" s="15"/>
      <c r="U143" s="15"/>
      <c r="V143" s="15"/>
      <c r="W143" s="15"/>
    </row>
    <row r="144" spans="20:23">
      <c r="T144" s="15"/>
      <c r="U144" s="15"/>
      <c r="V144" s="15"/>
      <c r="W144" s="15"/>
    </row>
    <row r="145" spans="20:23">
      <c r="T145" s="15"/>
      <c r="U145" s="15"/>
      <c r="V145" s="15"/>
      <c r="W145" s="15"/>
    </row>
    <row r="146" spans="20:23">
      <c r="T146" s="15"/>
      <c r="U146" s="15"/>
      <c r="V146" s="15"/>
      <c r="W146" s="15"/>
    </row>
    <row r="147" spans="20:23">
      <c r="T147" s="15"/>
      <c r="U147" s="15"/>
      <c r="V147" s="15"/>
      <c r="W147" s="15"/>
    </row>
    <row r="148" spans="20:23">
      <c r="T148" s="15"/>
      <c r="U148" s="15"/>
      <c r="V148" s="15"/>
      <c r="W148" s="15"/>
    </row>
    <row r="149" spans="20:23">
      <c r="T149" s="15"/>
      <c r="U149" s="15"/>
      <c r="V149" s="15"/>
      <c r="W149" s="15"/>
    </row>
    <row r="150" spans="20:23">
      <c r="T150" s="15"/>
      <c r="U150" s="15"/>
      <c r="V150" s="15"/>
      <c r="W150" s="15"/>
    </row>
    <row r="151" spans="20:23">
      <c r="T151" s="15"/>
      <c r="U151" s="15"/>
      <c r="V151" s="15"/>
      <c r="W151" s="15"/>
    </row>
    <row r="152" spans="20:23">
      <c r="T152" s="15"/>
      <c r="U152" s="15"/>
      <c r="V152" s="15"/>
      <c r="W152" s="15"/>
    </row>
    <row r="153" spans="20:23">
      <c r="T153" s="15"/>
      <c r="U153" s="15"/>
      <c r="V153" s="15"/>
      <c r="W153" s="15"/>
    </row>
    <row r="154" spans="20:23">
      <c r="T154" s="15"/>
      <c r="U154" s="15"/>
      <c r="V154" s="15"/>
      <c r="W154" s="15"/>
    </row>
    <row r="155" spans="20:23">
      <c r="T155" s="15"/>
      <c r="U155" s="15"/>
      <c r="V155" s="15"/>
      <c r="W155" s="15"/>
    </row>
    <row r="156" spans="20:23">
      <c r="T156" s="15"/>
      <c r="U156" s="15"/>
      <c r="V156" s="15"/>
      <c r="W156" s="15"/>
    </row>
    <row r="157" spans="20:23">
      <c r="T157" s="15"/>
      <c r="U157" s="15"/>
      <c r="V157" s="15"/>
      <c r="W157" s="15"/>
    </row>
    <row r="158" spans="20:23">
      <c r="T158" s="15"/>
      <c r="U158" s="15"/>
      <c r="V158" s="15"/>
      <c r="W158" s="15"/>
    </row>
    <row r="159" spans="20:23">
      <c r="T159" s="15"/>
      <c r="U159" s="15"/>
      <c r="V159" s="15"/>
      <c r="W159" s="15"/>
    </row>
    <row r="160" spans="20:23">
      <c r="T160" s="15"/>
      <c r="U160" s="15"/>
      <c r="V160" s="15"/>
      <c r="W160" s="15"/>
    </row>
    <row r="161" spans="20:23">
      <c r="T161" s="15"/>
      <c r="U161" s="15"/>
      <c r="V161" s="15"/>
      <c r="W161" s="15"/>
    </row>
    <row r="162" spans="20:23">
      <c r="T162" s="15"/>
      <c r="U162" s="15"/>
      <c r="V162" s="15"/>
      <c r="W162" s="15"/>
    </row>
    <row r="163" spans="20:23">
      <c r="T163" s="15"/>
      <c r="U163" s="15"/>
      <c r="V163" s="15"/>
      <c r="W163" s="15"/>
    </row>
    <row r="164" spans="20:23">
      <c r="T164" s="15"/>
      <c r="U164" s="15"/>
      <c r="V164" s="15"/>
      <c r="W164" s="15"/>
    </row>
    <row r="165" spans="20:23">
      <c r="T165" s="15"/>
      <c r="U165" s="15"/>
      <c r="V165" s="15"/>
      <c r="W165" s="15"/>
    </row>
    <row r="166" spans="20:23">
      <c r="T166" s="15"/>
      <c r="U166" s="15"/>
      <c r="V166" s="15"/>
      <c r="W166" s="15"/>
    </row>
    <row r="167" spans="20:23">
      <c r="T167" s="15"/>
      <c r="U167" s="15"/>
      <c r="V167" s="15"/>
      <c r="W167" s="15"/>
    </row>
    <row r="168" spans="20:23">
      <c r="T168" s="15"/>
      <c r="U168" s="15"/>
      <c r="V168" s="15"/>
      <c r="W168" s="15"/>
    </row>
    <row r="169" spans="20:23">
      <c r="T169" s="15"/>
      <c r="U169" s="15"/>
      <c r="V169" s="15"/>
      <c r="W169" s="15"/>
    </row>
    <row r="170" spans="20:23">
      <c r="T170" s="15"/>
      <c r="U170" s="15"/>
      <c r="V170" s="15"/>
      <c r="W170" s="15"/>
    </row>
    <row r="171" spans="20:23">
      <c r="T171" s="15"/>
      <c r="U171" s="15"/>
      <c r="V171" s="15"/>
      <c r="W171" s="15"/>
    </row>
    <row r="172" spans="20:23">
      <c r="T172" s="15"/>
      <c r="U172" s="15"/>
      <c r="V172" s="15"/>
      <c r="W172" s="15"/>
    </row>
    <row r="173" spans="20:23">
      <c r="T173" s="15"/>
      <c r="U173" s="15"/>
      <c r="V173" s="15"/>
      <c r="W173" s="15"/>
    </row>
    <row r="174" spans="20:23">
      <c r="T174" s="15"/>
      <c r="U174" s="15"/>
      <c r="V174" s="15"/>
      <c r="W174" s="15"/>
    </row>
    <row r="175" spans="20:23">
      <c r="T175" s="15"/>
      <c r="U175" s="15"/>
      <c r="V175" s="15"/>
      <c r="W175" s="15"/>
    </row>
    <row r="176" spans="20:23">
      <c r="T176" s="15"/>
      <c r="U176" s="15"/>
      <c r="V176" s="15"/>
      <c r="W176" s="15"/>
    </row>
    <row r="177" spans="20:23">
      <c r="T177" s="15"/>
      <c r="U177" s="15"/>
      <c r="V177" s="15"/>
      <c r="W177" s="15"/>
    </row>
    <row r="178" spans="20:23">
      <c r="T178" s="15"/>
      <c r="U178" s="15"/>
      <c r="V178" s="15"/>
      <c r="W178" s="15"/>
    </row>
    <row r="179" spans="20:23">
      <c r="T179" s="15"/>
      <c r="U179" s="15"/>
      <c r="V179" s="15"/>
      <c r="W179" s="15"/>
    </row>
    <row r="180" spans="20:23">
      <c r="T180" s="15"/>
      <c r="U180" s="15"/>
      <c r="V180" s="15"/>
      <c r="W180" s="15"/>
    </row>
    <row r="181" spans="20:23">
      <c r="T181" s="15"/>
      <c r="U181" s="15"/>
      <c r="V181" s="15"/>
      <c r="W181" s="15"/>
    </row>
    <row r="182" spans="20:23">
      <c r="T182" s="15"/>
      <c r="U182" s="15"/>
      <c r="V182" s="15"/>
      <c r="W182" s="15"/>
    </row>
    <row r="183" spans="20:23">
      <c r="T183" s="15"/>
      <c r="U183" s="15"/>
      <c r="V183" s="15"/>
      <c r="W183" s="15"/>
    </row>
    <row r="184" spans="20:23">
      <c r="T184" s="15"/>
      <c r="U184" s="15"/>
      <c r="V184" s="15"/>
      <c r="W184" s="15"/>
    </row>
    <row r="185" spans="20:23">
      <c r="T185" s="15"/>
      <c r="U185" s="15"/>
      <c r="V185" s="15"/>
      <c r="W185" s="15"/>
    </row>
    <row r="186" spans="20:23">
      <c r="T186" s="15"/>
      <c r="U186" s="15"/>
      <c r="V186" s="15"/>
      <c r="W186" s="15"/>
    </row>
    <row r="187" spans="20:23">
      <c r="T187" s="15"/>
      <c r="U187" s="15"/>
      <c r="V187" s="15"/>
      <c r="W187" s="15"/>
    </row>
    <row r="188" spans="20:23">
      <c r="T188" s="15"/>
      <c r="U188" s="15"/>
      <c r="V188" s="15"/>
      <c r="W188" s="15"/>
    </row>
    <row r="189" spans="20:23">
      <c r="T189" s="15"/>
      <c r="U189" s="15"/>
      <c r="V189" s="15"/>
      <c r="W189" s="15"/>
    </row>
    <row r="190" spans="20:23">
      <c r="T190" s="15"/>
      <c r="U190" s="15"/>
      <c r="V190" s="15"/>
      <c r="W190" s="15"/>
    </row>
    <row r="191" spans="20:23">
      <c r="T191" s="15"/>
      <c r="U191" s="15"/>
      <c r="V191" s="15"/>
      <c r="W191" s="15"/>
    </row>
    <row r="192" spans="20:23">
      <c r="T192" s="15"/>
      <c r="U192" s="15"/>
      <c r="V192" s="15"/>
      <c r="W192" s="15"/>
    </row>
    <row r="193" spans="20:23">
      <c r="T193" s="15"/>
      <c r="U193" s="15"/>
      <c r="V193" s="15"/>
      <c r="W193" s="15"/>
    </row>
    <row r="194" spans="20:23">
      <c r="T194" s="15"/>
      <c r="U194" s="15"/>
      <c r="V194" s="15"/>
      <c r="W194" s="15"/>
    </row>
    <row r="195" spans="20:23">
      <c r="T195" s="15"/>
      <c r="U195" s="15"/>
      <c r="V195" s="15"/>
      <c r="W195" s="15"/>
    </row>
    <row r="196" spans="20:23">
      <c r="T196" s="15"/>
      <c r="U196" s="15"/>
      <c r="V196" s="15"/>
      <c r="W196" s="15"/>
    </row>
    <row r="197" spans="20:23">
      <c r="T197" s="15"/>
      <c r="U197" s="15"/>
      <c r="V197" s="15"/>
      <c r="W197" s="15"/>
    </row>
    <row r="198" spans="20:23">
      <c r="T198" s="15"/>
      <c r="U198" s="15"/>
      <c r="V198" s="15"/>
      <c r="W198" s="15"/>
    </row>
    <row r="199" spans="20:23">
      <c r="T199" s="15"/>
      <c r="U199" s="15"/>
      <c r="V199" s="15"/>
      <c r="W199" s="15"/>
    </row>
    <row r="200" spans="20:23">
      <c r="T200" s="15"/>
      <c r="U200" s="15"/>
      <c r="V200" s="15"/>
      <c r="W200" s="15"/>
    </row>
    <row r="201" spans="20:23">
      <c r="T201" s="15"/>
      <c r="U201" s="15"/>
      <c r="V201" s="15"/>
      <c r="W201" s="15"/>
    </row>
    <row r="202" spans="20:23">
      <c r="T202" s="15"/>
      <c r="U202" s="15"/>
      <c r="V202" s="15"/>
      <c r="W202" s="15"/>
    </row>
    <row r="203" spans="20:23">
      <c r="T203" s="15"/>
      <c r="U203" s="15"/>
      <c r="V203" s="15"/>
      <c r="W203" s="15"/>
    </row>
    <row r="204" spans="20:23">
      <c r="T204" s="15"/>
      <c r="U204" s="15"/>
      <c r="V204" s="15"/>
      <c r="W204" s="15"/>
    </row>
    <row r="205" spans="20:23">
      <c r="T205" s="15"/>
      <c r="U205" s="15"/>
      <c r="V205" s="15"/>
      <c r="W205" s="15"/>
    </row>
    <row r="206" spans="20:23">
      <c r="T206" s="15"/>
      <c r="U206" s="15"/>
      <c r="V206" s="15"/>
      <c r="W206" s="15"/>
    </row>
    <row r="207" spans="20:23">
      <c r="T207" s="15"/>
      <c r="U207" s="15"/>
      <c r="V207" s="15"/>
      <c r="W207" s="15"/>
    </row>
    <row r="208" spans="20:23">
      <c r="T208" s="15"/>
      <c r="U208" s="15"/>
      <c r="V208" s="15"/>
      <c r="W208" s="15"/>
    </row>
    <row r="209" spans="20:23">
      <c r="T209" s="15"/>
      <c r="U209" s="15"/>
      <c r="V209" s="15"/>
      <c r="W209" s="15"/>
    </row>
    <row r="210" spans="20:23">
      <c r="T210" s="15"/>
      <c r="U210" s="15"/>
      <c r="V210" s="15"/>
      <c r="W210" s="15"/>
    </row>
    <row r="211" spans="20:23">
      <c r="T211" s="15"/>
      <c r="U211" s="15"/>
      <c r="V211" s="15"/>
      <c r="W211" s="15"/>
    </row>
    <row r="212" spans="20:23">
      <c r="T212" s="15"/>
      <c r="U212" s="15"/>
      <c r="V212" s="15"/>
      <c r="W212" s="15"/>
    </row>
    <row r="213" spans="20:23">
      <c r="T213" s="15"/>
      <c r="U213" s="15"/>
      <c r="V213" s="15"/>
      <c r="W213" s="15"/>
    </row>
    <row r="214" spans="20:23">
      <c r="T214" s="15"/>
      <c r="U214" s="15"/>
      <c r="V214" s="15"/>
      <c r="W214" s="15"/>
    </row>
    <row r="215" spans="20:23">
      <c r="T215" s="15"/>
      <c r="U215" s="15"/>
      <c r="V215" s="15"/>
      <c r="W215" s="15"/>
    </row>
    <row r="216" spans="20:23">
      <c r="T216" s="15"/>
      <c r="U216" s="15"/>
      <c r="V216" s="15"/>
      <c r="W216" s="15"/>
    </row>
    <row r="217" spans="20:23">
      <c r="T217" s="15"/>
      <c r="U217" s="15"/>
      <c r="V217" s="15"/>
      <c r="W217" s="15"/>
    </row>
    <row r="218" spans="20:23">
      <c r="T218" s="15"/>
      <c r="U218" s="15"/>
      <c r="V218" s="15"/>
      <c r="W218" s="15"/>
    </row>
    <row r="219" spans="20:23">
      <c r="T219" s="15"/>
      <c r="U219" s="15"/>
      <c r="V219" s="15"/>
      <c r="W219" s="15"/>
    </row>
    <row r="220" spans="20:23">
      <c r="T220" s="15"/>
      <c r="U220" s="15"/>
      <c r="V220" s="15"/>
      <c r="W220" s="15"/>
    </row>
    <row r="221" spans="20:23">
      <c r="T221" s="15"/>
      <c r="U221" s="15"/>
      <c r="V221" s="15"/>
      <c r="W221" s="15"/>
    </row>
    <row r="222" spans="20:23">
      <c r="T222" s="15"/>
      <c r="U222" s="15"/>
      <c r="V222" s="15"/>
      <c r="W222" s="15"/>
    </row>
    <row r="223" spans="20:23">
      <c r="T223" s="15"/>
      <c r="U223" s="15"/>
      <c r="V223" s="15"/>
      <c r="W223" s="15"/>
    </row>
    <row r="224" spans="20:23">
      <c r="T224" s="15"/>
      <c r="U224" s="15"/>
      <c r="V224" s="15"/>
      <c r="W224" s="15"/>
    </row>
    <row r="225" spans="20:23">
      <c r="T225" s="15"/>
      <c r="U225" s="15"/>
      <c r="V225" s="15"/>
      <c r="W225" s="15"/>
    </row>
    <row r="226" spans="20:23">
      <c r="T226" s="15"/>
      <c r="U226" s="15"/>
      <c r="V226" s="15"/>
      <c r="W226" s="15"/>
    </row>
    <row r="227" spans="20:23">
      <c r="T227" s="15"/>
      <c r="U227" s="15"/>
      <c r="V227" s="15"/>
      <c r="W227" s="15"/>
    </row>
    <row r="228" spans="20:23">
      <c r="T228" s="15"/>
      <c r="U228" s="15"/>
      <c r="V228" s="15"/>
      <c r="W228" s="15"/>
    </row>
    <row r="229" spans="20:23">
      <c r="T229" s="15"/>
      <c r="U229" s="15"/>
      <c r="V229" s="15"/>
      <c r="W229" s="15"/>
    </row>
    <row r="230" spans="20:23">
      <c r="T230" s="15"/>
      <c r="U230" s="15"/>
      <c r="V230" s="15"/>
      <c r="W230" s="15"/>
    </row>
    <row r="231" spans="20:23">
      <c r="T231" s="15"/>
      <c r="U231" s="15"/>
      <c r="V231" s="15"/>
      <c r="W231" s="15"/>
    </row>
    <row r="232" spans="20:23">
      <c r="T232" s="15"/>
      <c r="U232" s="15"/>
      <c r="V232" s="15"/>
      <c r="W232" s="15"/>
    </row>
    <row r="233" spans="20:23">
      <c r="T233" s="15"/>
      <c r="U233" s="15"/>
      <c r="V233" s="15"/>
      <c r="W233" s="15"/>
    </row>
    <row r="234" spans="20:23">
      <c r="T234" s="15"/>
      <c r="U234" s="15"/>
      <c r="V234" s="15"/>
      <c r="W234" s="15"/>
    </row>
    <row r="235" spans="20:23">
      <c r="T235" s="15"/>
      <c r="U235" s="15"/>
      <c r="V235" s="15"/>
      <c r="W235" s="15"/>
    </row>
    <row r="236" spans="20:23">
      <c r="T236" s="15"/>
      <c r="U236" s="15"/>
      <c r="V236" s="15"/>
      <c r="W236" s="15"/>
    </row>
    <row r="237" spans="20:23">
      <c r="T237" s="15"/>
      <c r="U237" s="15"/>
      <c r="V237" s="15"/>
      <c r="W237" s="15"/>
    </row>
    <row r="238" spans="20:23">
      <c r="T238" s="15"/>
      <c r="U238" s="15"/>
      <c r="V238" s="15"/>
      <c r="W238" s="15"/>
    </row>
    <row r="239" spans="20:23">
      <c r="T239" s="15"/>
      <c r="U239" s="15"/>
      <c r="V239" s="15"/>
      <c r="W239" s="15"/>
    </row>
    <row r="240" spans="20:23">
      <c r="T240" s="15"/>
      <c r="U240" s="15"/>
      <c r="V240" s="15"/>
      <c r="W240" s="15"/>
    </row>
    <row r="241" spans="20:23">
      <c r="T241" s="15"/>
      <c r="U241" s="15"/>
      <c r="V241" s="15"/>
      <c r="W241" s="15"/>
    </row>
    <row r="242" spans="20:23">
      <c r="T242" s="15"/>
      <c r="U242" s="15"/>
      <c r="V242" s="15"/>
      <c r="W242" s="15"/>
    </row>
    <row r="243" spans="20:23">
      <c r="T243" s="15"/>
      <c r="U243" s="15"/>
      <c r="V243" s="15"/>
      <c r="W243" s="15"/>
    </row>
    <row r="244" spans="20:23">
      <c r="T244" s="15"/>
      <c r="U244" s="15"/>
      <c r="V244" s="15"/>
      <c r="W244" s="15"/>
    </row>
    <row r="245" spans="20:23">
      <c r="T245" s="15"/>
      <c r="U245" s="15"/>
      <c r="V245" s="15"/>
      <c r="W245" s="15"/>
    </row>
    <row r="246" spans="20:23">
      <c r="T246" s="15"/>
      <c r="U246" s="15"/>
      <c r="V246" s="15"/>
      <c r="W246" s="15"/>
    </row>
    <row r="247" spans="20:23">
      <c r="T247" s="15"/>
      <c r="U247" s="15"/>
      <c r="V247" s="15"/>
      <c r="W247" s="15"/>
    </row>
    <row r="248" spans="20:23">
      <c r="T248" s="15"/>
      <c r="U248" s="15"/>
      <c r="V248" s="15"/>
      <c r="W248" s="15"/>
    </row>
    <row r="249" spans="20:23">
      <c r="T249" s="15"/>
      <c r="U249" s="15"/>
      <c r="V249" s="15"/>
      <c r="W249" s="15"/>
    </row>
    <row r="250" spans="20:23">
      <c r="T250" s="15"/>
      <c r="U250" s="15"/>
      <c r="V250" s="15"/>
      <c r="W250" s="15"/>
    </row>
    <row r="251" spans="20:23">
      <c r="T251" s="15"/>
      <c r="U251" s="15"/>
      <c r="V251" s="15"/>
      <c r="W251" s="15"/>
    </row>
    <row r="252" spans="20:23">
      <c r="T252" s="15"/>
      <c r="U252" s="15"/>
      <c r="V252" s="15"/>
      <c r="W252" s="15"/>
    </row>
    <row r="253" spans="20:23">
      <c r="T253" s="15"/>
      <c r="U253" s="15"/>
      <c r="V253" s="15"/>
      <c r="W253" s="15"/>
    </row>
    <row r="254" spans="20:23">
      <c r="T254" s="15"/>
      <c r="U254" s="15"/>
      <c r="V254" s="15"/>
      <c r="W254" s="15"/>
    </row>
    <row r="255" spans="20:23">
      <c r="T255" s="15"/>
      <c r="U255" s="15"/>
      <c r="V255" s="15"/>
      <c r="W255" s="15"/>
    </row>
    <row r="256" spans="20:23">
      <c r="T256" s="15"/>
      <c r="U256" s="15"/>
      <c r="V256" s="15"/>
      <c r="W256" s="15"/>
    </row>
    <row r="257" spans="20:23">
      <c r="T257" s="15"/>
      <c r="U257" s="15"/>
      <c r="V257" s="15"/>
      <c r="W257" s="15"/>
    </row>
    <row r="258" spans="20:23">
      <c r="T258" s="15"/>
      <c r="U258" s="15"/>
      <c r="V258" s="15"/>
      <c r="W258" s="15"/>
    </row>
    <row r="259" spans="20:23">
      <c r="T259" s="15"/>
      <c r="U259" s="15"/>
      <c r="V259" s="15"/>
      <c r="W259" s="15"/>
    </row>
    <row r="260" spans="20:23">
      <c r="T260" s="15"/>
      <c r="U260" s="15"/>
      <c r="V260" s="15"/>
      <c r="W260" s="15"/>
    </row>
    <row r="261" spans="20:23">
      <c r="T261" s="15"/>
      <c r="U261" s="15"/>
      <c r="V261" s="15"/>
      <c r="W261" s="15"/>
    </row>
    <row r="262" spans="20:23">
      <c r="T262" s="15"/>
      <c r="U262" s="15"/>
      <c r="V262" s="15"/>
      <c r="W262" s="15"/>
    </row>
    <row r="263" spans="20:23">
      <c r="T263" s="15"/>
      <c r="U263" s="15"/>
      <c r="V263" s="15"/>
      <c r="W263" s="15"/>
    </row>
    <row r="264" spans="20:23">
      <c r="T264" s="15"/>
      <c r="U264" s="15"/>
      <c r="V264" s="15"/>
      <c r="W264" s="15"/>
    </row>
    <row r="265" spans="20:23">
      <c r="T265" s="15"/>
      <c r="U265" s="15"/>
      <c r="V265" s="15"/>
      <c r="W265" s="15"/>
    </row>
    <row r="266" spans="20:23">
      <c r="T266" s="15"/>
      <c r="U266" s="15"/>
      <c r="V266" s="15"/>
      <c r="W266" s="15"/>
    </row>
    <row r="267" spans="20:23">
      <c r="T267" s="15"/>
      <c r="U267" s="15"/>
      <c r="V267" s="15"/>
      <c r="W267" s="15"/>
    </row>
    <row r="268" spans="20:23">
      <c r="T268" s="15"/>
      <c r="U268" s="15"/>
      <c r="V268" s="15"/>
      <c r="W268" s="15"/>
    </row>
    <row r="269" spans="20:23">
      <c r="T269" s="15"/>
      <c r="U269" s="15"/>
      <c r="V269" s="15"/>
      <c r="W269" s="15"/>
    </row>
    <row r="270" spans="20:23">
      <c r="T270" s="15"/>
      <c r="U270" s="15"/>
      <c r="V270" s="15"/>
      <c r="W270" s="15"/>
    </row>
    <row r="271" spans="20:23">
      <c r="T271" s="15"/>
      <c r="U271" s="15"/>
      <c r="V271" s="15"/>
      <c r="W271" s="15"/>
    </row>
    <row r="272" spans="20:23">
      <c r="T272" s="15"/>
      <c r="U272" s="15"/>
      <c r="V272" s="15"/>
      <c r="W272" s="15"/>
    </row>
    <row r="273" spans="20:23">
      <c r="T273" s="15"/>
      <c r="U273" s="15"/>
      <c r="V273" s="15"/>
      <c r="W273" s="15"/>
    </row>
    <row r="274" spans="20:23">
      <c r="T274" s="15"/>
      <c r="U274" s="15"/>
      <c r="V274" s="15"/>
      <c r="W274" s="15"/>
    </row>
    <row r="275" spans="20:23">
      <c r="T275" s="15"/>
      <c r="U275" s="15"/>
      <c r="V275" s="15"/>
      <c r="W275" s="15"/>
    </row>
    <row r="276" spans="20:23">
      <c r="T276" s="15"/>
      <c r="U276" s="15"/>
      <c r="V276" s="15"/>
      <c r="W276" s="15"/>
    </row>
    <row r="277" spans="20:23">
      <c r="T277" s="15"/>
      <c r="U277" s="15"/>
      <c r="V277" s="15"/>
      <c r="W277" s="15"/>
    </row>
    <row r="278" spans="20:23">
      <c r="T278" s="15"/>
      <c r="U278" s="15"/>
      <c r="V278" s="15"/>
      <c r="W278" s="15"/>
    </row>
    <row r="279" spans="20:23">
      <c r="T279" s="15"/>
      <c r="U279" s="15"/>
      <c r="V279" s="15"/>
      <c r="W279" s="15"/>
    </row>
    <row r="280" spans="20:23">
      <c r="T280" s="15"/>
      <c r="U280" s="15"/>
      <c r="V280" s="15"/>
      <c r="W280" s="15"/>
    </row>
    <row r="281" spans="20:23">
      <c r="T281" s="15"/>
      <c r="U281" s="15"/>
      <c r="V281" s="15"/>
      <c r="W281" s="15"/>
    </row>
    <row r="282" spans="20:23">
      <c r="T282" s="15"/>
      <c r="U282" s="15"/>
      <c r="V282" s="15"/>
      <c r="W282" s="15"/>
    </row>
    <row r="283" spans="20:23">
      <c r="T283" s="15"/>
      <c r="U283" s="15"/>
      <c r="V283" s="15"/>
      <c r="W283" s="15"/>
    </row>
    <row r="284" spans="20:23">
      <c r="T284" s="15"/>
      <c r="U284" s="15"/>
      <c r="V284" s="15"/>
      <c r="W284" s="15"/>
    </row>
    <row r="285" spans="20:23">
      <c r="T285" s="15"/>
      <c r="U285" s="15"/>
      <c r="V285" s="15"/>
      <c r="W285" s="15"/>
    </row>
    <row r="286" spans="20:23">
      <c r="T286" s="15"/>
      <c r="U286" s="15"/>
      <c r="V286" s="15"/>
      <c r="W286" s="15"/>
    </row>
    <row r="287" spans="20:23">
      <c r="T287" s="15"/>
      <c r="U287" s="15"/>
      <c r="V287" s="15"/>
      <c r="W287" s="15"/>
    </row>
    <row r="288" spans="20:23">
      <c r="T288" s="15"/>
      <c r="U288" s="15"/>
      <c r="V288" s="15"/>
      <c r="W288" s="15"/>
    </row>
    <row r="289" spans="20:23">
      <c r="T289" s="15"/>
      <c r="U289" s="15"/>
      <c r="V289" s="15"/>
      <c r="W289" s="15"/>
    </row>
    <row r="290" spans="20:23">
      <c r="T290" s="15"/>
      <c r="U290" s="15"/>
      <c r="V290" s="15"/>
      <c r="W290" s="15"/>
    </row>
    <row r="291" spans="20:23">
      <c r="T291" s="15"/>
      <c r="U291" s="15"/>
      <c r="V291" s="15"/>
      <c r="W291" s="15"/>
    </row>
    <row r="292" spans="20:23">
      <c r="T292" s="15"/>
      <c r="U292" s="15"/>
      <c r="V292" s="15"/>
      <c r="W292" s="15"/>
    </row>
    <row r="293" spans="20:23">
      <c r="T293" s="15"/>
      <c r="U293" s="15"/>
      <c r="V293" s="15"/>
      <c r="W293" s="15"/>
    </row>
    <row r="294" spans="20:23">
      <c r="T294" s="15"/>
      <c r="U294" s="15"/>
      <c r="V294" s="15"/>
      <c r="W294" s="15"/>
    </row>
    <row r="295" spans="20:23">
      <c r="T295" s="15"/>
      <c r="U295" s="15"/>
      <c r="V295" s="15"/>
      <c r="W295" s="15"/>
    </row>
    <row r="296" spans="20:23">
      <c r="T296" s="15"/>
      <c r="U296" s="15"/>
      <c r="V296" s="15"/>
      <c r="W296" s="15"/>
    </row>
    <row r="297" spans="20:23">
      <c r="T297" s="15"/>
      <c r="U297" s="15"/>
      <c r="V297" s="15"/>
      <c r="W297" s="15"/>
    </row>
    <row r="298" spans="20:23">
      <c r="T298" s="15"/>
      <c r="U298" s="15"/>
      <c r="V298" s="15"/>
      <c r="W298" s="15"/>
    </row>
    <row r="299" spans="20:23">
      <c r="T299" s="15"/>
      <c r="U299" s="15"/>
      <c r="V299" s="15"/>
      <c r="W299" s="15"/>
    </row>
    <row r="300" spans="20:23">
      <c r="T300" s="15"/>
      <c r="U300" s="15"/>
      <c r="V300" s="15"/>
      <c r="W300" s="15"/>
    </row>
    <row r="301" spans="20:23">
      <c r="T301" s="15"/>
      <c r="U301" s="15"/>
      <c r="V301" s="15"/>
      <c r="W301" s="15"/>
    </row>
    <row r="302" spans="20:23">
      <c r="T302" s="15"/>
      <c r="U302" s="15"/>
      <c r="V302" s="15"/>
      <c r="W302" s="15"/>
    </row>
    <row r="303" spans="20:23">
      <c r="T303" s="15"/>
      <c r="U303" s="15"/>
      <c r="V303" s="15"/>
      <c r="W303" s="15"/>
    </row>
    <row r="304" spans="20:23">
      <c r="T304" s="15"/>
      <c r="U304" s="15"/>
      <c r="V304" s="15"/>
      <c r="W304" s="15"/>
    </row>
    <row r="305" spans="20:23">
      <c r="T305" s="15"/>
      <c r="U305" s="15"/>
      <c r="V305" s="15"/>
      <c r="W305" s="15"/>
    </row>
    <row r="306" spans="20:23">
      <c r="T306" s="15"/>
      <c r="U306" s="15"/>
      <c r="V306" s="15"/>
      <c r="W306" s="15"/>
    </row>
    <row r="307" spans="20:23">
      <c r="T307" s="15"/>
      <c r="U307" s="15"/>
      <c r="V307" s="15"/>
      <c r="W307" s="15"/>
    </row>
    <row r="308" spans="20:23">
      <c r="T308" s="15"/>
      <c r="U308" s="15"/>
      <c r="V308" s="15"/>
      <c r="W308" s="15"/>
    </row>
    <row r="309" spans="20:23">
      <c r="T309" s="15"/>
      <c r="U309" s="15"/>
      <c r="V309" s="15"/>
      <c r="W309" s="15"/>
    </row>
    <row r="310" spans="20:23">
      <c r="T310" s="15"/>
      <c r="U310" s="15"/>
      <c r="V310" s="15"/>
      <c r="W310" s="15"/>
    </row>
    <row r="311" spans="20:23">
      <c r="T311" s="15"/>
      <c r="U311" s="15"/>
      <c r="V311" s="15"/>
      <c r="W311" s="15"/>
    </row>
    <row r="312" spans="20:23">
      <c r="T312" s="15"/>
      <c r="U312" s="15"/>
      <c r="V312" s="15"/>
      <c r="W312" s="15"/>
    </row>
    <row r="313" spans="20:23">
      <c r="T313" s="15"/>
      <c r="U313" s="15"/>
      <c r="V313" s="15"/>
      <c r="W313" s="15"/>
    </row>
    <row r="314" spans="20:23">
      <c r="T314" s="15"/>
      <c r="U314" s="15"/>
      <c r="V314" s="15"/>
      <c r="W314" s="15"/>
    </row>
    <row r="315" spans="20:23">
      <c r="T315" s="15"/>
      <c r="U315" s="15"/>
      <c r="V315" s="15"/>
      <c r="W315" s="15"/>
    </row>
    <row r="316" spans="20:23">
      <c r="T316" s="15"/>
      <c r="U316" s="15"/>
      <c r="V316" s="15"/>
      <c r="W316" s="15"/>
    </row>
    <row r="317" spans="20:23">
      <c r="T317" s="15"/>
      <c r="U317" s="15"/>
      <c r="V317" s="15"/>
      <c r="W317" s="15"/>
    </row>
    <row r="318" spans="20:23">
      <c r="T318" s="15"/>
      <c r="U318" s="15"/>
      <c r="V318" s="15"/>
      <c r="W318" s="15"/>
    </row>
    <row r="319" spans="20:23">
      <c r="T319" s="15"/>
      <c r="U319" s="15"/>
      <c r="V319" s="15"/>
      <c r="W319" s="15"/>
    </row>
    <row r="320" spans="20:23">
      <c r="T320" s="15"/>
      <c r="U320" s="15"/>
      <c r="V320" s="15"/>
      <c r="W320" s="15"/>
    </row>
    <row r="321" spans="20:23">
      <c r="T321" s="15"/>
      <c r="U321" s="15"/>
      <c r="V321" s="15"/>
      <c r="W321" s="15"/>
    </row>
    <row r="322" spans="20:23">
      <c r="T322" s="15"/>
      <c r="U322" s="15"/>
      <c r="V322" s="15"/>
      <c r="W322" s="15"/>
    </row>
    <row r="323" spans="20:23">
      <c r="T323" s="15"/>
      <c r="U323" s="15"/>
      <c r="V323" s="15"/>
      <c r="W323" s="15"/>
    </row>
    <row r="324" spans="20:23">
      <c r="T324" s="15"/>
      <c r="U324" s="15"/>
      <c r="V324" s="15"/>
      <c r="W324" s="15"/>
    </row>
    <row r="325" spans="20:23">
      <c r="T325" s="15"/>
      <c r="U325" s="15"/>
      <c r="V325" s="15"/>
      <c r="W325" s="15"/>
    </row>
    <row r="326" spans="20:23">
      <c r="T326" s="15"/>
      <c r="U326" s="15"/>
      <c r="V326" s="15"/>
      <c r="W326" s="15"/>
    </row>
    <row r="327" spans="20:23">
      <c r="T327" s="15"/>
      <c r="U327" s="15"/>
      <c r="V327" s="15"/>
      <c r="W327" s="15"/>
    </row>
    <row r="328" spans="20:23">
      <c r="T328" s="15"/>
      <c r="U328" s="15"/>
      <c r="V328" s="15"/>
      <c r="W328" s="15"/>
    </row>
    <row r="329" spans="20:23">
      <c r="T329" s="15"/>
      <c r="U329" s="15"/>
      <c r="V329" s="15"/>
      <c r="W329" s="15"/>
    </row>
    <row r="330" spans="20:23">
      <c r="T330" s="15"/>
      <c r="U330" s="15"/>
      <c r="V330" s="15"/>
      <c r="W330" s="15"/>
    </row>
    <row r="331" spans="20:23">
      <c r="T331" s="15"/>
      <c r="U331" s="15"/>
      <c r="V331" s="15"/>
      <c r="W331" s="15"/>
    </row>
    <row r="332" spans="20:23">
      <c r="T332" s="15"/>
      <c r="U332" s="15"/>
      <c r="V332" s="15"/>
      <c r="W332" s="15"/>
    </row>
    <row r="333" spans="20:23">
      <c r="T333" s="15"/>
      <c r="U333" s="15"/>
      <c r="V333" s="15"/>
      <c r="W333" s="15"/>
    </row>
    <row r="334" spans="20:23">
      <c r="T334" s="15"/>
      <c r="U334" s="15"/>
      <c r="V334" s="15"/>
      <c r="W334" s="15"/>
    </row>
    <row r="335" spans="20:23">
      <c r="T335" s="15"/>
      <c r="U335" s="15"/>
      <c r="V335" s="15"/>
      <c r="W335" s="15"/>
    </row>
    <row r="336" spans="20:23">
      <c r="T336" s="15"/>
      <c r="U336" s="15"/>
      <c r="V336" s="15"/>
      <c r="W336" s="15"/>
    </row>
    <row r="337" spans="20:23">
      <c r="T337" s="15"/>
      <c r="U337" s="15"/>
      <c r="V337" s="15"/>
      <c r="W337" s="15"/>
    </row>
    <row r="338" spans="20:23">
      <c r="T338" s="15"/>
      <c r="U338" s="15"/>
      <c r="V338" s="15"/>
      <c r="W338" s="15"/>
    </row>
    <row r="339" spans="20:23">
      <c r="T339" s="15"/>
      <c r="U339" s="15"/>
      <c r="V339" s="15"/>
      <c r="W339" s="15"/>
    </row>
    <row r="340" spans="20:23">
      <c r="T340" s="15"/>
      <c r="U340" s="15"/>
      <c r="V340" s="15"/>
      <c r="W340" s="15"/>
    </row>
    <row r="341" spans="20:23">
      <c r="T341" s="15"/>
      <c r="U341" s="15"/>
      <c r="V341" s="15"/>
      <c r="W341" s="15"/>
    </row>
    <row r="342" spans="20:23">
      <c r="T342" s="15"/>
      <c r="U342" s="15"/>
      <c r="V342" s="15"/>
      <c r="W342" s="15"/>
    </row>
    <row r="343" spans="20:23">
      <c r="T343" s="15"/>
      <c r="U343" s="15"/>
      <c r="V343" s="15"/>
      <c r="W343" s="15"/>
    </row>
    <row r="344" spans="20:23">
      <c r="T344" s="15"/>
      <c r="U344" s="15"/>
      <c r="V344" s="15"/>
      <c r="W344" s="15"/>
    </row>
    <row r="345" spans="20:23">
      <c r="T345" s="15"/>
      <c r="U345" s="15"/>
      <c r="V345" s="15"/>
      <c r="W345" s="15"/>
    </row>
    <row r="346" spans="20:23">
      <c r="T346" s="15"/>
      <c r="U346" s="15"/>
      <c r="V346" s="15"/>
      <c r="W346" s="15"/>
    </row>
    <row r="347" spans="20:23">
      <c r="T347" s="15"/>
      <c r="U347" s="15"/>
      <c r="V347" s="15"/>
      <c r="W347" s="15"/>
    </row>
    <row r="348" spans="20:23">
      <c r="T348" s="15"/>
      <c r="U348" s="15"/>
      <c r="V348" s="15"/>
      <c r="W348" s="15"/>
    </row>
    <row r="349" spans="20:23">
      <c r="T349" s="15"/>
      <c r="U349" s="15"/>
      <c r="V349" s="15"/>
      <c r="W349" s="15"/>
    </row>
    <row r="350" spans="20:23">
      <c r="T350" s="15"/>
      <c r="U350" s="15"/>
      <c r="V350" s="15"/>
      <c r="W350" s="15"/>
    </row>
    <row r="351" spans="20:23">
      <c r="T351" s="15"/>
      <c r="U351" s="15"/>
      <c r="V351" s="15"/>
      <c r="W351" s="15"/>
    </row>
    <row r="352" spans="20:23">
      <c r="T352" s="15"/>
      <c r="U352" s="15"/>
      <c r="V352" s="15"/>
      <c r="W352" s="15"/>
    </row>
    <row r="353" spans="20:23">
      <c r="T353" s="15"/>
      <c r="U353" s="15"/>
      <c r="V353" s="15"/>
      <c r="W353" s="15"/>
    </row>
    <row r="354" spans="20:23">
      <c r="T354" s="15"/>
      <c r="U354" s="15"/>
      <c r="V354" s="15"/>
      <c r="W354" s="15"/>
    </row>
    <row r="355" spans="20:23">
      <c r="T355" s="15"/>
      <c r="U355" s="15"/>
      <c r="V355" s="15"/>
      <c r="W355" s="15"/>
    </row>
    <row r="356" spans="20:23">
      <c r="T356" s="15"/>
      <c r="U356" s="15"/>
      <c r="V356" s="15"/>
      <c r="W356" s="15"/>
    </row>
    <row r="357" spans="20:23">
      <c r="T357" s="15"/>
      <c r="U357" s="15"/>
      <c r="V357" s="15"/>
      <c r="W357" s="15"/>
    </row>
    <row r="358" spans="20:23">
      <c r="T358" s="15"/>
      <c r="U358" s="15"/>
      <c r="V358" s="15"/>
      <c r="W358" s="15"/>
    </row>
    <row r="359" spans="20:23">
      <c r="T359" s="15"/>
      <c r="U359" s="15"/>
      <c r="V359" s="15"/>
      <c r="W359" s="15"/>
    </row>
    <row r="360" spans="20:23">
      <c r="T360" s="15"/>
      <c r="U360" s="15"/>
      <c r="V360" s="15"/>
      <c r="W360" s="15"/>
    </row>
    <row r="361" spans="20:23">
      <c r="T361" s="15"/>
      <c r="U361" s="15"/>
      <c r="V361" s="15"/>
      <c r="W361" s="15"/>
    </row>
    <row r="362" spans="20:23">
      <c r="T362" s="15"/>
      <c r="U362" s="15"/>
      <c r="V362" s="15"/>
      <c r="W362" s="15"/>
    </row>
    <row r="363" spans="20:23">
      <c r="T363" s="15"/>
      <c r="U363" s="15"/>
      <c r="V363" s="15"/>
      <c r="W363" s="15"/>
    </row>
    <row r="364" spans="20:23">
      <c r="T364" s="15"/>
      <c r="U364" s="15"/>
      <c r="V364" s="15"/>
      <c r="W364" s="15"/>
    </row>
    <row r="365" spans="20:23">
      <c r="T365" s="15"/>
      <c r="U365" s="15"/>
      <c r="V365" s="15"/>
      <c r="W365" s="15"/>
    </row>
    <row r="366" spans="20:23">
      <c r="T366" s="15"/>
      <c r="U366" s="15"/>
      <c r="V366" s="15"/>
      <c r="W366" s="15"/>
    </row>
    <row r="367" spans="20:23">
      <c r="T367" s="15"/>
      <c r="U367" s="15"/>
      <c r="V367" s="15"/>
      <c r="W367" s="15"/>
    </row>
    <row r="368" spans="20:23">
      <c r="T368" s="15"/>
      <c r="U368" s="15"/>
      <c r="V368" s="15"/>
      <c r="W368" s="15"/>
    </row>
    <row r="369" spans="20:23">
      <c r="T369" s="15"/>
      <c r="U369" s="15"/>
      <c r="V369" s="15"/>
      <c r="W369" s="15"/>
    </row>
    <row r="370" spans="20:23">
      <c r="T370" s="15"/>
      <c r="U370" s="15"/>
      <c r="V370" s="15"/>
      <c r="W370" s="15"/>
    </row>
    <row r="371" spans="20:23">
      <c r="T371" s="15"/>
      <c r="U371" s="15"/>
      <c r="V371" s="15"/>
      <c r="W371" s="15"/>
    </row>
    <row r="372" spans="20:23">
      <c r="T372" s="15"/>
      <c r="U372" s="15"/>
      <c r="V372" s="15"/>
      <c r="W372" s="15"/>
    </row>
    <row r="373" spans="20:23">
      <c r="T373" s="15"/>
      <c r="U373" s="15"/>
      <c r="V373" s="15"/>
      <c r="W373" s="15"/>
    </row>
    <row r="374" spans="20:23">
      <c r="T374" s="15"/>
      <c r="U374" s="15"/>
      <c r="V374" s="15"/>
      <c r="W374" s="15"/>
    </row>
    <row r="375" spans="20:23">
      <c r="T375" s="15"/>
      <c r="U375" s="15"/>
      <c r="V375" s="15"/>
      <c r="W375" s="15"/>
    </row>
    <row r="376" spans="20:23">
      <c r="T376" s="15"/>
      <c r="U376" s="15"/>
      <c r="V376" s="15"/>
      <c r="W376" s="15"/>
    </row>
    <row r="377" spans="20:23">
      <c r="T377" s="15"/>
      <c r="U377" s="15"/>
      <c r="V377" s="15"/>
      <c r="W377" s="15"/>
    </row>
    <row r="378" spans="20:23">
      <c r="T378" s="15"/>
      <c r="U378" s="15"/>
      <c r="V378" s="15"/>
      <c r="W378" s="15"/>
    </row>
    <row r="379" spans="20:23">
      <c r="T379" s="15"/>
      <c r="U379" s="15"/>
      <c r="V379" s="15"/>
      <c r="W379" s="15"/>
    </row>
    <row r="380" spans="20:23">
      <c r="T380" s="15"/>
      <c r="U380" s="15"/>
      <c r="V380" s="15"/>
      <c r="W380" s="15"/>
    </row>
    <row r="381" spans="20:23">
      <c r="T381" s="15"/>
      <c r="U381" s="15"/>
      <c r="V381" s="15"/>
      <c r="W381" s="15"/>
    </row>
    <row r="382" spans="20:23">
      <c r="T382" s="15"/>
      <c r="U382" s="15"/>
      <c r="V382" s="15"/>
      <c r="W382" s="15"/>
    </row>
    <row r="383" spans="20:23">
      <c r="T383" s="15"/>
      <c r="U383" s="15"/>
      <c r="V383" s="15"/>
      <c r="W383" s="15"/>
    </row>
    <row r="384" spans="20:23">
      <c r="T384" s="15"/>
      <c r="U384" s="15"/>
      <c r="V384" s="15"/>
      <c r="W384" s="15"/>
    </row>
    <row r="385" spans="20:23">
      <c r="T385" s="15"/>
      <c r="U385" s="15"/>
      <c r="V385" s="15"/>
      <c r="W385" s="15"/>
    </row>
    <row r="386" spans="20:23">
      <c r="T386" s="15"/>
      <c r="U386" s="15"/>
      <c r="V386" s="15"/>
      <c r="W386" s="15"/>
    </row>
    <row r="387" spans="20:23">
      <c r="T387" s="15"/>
      <c r="U387" s="15"/>
      <c r="V387" s="15"/>
      <c r="W387" s="15"/>
    </row>
    <row r="388" spans="20:23">
      <c r="T388" s="15"/>
      <c r="U388" s="15"/>
      <c r="V388" s="15"/>
      <c r="W388" s="15"/>
    </row>
    <row r="389" spans="20:23">
      <c r="T389" s="15"/>
      <c r="U389" s="15"/>
      <c r="V389" s="15"/>
      <c r="W389" s="15"/>
    </row>
    <row r="390" spans="20:23">
      <c r="T390" s="15"/>
      <c r="U390" s="15"/>
      <c r="V390" s="15"/>
      <c r="W390" s="15"/>
    </row>
    <row r="391" spans="20:23">
      <c r="T391" s="15"/>
      <c r="U391" s="15"/>
      <c r="V391" s="15"/>
      <c r="W391" s="15"/>
    </row>
    <row r="392" spans="20:23">
      <c r="T392" s="15"/>
      <c r="U392" s="15"/>
      <c r="V392" s="15"/>
      <c r="W392" s="15"/>
    </row>
    <row r="393" spans="20:23">
      <c r="T393" s="15"/>
      <c r="U393" s="15"/>
      <c r="V393" s="15"/>
      <c r="W393" s="15"/>
    </row>
    <row r="394" spans="20:23">
      <c r="T394" s="15"/>
      <c r="U394" s="15"/>
      <c r="V394" s="15"/>
      <c r="W394" s="15"/>
    </row>
    <row r="395" spans="20:23">
      <c r="T395" s="15"/>
      <c r="U395" s="15"/>
      <c r="V395" s="15"/>
      <c r="W395" s="15"/>
    </row>
    <row r="396" spans="20:23">
      <c r="T396" s="15"/>
      <c r="U396" s="15"/>
      <c r="V396" s="15"/>
      <c r="W396" s="15"/>
    </row>
    <row r="397" spans="20:23">
      <c r="T397" s="15"/>
      <c r="U397" s="15"/>
      <c r="V397" s="15"/>
      <c r="W397" s="15"/>
    </row>
    <row r="398" spans="20:23">
      <c r="T398" s="15"/>
      <c r="U398" s="15"/>
      <c r="V398" s="15"/>
      <c r="W398" s="15"/>
    </row>
    <row r="399" spans="20:23">
      <c r="T399" s="15"/>
      <c r="U399" s="15"/>
      <c r="V399" s="15"/>
      <c r="W399" s="15"/>
    </row>
    <row r="400" spans="20:23">
      <c r="T400" s="15"/>
      <c r="U400" s="15"/>
      <c r="V400" s="15"/>
      <c r="W400" s="15"/>
    </row>
    <row r="401" spans="20:23">
      <c r="T401" s="15"/>
      <c r="U401" s="15"/>
      <c r="V401" s="15"/>
      <c r="W401" s="15"/>
    </row>
    <row r="402" spans="20:23">
      <c r="T402" s="15"/>
      <c r="U402" s="15"/>
      <c r="V402" s="15"/>
      <c r="W402" s="15"/>
    </row>
    <row r="403" spans="20:23">
      <c r="T403" s="15"/>
      <c r="U403" s="15"/>
      <c r="V403" s="15"/>
      <c r="W403" s="15"/>
    </row>
    <row r="404" spans="20:23">
      <c r="T404" s="15"/>
      <c r="U404" s="15"/>
      <c r="V404" s="15"/>
      <c r="W404" s="15"/>
    </row>
    <row r="405" spans="20:23">
      <c r="T405" s="15"/>
      <c r="U405" s="15"/>
      <c r="V405" s="15"/>
      <c r="W405" s="15"/>
    </row>
    <row r="406" spans="20:23">
      <c r="T406" s="15"/>
      <c r="U406" s="15"/>
      <c r="V406" s="15"/>
      <c r="W406" s="15"/>
    </row>
    <row r="407" spans="20:23">
      <c r="T407" s="15"/>
      <c r="U407" s="15"/>
      <c r="V407" s="15"/>
      <c r="W407" s="15"/>
    </row>
    <row r="408" spans="20:23">
      <c r="T408" s="15"/>
      <c r="U408" s="15"/>
      <c r="V408" s="15"/>
      <c r="W408" s="15"/>
    </row>
    <row r="409" spans="20:23">
      <c r="T409" s="15"/>
      <c r="U409" s="15"/>
      <c r="V409" s="15"/>
      <c r="W409" s="15"/>
    </row>
    <row r="410" spans="20:23">
      <c r="T410" s="15"/>
      <c r="U410" s="15"/>
      <c r="V410" s="15"/>
      <c r="W410" s="15"/>
    </row>
    <row r="411" spans="20:23">
      <c r="T411" s="15"/>
      <c r="U411" s="15"/>
      <c r="V411" s="15"/>
      <c r="W411" s="15"/>
    </row>
    <row r="412" spans="20:23">
      <c r="T412" s="15"/>
      <c r="U412" s="15"/>
      <c r="V412" s="15"/>
      <c r="W412" s="15"/>
    </row>
    <row r="413" spans="20:23">
      <c r="T413" s="15"/>
      <c r="U413" s="15"/>
      <c r="V413" s="15"/>
      <c r="W413" s="15"/>
    </row>
    <row r="414" spans="20:23">
      <c r="T414" s="15"/>
      <c r="U414" s="15"/>
      <c r="V414" s="15"/>
      <c r="W414" s="15"/>
    </row>
    <row r="415" spans="20:23">
      <c r="T415" s="15"/>
      <c r="U415" s="15"/>
      <c r="V415" s="15"/>
      <c r="W415" s="15"/>
    </row>
    <row r="416" spans="20:23">
      <c r="T416" s="15"/>
      <c r="U416" s="15"/>
      <c r="V416" s="15"/>
      <c r="W416" s="15"/>
    </row>
    <row r="417" spans="20:23">
      <c r="T417" s="15"/>
      <c r="U417" s="15"/>
      <c r="V417" s="15"/>
      <c r="W417" s="15"/>
    </row>
    <row r="418" spans="20:23">
      <c r="T418" s="15"/>
      <c r="U418" s="15"/>
      <c r="V418" s="15"/>
      <c r="W418" s="15"/>
    </row>
    <row r="419" spans="20:23">
      <c r="T419" s="15"/>
      <c r="U419" s="15"/>
      <c r="V419" s="15"/>
      <c r="W419" s="15"/>
    </row>
    <row r="420" spans="20:23">
      <c r="T420" s="15"/>
      <c r="U420" s="15"/>
      <c r="V420" s="15"/>
      <c r="W420" s="15"/>
    </row>
    <row r="421" spans="20:23">
      <c r="T421" s="15"/>
      <c r="U421" s="15"/>
      <c r="V421" s="15"/>
      <c r="W421" s="15"/>
    </row>
    <row r="422" spans="20:23">
      <c r="T422" s="15"/>
      <c r="U422" s="15"/>
      <c r="V422" s="15"/>
      <c r="W422" s="15"/>
    </row>
    <row r="423" spans="20:23">
      <c r="T423" s="15"/>
      <c r="U423" s="15"/>
      <c r="V423" s="15"/>
      <c r="W423" s="15"/>
    </row>
    <row r="424" spans="20:23">
      <c r="T424" s="15"/>
      <c r="U424" s="15"/>
      <c r="V424" s="15"/>
      <c r="W424" s="15"/>
    </row>
    <row r="425" spans="20:23">
      <c r="T425" s="15"/>
      <c r="U425" s="15"/>
      <c r="V425" s="15"/>
      <c r="W425" s="15"/>
    </row>
    <row r="426" spans="20:23">
      <c r="T426" s="15"/>
      <c r="U426" s="15"/>
      <c r="V426" s="15"/>
      <c r="W426" s="15"/>
    </row>
    <row r="427" spans="20:23">
      <c r="T427" s="15"/>
      <c r="U427" s="15"/>
      <c r="V427" s="15"/>
      <c r="W427" s="15"/>
    </row>
    <row r="428" spans="20:23">
      <c r="T428" s="15"/>
      <c r="U428" s="15"/>
      <c r="V428" s="15"/>
      <c r="W428" s="15"/>
    </row>
    <row r="429" spans="20:23">
      <c r="T429" s="15"/>
      <c r="U429" s="15"/>
      <c r="V429" s="15"/>
      <c r="W429" s="15"/>
    </row>
    <row r="430" spans="20:23">
      <c r="T430" s="15"/>
      <c r="U430" s="15"/>
      <c r="V430" s="15"/>
      <c r="W430" s="15"/>
    </row>
    <row r="431" spans="20:23">
      <c r="T431" s="15"/>
      <c r="U431" s="15"/>
      <c r="V431" s="15"/>
      <c r="W431" s="15"/>
    </row>
    <row r="432" spans="20:23">
      <c r="T432" s="15"/>
      <c r="U432" s="15"/>
      <c r="V432" s="15"/>
      <c r="W432" s="15"/>
    </row>
    <row r="433" spans="20:23">
      <c r="T433" s="15"/>
      <c r="U433" s="15"/>
      <c r="V433" s="15"/>
      <c r="W433" s="15"/>
    </row>
    <row r="434" spans="20:23">
      <c r="T434" s="15"/>
      <c r="U434" s="15"/>
      <c r="V434" s="15"/>
      <c r="W434" s="15"/>
    </row>
    <row r="435" spans="20:23">
      <c r="T435" s="15"/>
      <c r="U435" s="15"/>
      <c r="V435" s="15"/>
      <c r="W435" s="15"/>
    </row>
    <row r="436" spans="20:23">
      <c r="T436" s="15"/>
      <c r="U436" s="15"/>
      <c r="V436" s="15"/>
      <c r="W436" s="15"/>
    </row>
    <row r="437" spans="20:23">
      <c r="T437" s="15"/>
      <c r="U437" s="15"/>
      <c r="V437" s="15"/>
      <c r="W437" s="15"/>
    </row>
    <row r="438" spans="20:23">
      <c r="T438" s="15"/>
      <c r="U438" s="15"/>
      <c r="V438" s="15"/>
      <c r="W438" s="15"/>
    </row>
    <row r="439" spans="20:23">
      <c r="T439" s="15"/>
      <c r="U439" s="15"/>
      <c r="V439" s="15"/>
      <c r="W439" s="15"/>
    </row>
    <row r="440" spans="20:23">
      <c r="T440" s="15"/>
      <c r="U440" s="15"/>
      <c r="V440" s="15"/>
      <c r="W440" s="15"/>
    </row>
    <row r="441" spans="20:23">
      <c r="T441" s="15"/>
      <c r="U441" s="15"/>
      <c r="V441" s="15"/>
      <c r="W441" s="15"/>
    </row>
    <row r="442" spans="20:23">
      <c r="T442" s="15"/>
      <c r="U442" s="15"/>
      <c r="V442" s="15"/>
      <c r="W442" s="15"/>
    </row>
    <row r="443" spans="20:23">
      <c r="T443" s="15"/>
      <c r="U443" s="15"/>
      <c r="V443" s="15"/>
      <c r="W443" s="15"/>
    </row>
    <row r="444" spans="20:23">
      <c r="T444" s="15"/>
      <c r="U444" s="15"/>
      <c r="V444" s="15"/>
      <c r="W444" s="15"/>
    </row>
    <row r="445" spans="20:23">
      <c r="T445" s="15"/>
      <c r="U445" s="15"/>
      <c r="V445" s="15"/>
      <c r="W445" s="15"/>
    </row>
    <row r="446" spans="20:23">
      <c r="T446" s="15"/>
      <c r="U446" s="15"/>
      <c r="V446" s="15"/>
      <c r="W446" s="15"/>
    </row>
    <row r="447" spans="20:23">
      <c r="T447" s="15"/>
      <c r="U447" s="15"/>
      <c r="V447" s="15"/>
      <c r="W447" s="15"/>
    </row>
    <row r="448" spans="20:23">
      <c r="T448" s="15"/>
      <c r="U448" s="15"/>
      <c r="V448" s="15"/>
      <c r="W448" s="15"/>
    </row>
    <row r="449" spans="20:23">
      <c r="T449" s="15"/>
      <c r="U449" s="15"/>
      <c r="V449" s="15"/>
      <c r="W449" s="15"/>
    </row>
    <row r="450" spans="20:23">
      <c r="T450" s="15"/>
      <c r="U450" s="15"/>
      <c r="V450" s="15"/>
      <c r="W450" s="15"/>
    </row>
    <row r="451" spans="20:23">
      <c r="T451" s="15"/>
      <c r="U451" s="15"/>
      <c r="V451" s="15"/>
      <c r="W451" s="15"/>
    </row>
    <row r="452" spans="20:23">
      <c r="T452" s="15"/>
      <c r="U452" s="15"/>
      <c r="V452" s="15"/>
      <c r="W452" s="15"/>
    </row>
    <row r="453" spans="20:23">
      <c r="T453" s="15"/>
      <c r="U453" s="15"/>
      <c r="V453" s="15"/>
      <c r="W453" s="15"/>
    </row>
    <row r="454" spans="20:23">
      <c r="T454" s="15"/>
      <c r="U454" s="15"/>
      <c r="V454" s="15"/>
      <c r="W454" s="15"/>
    </row>
    <row r="455" spans="20:23">
      <c r="T455" s="15"/>
      <c r="U455" s="15"/>
      <c r="V455" s="15"/>
      <c r="W455" s="15"/>
    </row>
    <row r="456" spans="20:23">
      <c r="T456" s="15"/>
      <c r="U456" s="15"/>
      <c r="V456" s="15"/>
      <c r="W456" s="15"/>
    </row>
    <row r="457" spans="20:23">
      <c r="T457" s="15"/>
      <c r="U457" s="15"/>
      <c r="V457" s="15"/>
      <c r="W457" s="15"/>
    </row>
    <row r="458" spans="20:23">
      <c r="T458" s="15"/>
      <c r="U458" s="15"/>
      <c r="V458" s="15"/>
      <c r="W458" s="15"/>
    </row>
    <row r="459" spans="20:23">
      <c r="T459" s="15"/>
      <c r="U459" s="15"/>
      <c r="V459" s="15"/>
      <c r="W459" s="15"/>
    </row>
    <row r="460" spans="20:23">
      <c r="T460" s="15"/>
      <c r="U460" s="15"/>
      <c r="V460" s="15"/>
      <c r="W460" s="15"/>
    </row>
    <row r="461" spans="20:23">
      <c r="T461" s="15"/>
      <c r="U461" s="15"/>
      <c r="V461" s="15"/>
      <c r="W461" s="15"/>
    </row>
    <row r="462" spans="20:23">
      <c r="T462" s="15"/>
      <c r="U462" s="15"/>
      <c r="V462" s="15"/>
      <c r="W462" s="15"/>
    </row>
    <row r="463" spans="20:23">
      <c r="T463" s="15"/>
      <c r="U463" s="15"/>
      <c r="V463" s="15"/>
      <c r="W463" s="15"/>
    </row>
    <row r="464" spans="20:23">
      <c r="T464" s="15"/>
      <c r="U464" s="15"/>
      <c r="V464" s="15"/>
      <c r="W464" s="15"/>
    </row>
    <row r="465" spans="20:23">
      <c r="T465" s="15"/>
      <c r="U465" s="15"/>
      <c r="V465" s="15"/>
      <c r="W465" s="15"/>
    </row>
    <row r="466" spans="20:23">
      <c r="T466" s="15"/>
      <c r="U466" s="15"/>
      <c r="V466" s="15"/>
      <c r="W466" s="15"/>
    </row>
    <row r="467" spans="20:23">
      <c r="T467" s="15"/>
      <c r="U467" s="15"/>
      <c r="V467" s="15"/>
      <c r="W467" s="15"/>
    </row>
    <row r="468" spans="20:23">
      <c r="T468" s="15"/>
      <c r="U468" s="15"/>
      <c r="V468" s="15"/>
      <c r="W468" s="15"/>
    </row>
    <row r="469" spans="20:23">
      <c r="T469" s="15"/>
      <c r="U469" s="15"/>
      <c r="V469" s="15"/>
      <c r="W469" s="15"/>
    </row>
    <row r="470" spans="20:23">
      <c r="T470" s="15"/>
      <c r="U470" s="15"/>
      <c r="V470" s="15"/>
      <c r="W470" s="15"/>
    </row>
    <row r="471" spans="20:23">
      <c r="T471" s="15"/>
      <c r="U471" s="15"/>
      <c r="V471" s="15"/>
      <c r="W471" s="15"/>
    </row>
    <row r="472" spans="20:23">
      <c r="T472" s="15"/>
      <c r="U472" s="15"/>
      <c r="V472" s="15"/>
      <c r="W472" s="15"/>
    </row>
    <row r="473" spans="20:23">
      <c r="T473" s="15"/>
      <c r="U473" s="15"/>
      <c r="V473" s="15"/>
      <c r="W473" s="15"/>
    </row>
    <row r="474" spans="20:23">
      <c r="T474" s="15"/>
      <c r="U474" s="15"/>
      <c r="V474" s="15"/>
      <c r="W474" s="15"/>
    </row>
    <row r="475" spans="20:23">
      <c r="T475" s="15"/>
      <c r="U475" s="15"/>
      <c r="V475" s="15"/>
      <c r="W475" s="15"/>
    </row>
    <row r="476" spans="20:23">
      <c r="T476" s="15"/>
      <c r="U476" s="15"/>
      <c r="V476" s="15"/>
      <c r="W476" s="15"/>
    </row>
    <row r="477" spans="20:23">
      <c r="T477" s="15"/>
      <c r="U477" s="15"/>
      <c r="V477" s="15"/>
      <c r="W477" s="15"/>
    </row>
    <row r="478" spans="20:23">
      <c r="T478" s="15"/>
      <c r="U478" s="15"/>
      <c r="V478" s="15"/>
      <c r="W478" s="15"/>
    </row>
    <row r="479" spans="20:23">
      <c r="T479" s="15"/>
      <c r="U479" s="15"/>
      <c r="V479" s="15"/>
      <c r="W479" s="15"/>
    </row>
    <row r="480" spans="20:23">
      <c r="T480" s="15"/>
      <c r="U480" s="15"/>
      <c r="V480" s="15"/>
      <c r="W480" s="15"/>
    </row>
    <row r="481" spans="20:23">
      <c r="T481" s="15"/>
      <c r="U481" s="15"/>
      <c r="V481" s="15"/>
      <c r="W481" s="15"/>
    </row>
    <row r="482" spans="20:23">
      <c r="T482" s="15"/>
      <c r="U482" s="15"/>
      <c r="V482" s="15"/>
      <c r="W482" s="15"/>
    </row>
    <row r="483" spans="20:23">
      <c r="T483" s="15"/>
      <c r="U483" s="15"/>
      <c r="V483" s="15"/>
      <c r="W483" s="15"/>
    </row>
    <row r="484" spans="20:23">
      <c r="T484" s="15"/>
      <c r="U484" s="15"/>
      <c r="V484" s="15"/>
      <c r="W484" s="15"/>
    </row>
    <row r="485" spans="20:23">
      <c r="T485" s="15"/>
      <c r="U485" s="15"/>
      <c r="V485" s="15"/>
      <c r="W485" s="15"/>
    </row>
    <row r="486" spans="20:23">
      <c r="T486" s="15"/>
      <c r="U486" s="15"/>
      <c r="V486" s="15"/>
      <c r="W486" s="15"/>
    </row>
    <row r="487" spans="20:23">
      <c r="T487" s="15"/>
      <c r="U487" s="15"/>
      <c r="V487" s="15"/>
      <c r="W487" s="15"/>
    </row>
    <row r="488" spans="20:23">
      <c r="T488" s="15"/>
      <c r="U488" s="15"/>
      <c r="V488" s="15"/>
      <c r="W488" s="15"/>
    </row>
    <row r="489" spans="20:23">
      <c r="T489" s="15"/>
      <c r="U489" s="15"/>
      <c r="V489" s="15"/>
      <c r="W489" s="15"/>
    </row>
    <row r="490" spans="20:23">
      <c r="T490" s="15"/>
      <c r="U490" s="15"/>
      <c r="V490" s="15"/>
      <c r="W490" s="15"/>
    </row>
    <row r="491" spans="20:23">
      <c r="T491" s="15"/>
      <c r="U491" s="15"/>
      <c r="V491" s="15"/>
      <c r="W491" s="15"/>
    </row>
    <row r="492" spans="20:23">
      <c r="T492" s="15"/>
      <c r="U492" s="15"/>
      <c r="V492" s="15"/>
      <c r="W492" s="15"/>
    </row>
    <row r="493" spans="20:23">
      <c r="T493" s="15"/>
      <c r="U493" s="15"/>
      <c r="V493" s="15"/>
      <c r="W493" s="15"/>
    </row>
    <row r="494" spans="20:23">
      <c r="T494" s="15"/>
      <c r="U494" s="15"/>
      <c r="V494" s="15"/>
      <c r="W494" s="15"/>
    </row>
    <row r="495" spans="20:23">
      <c r="T495" s="15"/>
      <c r="U495" s="15"/>
      <c r="V495" s="15"/>
      <c r="W495" s="15"/>
    </row>
    <row r="496" spans="20:23">
      <c r="T496" s="15"/>
      <c r="U496" s="15"/>
      <c r="V496" s="15"/>
      <c r="W496" s="15"/>
    </row>
    <row r="497" spans="20:23">
      <c r="T497" s="15"/>
      <c r="U497" s="15"/>
      <c r="V497" s="15"/>
      <c r="W497" s="15"/>
    </row>
    <row r="498" spans="20:23">
      <c r="T498" s="15"/>
      <c r="U498" s="15"/>
      <c r="V498" s="15"/>
      <c r="W498" s="15"/>
    </row>
    <row r="499" spans="20:23">
      <c r="T499" s="15"/>
      <c r="U499" s="15"/>
      <c r="V499" s="15"/>
      <c r="W499" s="15"/>
    </row>
    <row r="500" spans="20:23">
      <c r="T500" s="15"/>
      <c r="U500" s="15"/>
      <c r="V500" s="15"/>
      <c r="W500" s="15"/>
    </row>
    <row r="501" spans="20:23">
      <c r="T501" s="15"/>
      <c r="U501" s="15"/>
      <c r="V501" s="15"/>
      <c r="W501" s="15"/>
    </row>
    <row r="502" spans="20:23">
      <c r="T502" s="15"/>
      <c r="U502" s="15"/>
      <c r="V502" s="15"/>
      <c r="W502" s="15"/>
    </row>
    <row r="503" spans="20:23">
      <c r="T503" s="15"/>
      <c r="U503" s="15"/>
      <c r="V503" s="15"/>
      <c r="W503" s="15"/>
    </row>
    <row r="504" spans="20:23">
      <c r="T504" s="15"/>
      <c r="U504" s="15"/>
      <c r="V504" s="15"/>
      <c r="W504" s="15"/>
    </row>
    <row r="505" spans="20:23">
      <c r="T505" s="15"/>
      <c r="U505" s="15"/>
      <c r="V505" s="15"/>
      <c r="W505" s="15"/>
    </row>
    <row r="506" spans="20:23">
      <c r="T506" s="15"/>
      <c r="U506" s="15"/>
      <c r="V506" s="15"/>
      <c r="W506" s="15"/>
    </row>
    <row r="507" spans="20:23">
      <c r="T507" s="15"/>
      <c r="U507" s="15"/>
      <c r="V507" s="15"/>
      <c r="W507" s="15"/>
    </row>
    <row r="508" spans="20:23">
      <c r="T508" s="15"/>
      <c r="U508" s="15"/>
      <c r="V508" s="15"/>
      <c r="W508" s="15"/>
    </row>
    <row r="509" spans="20:23">
      <c r="T509" s="15"/>
      <c r="U509" s="15"/>
      <c r="V509" s="15"/>
      <c r="W509" s="15"/>
    </row>
    <row r="510" spans="20:23">
      <c r="T510" s="15"/>
      <c r="U510" s="15"/>
      <c r="V510" s="15"/>
      <c r="W510" s="15"/>
    </row>
    <row r="511" spans="20:23">
      <c r="T511" s="15"/>
      <c r="U511" s="15"/>
      <c r="V511" s="15"/>
      <c r="W511" s="15"/>
    </row>
    <row r="512" spans="20:23">
      <c r="T512" s="15"/>
      <c r="U512" s="15"/>
      <c r="V512" s="15"/>
      <c r="W512" s="15"/>
    </row>
    <row r="513" spans="20:23">
      <c r="T513" s="15"/>
      <c r="U513" s="15"/>
      <c r="V513" s="15"/>
      <c r="W513" s="15"/>
    </row>
    <row r="514" spans="20:23">
      <c r="T514" s="15"/>
      <c r="U514" s="15"/>
      <c r="V514" s="15"/>
      <c r="W514" s="15"/>
    </row>
    <row r="515" spans="20:23">
      <c r="T515" s="15"/>
      <c r="U515" s="15"/>
      <c r="V515" s="15"/>
      <c r="W515" s="15"/>
    </row>
    <row r="516" spans="20:23">
      <c r="T516" s="15"/>
      <c r="U516" s="15"/>
      <c r="V516" s="15"/>
      <c r="W516" s="15"/>
    </row>
    <row r="517" spans="20:23">
      <c r="T517" s="15"/>
      <c r="U517" s="15"/>
      <c r="V517" s="15"/>
      <c r="W517" s="15"/>
    </row>
    <row r="518" spans="20:23">
      <c r="T518" s="15"/>
      <c r="U518" s="15"/>
      <c r="V518" s="15"/>
      <c r="W518" s="15"/>
    </row>
    <row r="519" spans="20:23">
      <c r="T519" s="15"/>
      <c r="U519" s="15"/>
      <c r="V519" s="15"/>
      <c r="W519" s="15"/>
    </row>
    <row r="520" spans="20:23">
      <c r="T520" s="15"/>
      <c r="U520" s="15"/>
      <c r="V520" s="15"/>
      <c r="W520" s="15"/>
    </row>
    <row r="521" spans="20:23">
      <c r="T521" s="15"/>
      <c r="U521" s="15"/>
      <c r="V521" s="15"/>
      <c r="W521" s="15"/>
    </row>
    <row r="522" spans="20:23">
      <c r="T522" s="15"/>
      <c r="U522" s="15"/>
      <c r="V522" s="15"/>
      <c r="W522" s="15"/>
    </row>
    <row r="523" spans="20:23">
      <c r="T523" s="15"/>
      <c r="U523" s="15"/>
      <c r="V523" s="15"/>
      <c r="W523" s="15"/>
    </row>
    <row r="524" spans="20:23">
      <c r="T524" s="15"/>
      <c r="U524" s="15"/>
      <c r="V524" s="15"/>
      <c r="W524" s="15"/>
    </row>
    <row r="525" spans="20:23">
      <c r="T525" s="15"/>
      <c r="U525" s="15"/>
      <c r="V525" s="15"/>
      <c r="W525" s="15"/>
    </row>
    <row r="526" spans="20:23">
      <c r="T526" s="15"/>
      <c r="U526" s="15"/>
      <c r="V526" s="15"/>
      <c r="W526" s="15"/>
    </row>
    <row r="527" spans="20:23">
      <c r="T527" s="15"/>
      <c r="U527" s="15"/>
      <c r="V527" s="15"/>
      <c r="W527" s="15"/>
    </row>
    <row r="528" spans="20:23">
      <c r="T528" s="15"/>
      <c r="U528" s="15"/>
      <c r="V528" s="15"/>
      <c r="W528" s="15"/>
    </row>
    <row r="529" spans="20:23">
      <c r="T529" s="15"/>
      <c r="U529" s="15"/>
      <c r="V529" s="15"/>
      <c r="W529" s="15"/>
    </row>
    <row r="530" spans="20:23">
      <c r="T530" s="15"/>
      <c r="U530" s="15"/>
      <c r="V530" s="15"/>
      <c r="W530" s="15"/>
    </row>
    <row r="531" spans="20:23">
      <c r="T531" s="15"/>
      <c r="U531" s="15"/>
      <c r="V531" s="15"/>
      <c r="W531" s="15"/>
    </row>
    <row r="532" spans="20:23">
      <c r="T532" s="15"/>
      <c r="U532" s="15"/>
      <c r="V532" s="15"/>
      <c r="W532" s="15"/>
    </row>
    <row r="533" spans="20:23">
      <c r="T533" s="15"/>
      <c r="U533" s="15"/>
      <c r="V533" s="15"/>
      <c r="W533" s="15"/>
    </row>
    <row r="534" spans="20:23">
      <c r="T534" s="15"/>
      <c r="U534" s="15"/>
      <c r="V534" s="15"/>
      <c r="W534" s="15"/>
    </row>
    <row r="535" spans="20:23">
      <c r="T535" s="15"/>
      <c r="U535" s="15"/>
      <c r="V535" s="15"/>
      <c r="W535" s="15"/>
    </row>
    <row r="536" spans="20:23">
      <c r="T536" s="15"/>
      <c r="U536" s="15"/>
      <c r="V536" s="15"/>
      <c r="W536" s="15"/>
    </row>
    <row r="537" spans="20:23">
      <c r="T537" s="15"/>
      <c r="U537" s="15"/>
      <c r="V537" s="15"/>
      <c r="W537" s="15"/>
    </row>
    <row r="538" spans="20:23">
      <c r="T538" s="15"/>
      <c r="U538" s="15"/>
      <c r="V538" s="15"/>
      <c r="W538" s="15"/>
    </row>
    <row r="539" spans="20:23">
      <c r="T539" s="15"/>
      <c r="U539" s="15"/>
      <c r="V539" s="15"/>
      <c r="W539" s="15"/>
    </row>
    <row r="540" spans="20:23">
      <c r="T540" s="15"/>
      <c r="U540" s="15"/>
      <c r="V540" s="15"/>
      <c r="W540" s="15"/>
    </row>
    <row r="541" spans="20:23">
      <c r="T541" s="15"/>
      <c r="U541" s="15"/>
      <c r="V541" s="15"/>
      <c r="W541" s="15"/>
    </row>
    <row r="542" spans="20:23">
      <c r="T542" s="15"/>
      <c r="U542" s="15"/>
      <c r="V542" s="15"/>
      <c r="W542" s="15"/>
    </row>
    <row r="543" spans="20:23">
      <c r="T543" s="15"/>
      <c r="U543" s="15"/>
      <c r="V543" s="15"/>
      <c r="W543" s="15"/>
    </row>
    <row r="544" spans="20:23">
      <c r="T544" s="15"/>
      <c r="U544" s="15"/>
      <c r="V544" s="15"/>
      <c r="W544" s="15"/>
    </row>
    <row r="545" spans="20:23">
      <c r="T545" s="15"/>
      <c r="U545" s="15"/>
      <c r="V545" s="15"/>
      <c r="W545" s="15"/>
    </row>
    <row r="546" spans="20:23">
      <c r="T546" s="15"/>
      <c r="U546" s="15"/>
      <c r="V546" s="15"/>
      <c r="W546" s="15"/>
    </row>
    <row r="547" spans="20:23">
      <c r="T547" s="15"/>
      <c r="U547" s="15"/>
      <c r="V547" s="15"/>
      <c r="W547" s="15"/>
    </row>
    <row r="548" spans="20:23">
      <c r="T548" s="15"/>
      <c r="U548" s="15"/>
      <c r="V548" s="15"/>
      <c r="W548" s="15"/>
    </row>
    <row r="549" spans="20:23">
      <c r="T549" s="15"/>
      <c r="U549" s="15"/>
      <c r="V549" s="15"/>
      <c r="W549" s="15"/>
    </row>
    <row r="550" spans="20:23">
      <c r="T550" s="15"/>
      <c r="U550" s="15"/>
      <c r="V550" s="15"/>
      <c r="W550" s="15"/>
    </row>
    <row r="551" spans="20:23">
      <c r="T551" s="15"/>
      <c r="U551" s="15"/>
      <c r="V551" s="15"/>
      <c r="W551" s="15"/>
    </row>
    <row r="552" spans="20:23">
      <c r="T552" s="15"/>
      <c r="U552" s="15"/>
      <c r="V552" s="15"/>
      <c r="W552" s="15"/>
    </row>
    <row r="553" spans="20:23">
      <c r="T553" s="15"/>
      <c r="U553" s="15"/>
      <c r="V553" s="15"/>
      <c r="W553" s="15"/>
    </row>
    <row r="554" spans="20:23">
      <c r="T554" s="15"/>
      <c r="U554" s="15"/>
      <c r="V554" s="15"/>
      <c r="W554" s="15"/>
    </row>
    <row r="555" spans="20:23">
      <c r="T555" s="15"/>
      <c r="U555" s="15"/>
      <c r="V555" s="15"/>
      <c r="W555" s="15"/>
    </row>
    <row r="556" spans="20:23">
      <c r="T556" s="15"/>
      <c r="U556" s="15"/>
      <c r="V556" s="15"/>
      <c r="W556" s="15"/>
    </row>
    <row r="557" spans="20:23">
      <c r="T557" s="15"/>
      <c r="U557" s="15"/>
      <c r="V557" s="15"/>
      <c r="W557" s="15"/>
    </row>
    <row r="558" spans="20:23">
      <c r="T558" s="15"/>
      <c r="U558" s="15"/>
      <c r="V558" s="15"/>
      <c r="W558" s="15"/>
    </row>
    <row r="559" spans="20:23">
      <c r="T559" s="15"/>
      <c r="U559" s="15"/>
      <c r="V559" s="15"/>
      <c r="W559" s="15"/>
    </row>
    <row r="560" spans="20:23">
      <c r="T560" s="15"/>
      <c r="U560" s="15"/>
      <c r="V560" s="15"/>
      <c r="W560" s="15"/>
    </row>
    <row r="561" spans="20:23">
      <c r="T561" s="15"/>
      <c r="U561" s="15"/>
      <c r="V561" s="15"/>
      <c r="W561" s="15"/>
    </row>
    <row r="562" spans="20:23">
      <c r="T562" s="15"/>
      <c r="U562" s="15"/>
      <c r="V562" s="15"/>
      <c r="W562" s="15"/>
    </row>
    <row r="563" spans="20:23">
      <c r="T563" s="15"/>
      <c r="U563" s="15"/>
      <c r="V563" s="15"/>
      <c r="W563" s="15"/>
    </row>
    <row r="564" spans="20:23">
      <c r="T564" s="15"/>
      <c r="U564" s="15"/>
      <c r="V564" s="15"/>
      <c r="W564" s="15"/>
    </row>
    <row r="565" spans="20:23">
      <c r="T565" s="15"/>
      <c r="U565" s="15"/>
      <c r="V565" s="15"/>
      <c r="W565" s="15"/>
    </row>
    <row r="566" spans="20:23">
      <c r="T566" s="15"/>
      <c r="U566" s="15"/>
      <c r="V566" s="15"/>
      <c r="W566" s="15"/>
    </row>
    <row r="567" spans="20:23">
      <c r="T567" s="15"/>
      <c r="U567" s="15"/>
      <c r="V567" s="15"/>
      <c r="W567" s="15"/>
    </row>
    <row r="568" spans="20:23">
      <c r="T568" s="15"/>
      <c r="U568" s="15"/>
      <c r="V568" s="15"/>
      <c r="W568" s="15"/>
    </row>
    <row r="569" spans="20:23">
      <c r="T569" s="15"/>
      <c r="U569" s="15"/>
      <c r="V569" s="15"/>
      <c r="W569" s="15"/>
    </row>
    <row r="570" spans="20:23">
      <c r="T570" s="15"/>
      <c r="U570" s="15"/>
      <c r="V570" s="15"/>
      <c r="W570" s="15"/>
    </row>
    <row r="571" spans="20:23">
      <c r="T571" s="15"/>
      <c r="U571" s="15"/>
      <c r="V571" s="15"/>
      <c r="W571" s="15"/>
    </row>
    <row r="572" spans="20:23">
      <c r="T572" s="15"/>
      <c r="U572" s="15"/>
      <c r="V572" s="15"/>
      <c r="W572" s="15"/>
    </row>
    <row r="573" spans="20:23">
      <c r="T573" s="15"/>
      <c r="U573" s="15"/>
      <c r="V573" s="15"/>
      <c r="W573" s="15"/>
    </row>
    <row r="574" spans="20:23">
      <c r="T574" s="15"/>
      <c r="U574" s="15"/>
      <c r="V574" s="15"/>
      <c r="W574" s="15"/>
    </row>
    <row r="575" spans="20:23">
      <c r="T575" s="15"/>
      <c r="U575" s="15"/>
      <c r="V575" s="15"/>
      <c r="W575" s="15"/>
    </row>
    <row r="576" spans="20:23">
      <c r="T576" s="15"/>
      <c r="U576" s="15"/>
      <c r="V576" s="15"/>
      <c r="W576" s="15"/>
    </row>
    <row r="577" spans="20:23">
      <c r="T577" s="15"/>
      <c r="U577" s="15"/>
      <c r="V577" s="15"/>
      <c r="W577" s="15"/>
    </row>
    <row r="578" spans="20:23">
      <c r="T578" s="15"/>
      <c r="U578" s="15"/>
      <c r="V578" s="15"/>
      <c r="W578" s="15"/>
    </row>
    <row r="579" spans="20:23">
      <c r="T579" s="15"/>
      <c r="U579" s="15"/>
      <c r="V579" s="15"/>
      <c r="W579" s="15"/>
    </row>
    <row r="580" spans="20:23">
      <c r="T580" s="15"/>
      <c r="U580" s="15"/>
      <c r="V580" s="15"/>
      <c r="W580" s="15"/>
    </row>
    <row r="581" spans="20:23">
      <c r="T581" s="15"/>
      <c r="U581" s="15"/>
      <c r="V581" s="15"/>
      <c r="W581" s="15"/>
    </row>
    <row r="582" spans="20:23">
      <c r="T582" s="15"/>
      <c r="U582" s="15"/>
      <c r="V582" s="15"/>
      <c r="W582" s="15"/>
    </row>
    <row r="583" spans="20:23">
      <c r="T583" s="15"/>
      <c r="U583" s="15"/>
      <c r="V583" s="15"/>
      <c r="W583" s="15"/>
    </row>
    <row r="584" spans="20:23">
      <c r="T584" s="15"/>
      <c r="U584" s="15"/>
      <c r="V584" s="15"/>
      <c r="W584" s="15"/>
    </row>
    <row r="585" spans="20:23">
      <c r="T585" s="15"/>
      <c r="U585" s="15"/>
      <c r="V585" s="15"/>
      <c r="W585" s="15"/>
    </row>
    <row r="586" spans="20:23">
      <c r="T586" s="15"/>
      <c r="U586" s="15"/>
      <c r="V586" s="15"/>
      <c r="W586" s="15"/>
    </row>
    <row r="587" spans="20:23">
      <c r="T587" s="15"/>
      <c r="U587" s="15"/>
      <c r="V587" s="15"/>
      <c r="W587" s="15"/>
    </row>
    <row r="588" spans="20:23">
      <c r="T588" s="15"/>
      <c r="U588" s="15"/>
      <c r="V588" s="15"/>
      <c r="W588" s="15"/>
    </row>
    <row r="589" spans="20:23">
      <c r="T589" s="15"/>
      <c r="U589" s="15"/>
      <c r="V589" s="15"/>
      <c r="W589" s="15"/>
    </row>
    <row r="590" spans="20:23">
      <c r="T590" s="15"/>
      <c r="U590" s="15"/>
      <c r="V590" s="15"/>
      <c r="W590" s="15"/>
    </row>
    <row r="591" spans="20:23">
      <c r="T591" s="15"/>
      <c r="U591" s="15"/>
      <c r="V591" s="15"/>
      <c r="W591" s="15"/>
    </row>
    <row r="592" spans="20:23">
      <c r="T592" s="15"/>
      <c r="U592" s="15"/>
      <c r="V592" s="15"/>
      <c r="W592" s="15"/>
    </row>
    <row r="593" spans="20:23">
      <c r="T593" s="15"/>
      <c r="U593" s="15"/>
      <c r="V593" s="15"/>
      <c r="W593" s="15"/>
    </row>
    <row r="594" spans="20:23">
      <c r="T594" s="15"/>
      <c r="U594" s="15"/>
      <c r="V594" s="15"/>
      <c r="W594" s="15"/>
    </row>
    <row r="595" spans="20:23">
      <c r="T595" s="15"/>
      <c r="U595" s="15"/>
      <c r="V595" s="15"/>
      <c r="W595" s="15"/>
    </row>
    <row r="596" spans="20:23">
      <c r="T596" s="15"/>
      <c r="U596" s="15"/>
      <c r="V596" s="15"/>
      <c r="W596" s="15"/>
    </row>
    <row r="597" spans="20:23">
      <c r="T597" s="15"/>
      <c r="U597" s="15"/>
      <c r="V597" s="15"/>
      <c r="W597" s="15"/>
    </row>
    <row r="598" spans="20:23">
      <c r="T598" s="15"/>
      <c r="U598" s="15"/>
      <c r="V598" s="15"/>
      <c r="W598" s="15"/>
    </row>
    <row r="599" spans="20:23">
      <c r="T599" s="15"/>
      <c r="U599" s="15"/>
      <c r="V599" s="15"/>
      <c r="W599" s="15"/>
    </row>
    <row r="600" spans="20:23">
      <c r="T600" s="15"/>
      <c r="U600" s="15"/>
      <c r="V600" s="15"/>
      <c r="W600" s="15"/>
    </row>
    <row r="601" spans="20:23">
      <c r="T601" s="15"/>
      <c r="U601" s="15"/>
      <c r="V601" s="15"/>
      <c r="W601" s="15"/>
    </row>
    <row r="602" spans="20:23">
      <c r="T602" s="15"/>
      <c r="U602" s="15"/>
      <c r="V602" s="15"/>
      <c r="W602" s="15"/>
    </row>
    <row r="603" spans="20:23">
      <c r="T603" s="15"/>
      <c r="U603" s="15"/>
      <c r="V603" s="15"/>
      <c r="W603" s="15"/>
    </row>
    <row r="604" spans="20:23">
      <c r="T604" s="15"/>
      <c r="U604" s="15"/>
      <c r="V604" s="15"/>
      <c r="W604" s="15"/>
    </row>
    <row r="605" spans="20:23">
      <c r="T605" s="15"/>
      <c r="U605" s="15"/>
      <c r="V605" s="15"/>
      <c r="W605" s="15"/>
    </row>
    <row r="606" spans="20:23">
      <c r="T606" s="15"/>
      <c r="U606" s="15"/>
      <c r="V606" s="15"/>
      <c r="W606" s="15"/>
    </row>
    <row r="607" spans="20:23">
      <c r="T607" s="15"/>
      <c r="U607" s="15"/>
      <c r="V607" s="15"/>
      <c r="W607" s="15"/>
    </row>
    <row r="608" spans="20:23">
      <c r="T608" s="15"/>
      <c r="U608" s="15"/>
      <c r="V608" s="15"/>
      <c r="W608" s="15"/>
    </row>
    <row r="609" spans="20:23">
      <c r="T609" s="15"/>
      <c r="U609" s="15"/>
      <c r="V609" s="15"/>
      <c r="W609" s="15"/>
    </row>
    <row r="610" spans="20:23">
      <c r="T610" s="15"/>
      <c r="U610" s="15"/>
      <c r="V610" s="15"/>
      <c r="W610" s="15"/>
    </row>
    <row r="611" spans="20:23">
      <c r="T611" s="15"/>
      <c r="U611" s="15"/>
      <c r="V611" s="15"/>
      <c r="W611" s="15"/>
    </row>
    <row r="612" spans="20:23">
      <c r="T612" s="15"/>
      <c r="U612" s="15"/>
      <c r="V612" s="15"/>
      <c r="W612" s="15"/>
    </row>
    <row r="613" spans="20:23">
      <c r="T613" s="15"/>
      <c r="U613" s="15"/>
      <c r="V613" s="15"/>
      <c r="W613" s="15"/>
    </row>
    <row r="614" spans="20:23">
      <c r="T614" s="15"/>
      <c r="U614" s="15"/>
      <c r="V614" s="15"/>
      <c r="W614" s="15"/>
    </row>
    <row r="615" spans="20:23">
      <c r="T615" s="15"/>
      <c r="U615" s="15"/>
      <c r="V615" s="15"/>
      <c r="W615" s="15"/>
    </row>
    <row r="616" spans="20:23">
      <c r="T616" s="15"/>
      <c r="U616" s="15"/>
      <c r="V616" s="15"/>
      <c r="W616" s="15"/>
    </row>
    <row r="617" spans="20:23">
      <c r="T617" s="15"/>
      <c r="U617" s="15"/>
      <c r="V617" s="15"/>
      <c r="W617" s="15"/>
    </row>
    <row r="618" spans="20:23">
      <c r="T618" s="15"/>
      <c r="U618" s="15"/>
      <c r="V618" s="15"/>
      <c r="W618" s="15"/>
    </row>
    <row r="619" spans="20:23">
      <c r="T619" s="15"/>
      <c r="U619" s="15"/>
      <c r="V619" s="15"/>
      <c r="W619" s="15"/>
    </row>
    <row r="620" spans="20:23">
      <c r="T620" s="15"/>
      <c r="U620" s="15"/>
      <c r="V620" s="15"/>
      <c r="W620" s="15"/>
    </row>
    <row r="621" spans="20:23">
      <c r="T621" s="15"/>
      <c r="U621" s="15"/>
      <c r="V621" s="15"/>
      <c r="W621" s="15"/>
    </row>
  </sheetData>
  <mergeCells count="8">
    <mergeCell ref="E30:E31"/>
    <mergeCell ref="E32:E34"/>
    <mergeCell ref="A2:R2"/>
    <mergeCell ref="C21:E21"/>
    <mergeCell ref="F21:H21"/>
    <mergeCell ref="I21:K21"/>
    <mergeCell ref="L21:N21"/>
    <mergeCell ref="O21:Q21"/>
  </mergeCells>
  <phoneticPr fontId="1"/>
  <conditionalFormatting sqref="D25 J25 P25 M25 G25">
    <cfRule type="expression" dxfId="35" priority="1" stopIfTrue="1">
      <formula>D24&lt;D25</formula>
    </cfRule>
  </conditionalFormatting>
  <dataValidations count="7">
    <dataValidation type="whole" imeMode="off" allowBlank="1" showInputMessage="1" showErrorMessage="1" error="範囲外の値です。" sqref="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formula1>1</formula1>
      <formula2>150</formula2>
    </dataValidation>
    <dataValidation type="whole" imeMode="off" allowBlank="1" showInputMessage="1" showErrorMessage="1" error="範囲外の値です。" sqref="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WVU26 WLY26 WCC26 VSG26 VIK26 UYO26 UOS26 UEW26 TVA26 TLE26 TBI26 SRM26 SHQ26 RXU26 RNY26 REC26 QUG26 QKK26 QAO26 PQS26 PGW26 OXA26 ONE26 ODI26 NTM26 NJQ26 MZU26 MPY26 MGC26 LWG26 LMK26 LCO26 KSS26 KIW26 JZA26 JPE26 JFI26 IVM26 ILQ26 IBU26 HRY26 HIC26 GYG26 GOK26 GEO26 FUS26 FKW26 FBA26 ERE26 EHI26 DXM26 DNQ26 DDU26 CTY26 CKC26 CAG26 BQK26 BGO26 AWS26 AMW26 ADA26 TE26 JI26 M26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formula1>0</formula1>
      <formula2>365</formula2>
    </dataValidation>
    <dataValidation type="whole" imeMode="off" allowBlank="1" showInputMessage="1" showErrorMessage="1" error="範囲外の値です。" sqref="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formula1>0</formula1>
      <formula2>12</formula2>
    </dataValidation>
    <dataValidation imeMode="off" allowBlank="1" showInputMessage="1" showErrorMessage="1" prompt="条件に合致する場合のみ記入可。" sqref="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J65558:J65559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J131094:J131095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J196630:J196631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J262166:J262167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J327702:J327703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J393238:J393239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J458774:J458775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J524310:J524311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J589846:J589847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J655382:J655383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J720918:J720919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J786454:J786455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J851990:J851991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J917526:J917527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J983062:J983063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VU24:WVU25 WLY24:WLY25 WCC24:WCC25 VSG24:VSG25 VIK24:VIK25 UYO24:UYO25 UOS24:UOS25 UEW24:UEW25 TVA24:TVA25 TLE24:TLE25 TBI24:TBI25 SRM24:SRM25 SHQ24:SHQ25 RXU24:RXU25 RNY24:RNY25 REC24:REC25 QUG24:QUG25 QKK24:QKK25 QAO24:QAO25 PQS24:PQS25 PGW24:PGW25 OXA24:OXA25 ONE24:ONE25 ODI24:ODI25 NTM24:NTM25 NJQ24:NJQ25 MZU24:MZU25 MPY24:MPY25 MGC24:MGC25 LWG24:LWG25 LMK24:LMK25 LCO24:LCO25 KSS24:KSS25 KIW24:KIW25 JZA24:JZA25 JPE24:JPE25 JFI24:JFI25 IVM24:IVM25 ILQ24:ILQ25 IBU24:IBU25 HRY24:HRY25 HIC24:HIC25 GYG24:GYG25 GOK24:GOK25 GEO24:GEO25 FUS24:FUS25 FKW24:FKW25 FBA24:FBA25 ERE24:ERE25 EHI24:EHI25 DXM24:DXM25 DNQ24:DNQ25 DDU24:DDU25 CTY24:CTY25 CKC24:CKC25 CAG24:CAG25 BQK24:BQK25 BGO24:BGO25 AWS24:AWS25 AMW24:AMW25 ADA24:ADA25 TE24:TE25 JI24:JI25 JL24:JL25 WVR24:WVR25 WLV24:WLV25 WBZ24:WBZ25 VSD24:VSD25 VIH24:VIH25 UYL24:UYL25 UOP24:UOP25 UET24:UET25 TUX24:TUX25 TLB24:TLB25 TBF24:TBF25 SRJ24:SRJ25 SHN24:SHN25 RXR24:RXR25 RNV24:RNV25 RDZ24:RDZ25 QUD24:QUD25 QKH24:QKH25 QAL24:QAL25 PQP24:PQP25 PGT24:PGT25 OWX24:OWX25 ONB24:ONB25 ODF24:ODF25 NTJ24:NTJ25 NJN24:NJN25 MZR24:MZR25 MPV24:MPV25 MFZ24:MFZ25 LWD24:LWD25 LMH24:LMH25 LCL24:LCL25 KSP24:KSP25 KIT24:KIT25 JYX24:JYX25 JPB24:JPB25 JFF24:JFF25 IVJ24:IVJ25 ILN24:ILN25 IBR24:IBR25 HRV24:HRV25 HHZ24:HHZ25 GYD24:GYD25 GOH24:GOH25 GEL24:GEL25 FUP24:FUP25 FKT24:FKT25 FAX24:FAX25 ERB24:ERB25 EHF24:EHF25 DXJ24:DXJ25 DNN24:DNN25 DDR24:DDR25 CTV24:CTV25 CJZ24:CJZ25 CAD24:CAD25 BQH24:BQH25 BGL24:BGL25 AWP24:AWP25 AMT24:AMT25 ACX24:ACX25 TB24:TB25 JF24:JF25 TH24:TH25 WVX24:WVX25 WMB24:WMB25 WCF24:WCF25 VSJ24:VSJ25 VIN24:VIN25 UYR24:UYR25 UOV24:UOV25 UEZ24:UEZ25 TVD24:TVD25 TLH24:TLH25 TBL24:TBL25 SRP24:SRP25 SHT24:SHT25 RXX24:RXX25 ROB24:ROB25 REF24:REF25 QUJ24:QUJ25 QKN24:QKN25 QAR24:QAR25 PQV24:PQV25 PGZ24:PGZ25 OXD24:OXD25 ONH24:ONH25 ODL24:ODL25 NTP24:NTP25 NJT24:NJT25 MZX24:MZX25 MQB24:MQB25 MGF24:MGF25 LWJ24:LWJ25 LMN24:LMN25 LCR24:LCR25 KSV24:KSV25 KIZ24:KIZ25 JZD24:JZD25 JPH24:JPH25 JFL24:JFL25 IVP24:IVP25 ILT24:ILT25 IBX24:IBX25 HSB24:HSB25 HIF24:HIF25 GYJ24:GYJ25 GON24:GON25 GER24:GER25 FUV24:FUV25 FKZ24:FKZ25 FBD24:FBD25 ERH24:ERH25 EHL24:EHL25 DXP24:DXP25 DNT24:DNT25 DDX24:DDX25 CUB24:CUB25 CKF24:CKF25 CAJ24:CAJ25 BQN24:BQN25 BGR24:BGR25 AWV24:AWV25 AMZ24:AMZ25 ADD24:ADD25"/>
    <dataValidation type="list" imeMode="off" allowBlank="1" showInputMessage="1" showErrorMessage="1" sqref="C16">
      <formula1>"1,2,4,6"</formula1>
    </dataValidation>
    <dataValidation type="list" imeMode="off" allowBlank="1" showInputMessage="1" showErrorMessage="1" sqref="F16">
      <formula1>"288000,1152000,2880000,5184000"</formula1>
    </dataValidation>
    <dataValidation type="list" imeMode="off" allowBlank="1" showInputMessage="1" showErrorMessage="1" sqref="G16">
      <formula1>"1.0,0.8,0.6"</formula1>
    </dataValidation>
  </dataValidations>
  <pageMargins left="0.43" right="0.3" top="0.79"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N65558:O65560 JJ65558:JK65560 TF65558:TG65560 ADB65558:ADC65560 AMX65558:AMY65560 AWT65558:AWU65560 BGP65558:BGQ65560 BQL65558:BQM65560 CAH65558:CAI65560 CKD65558:CKE65560 CTZ65558:CUA65560 DDV65558:DDW65560 DNR65558:DNS65560 DXN65558:DXO65560 EHJ65558:EHK65560 ERF65558:ERG65560 FBB65558:FBC65560 FKX65558:FKY65560 FUT65558:FUU65560 GEP65558:GEQ65560 GOL65558:GOM65560 GYH65558:GYI65560 HID65558:HIE65560 HRZ65558:HSA65560 IBV65558:IBW65560 ILR65558:ILS65560 IVN65558:IVO65560 JFJ65558:JFK65560 JPF65558:JPG65560 JZB65558:JZC65560 KIX65558:KIY65560 KST65558:KSU65560 LCP65558:LCQ65560 LML65558:LMM65560 LWH65558:LWI65560 MGD65558:MGE65560 MPZ65558:MQA65560 MZV65558:MZW65560 NJR65558:NJS65560 NTN65558:NTO65560 ODJ65558:ODK65560 ONF65558:ONG65560 OXB65558:OXC65560 PGX65558:PGY65560 PQT65558:PQU65560 QAP65558:QAQ65560 QKL65558:QKM65560 QUH65558:QUI65560 RED65558:REE65560 RNZ65558:ROA65560 RXV65558:RXW65560 SHR65558:SHS65560 SRN65558:SRO65560 TBJ65558:TBK65560 TLF65558:TLG65560 TVB65558:TVC65560 UEX65558:UEY65560 UOT65558:UOU65560 UYP65558:UYQ65560 VIL65558:VIM65560 VSH65558:VSI65560 WCD65558:WCE65560 WLZ65558:WMA65560 WVV65558:WVW65560 N131094:O131096 JJ131094:JK131096 TF131094:TG131096 ADB131094:ADC131096 AMX131094:AMY131096 AWT131094:AWU131096 BGP131094:BGQ131096 BQL131094:BQM131096 CAH131094:CAI131096 CKD131094:CKE131096 CTZ131094:CUA131096 DDV131094:DDW131096 DNR131094:DNS131096 DXN131094:DXO131096 EHJ131094:EHK131096 ERF131094:ERG131096 FBB131094:FBC131096 FKX131094:FKY131096 FUT131094:FUU131096 GEP131094:GEQ131096 GOL131094:GOM131096 GYH131094:GYI131096 HID131094:HIE131096 HRZ131094:HSA131096 IBV131094:IBW131096 ILR131094:ILS131096 IVN131094:IVO131096 JFJ131094:JFK131096 JPF131094:JPG131096 JZB131094:JZC131096 KIX131094:KIY131096 KST131094:KSU131096 LCP131094:LCQ131096 LML131094:LMM131096 LWH131094:LWI131096 MGD131094:MGE131096 MPZ131094:MQA131096 MZV131094:MZW131096 NJR131094:NJS131096 NTN131094:NTO131096 ODJ131094:ODK131096 ONF131094:ONG131096 OXB131094:OXC131096 PGX131094:PGY131096 PQT131094:PQU131096 QAP131094:QAQ131096 QKL131094:QKM131096 QUH131094:QUI131096 RED131094:REE131096 RNZ131094:ROA131096 RXV131094:RXW131096 SHR131094:SHS131096 SRN131094:SRO131096 TBJ131094:TBK131096 TLF131094:TLG131096 TVB131094:TVC131096 UEX131094:UEY131096 UOT131094:UOU131096 UYP131094:UYQ131096 VIL131094:VIM131096 VSH131094:VSI131096 WCD131094:WCE131096 WLZ131094:WMA131096 WVV131094:WVW131096 N196630:O196632 JJ196630:JK196632 TF196630:TG196632 ADB196630:ADC196632 AMX196630:AMY196632 AWT196630:AWU196632 BGP196630:BGQ196632 BQL196630:BQM196632 CAH196630:CAI196632 CKD196630:CKE196632 CTZ196630:CUA196632 DDV196630:DDW196632 DNR196630:DNS196632 DXN196630:DXO196632 EHJ196630:EHK196632 ERF196630:ERG196632 FBB196630:FBC196632 FKX196630:FKY196632 FUT196630:FUU196632 GEP196630:GEQ196632 GOL196630:GOM196632 GYH196630:GYI196632 HID196630:HIE196632 HRZ196630:HSA196632 IBV196630:IBW196632 ILR196630:ILS196632 IVN196630:IVO196632 JFJ196630:JFK196632 JPF196630:JPG196632 JZB196630:JZC196632 KIX196630:KIY196632 KST196630:KSU196632 LCP196630:LCQ196632 LML196630:LMM196632 LWH196630:LWI196632 MGD196630:MGE196632 MPZ196630:MQA196632 MZV196630:MZW196632 NJR196630:NJS196632 NTN196630:NTO196632 ODJ196630:ODK196632 ONF196630:ONG196632 OXB196630:OXC196632 PGX196630:PGY196632 PQT196630:PQU196632 QAP196630:QAQ196632 QKL196630:QKM196632 QUH196630:QUI196632 RED196630:REE196632 RNZ196630:ROA196632 RXV196630:RXW196632 SHR196630:SHS196632 SRN196630:SRO196632 TBJ196630:TBK196632 TLF196630:TLG196632 TVB196630:TVC196632 UEX196630:UEY196632 UOT196630:UOU196632 UYP196630:UYQ196632 VIL196630:VIM196632 VSH196630:VSI196632 WCD196630:WCE196632 WLZ196630:WMA196632 WVV196630:WVW196632 N262166:O262168 JJ262166:JK262168 TF262166:TG262168 ADB262166:ADC262168 AMX262166:AMY262168 AWT262166:AWU262168 BGP262166:BGQ262168 BQL262166:BQM262168 CAH262166:CAI262168 CKD262166:CKE262168 CTZ262166:CUA262168 DDV262166:DDW262168 DNR262166:DNS262168 DXN262166:DXO262168 EHJ262166:EHK262168 ERF262166:ERG262168 FBB262166:FBC262168 FKX262166:FKY262168 FUT262166:FUU262168 GEP262166:GEQ262168 GOL262166:GOM262168 GYH262166:GYI262168 HID262166:HIE262168 HRZ262166:HSA262168 IBV262166:IBW262168 ILR262166:ILS262168 IVN262166:IVO262168 JFJ262166:JFK262168 JPF262166:JPG262168 JZB262166:JZC262168 KIX262166:KIY262168 KST262166:KSU262168 LCP262166:LCQ262168 LML262166:LMM262168 LWH262166:LWI262168 MGD262166:MGE262168 MPZ262166:MQA262168 MZV262166:MZW262168 NJR262166:NJS262168 NTN262166:NTO262168 ODJ262166:ODK262168 ONF262166:ONG262168 OXB262166:OXC262168 PGX262166:PGY262168 PQT262166:PQU262168 QAP262166:QAQ262168 QKL262166:QKM262168 QUH262166:QUI262168 RED262166:REE262168 RNZ262166:ROA262168 RXV262166:RXW262168 SHR262166:SHS262168 SRN262166:SRO262168 TBJ262166:TBK262168 TLF262166:TLG262168 TVB262166:TVC262168 UEX262166:UEY262168 UOT262166:UOU262168 UYP262166:UYQ262168 VIL262166:VIM262168 VSH262166:VSI262168 WCD262166:WCE262168 WLZ262166:WMA262168 WVV262166:WVW262168 N327702:O327704 JJ327702:JK327704 TF327702:TG327704 ADB327702:ADC327704 AMX327702:AMY327704 AWT327702:AWU327704 BGP327702:BGQ327704 BQL327702:BQM327704 CAH327702:CAI327704 CKD327702:CKE327704 CTZ327702:CUA327704 DDV327702:DDW327704 DNR327702:DNS327704 DXN327702:DXO327704 EHJ327702:EHK327704 ERF327702:ERG327704 FBB327702:FBC327704 FKX327702:FKY327704 FUT327702:FUU327704 GEP327702:GEQ327704 GOL327702:GOM327704 GYH327702:GYI327704 HID327702:HIE327704 HRZ327702:HSA327704 IBV327702:IBW327704 ILR327702:ILS327704 IVN327702:IVO327704 JFJ327702:JFK327704 JPF327702:JPG327704 JZB327702:JZC327704 KIX327702:KIY327704 KST327702:KSU327704 LCP327702:LCQ327704 LML327702:LMM327704 LWH327702:LWI327704 MGD327702:MGE327704 MPZ327702:MQA327704 MZV327702:MZW327704 NJR327702:NJS327704 NTN327702:NTO327704 ODJ327702:ODK327704 ONF327702:ONG327704 OXB327702:OXC327704 PGX327702:PGY327704 PQT327702:PQU327704 QAP327702:QAQ327704 QKL327702:QKM327704 QUH327702:QUI327704 RED327702:REE327704 RNZ327702:ROA327704 RXV327702:RXW327704 SHR327702:SHS327704 SRN327702:SRO327704 TBJ327702:TBK327704 TLF327702:TLG327704 TVB327702:TVC327704 UEX327702:UEY327704 UOT327702:UOU327704 UYP327702:UYQ327704 VIL327702:VIM327704 VSH327702:VSI327704 WCD327702:WCE327704 WLZ327702:WMA327704 WVV327702:WVW327704 N393238:O393240 JJ393238:JK393240 TF393238:TG393240 ADB393238:ADC393240 AMX393238:AMY393240 AWT393238:AWU393240 BGP393238:BGQ393240 BQL393238:BQM393240 CAH393238:CAI393240 CKD393238:CKE393240 CTZ393238:CUA393240 DDV393238:DDW393240 DNR393238:DNS393240 DXN393238:DXO393240 EHJ393238:EHK393240 ERF393238:ERG393240 FBB393238:FBC393240 FKX393238:FKY393240 FUT393238:FUU393240 GEP393238:GEQ393240 GOL393238:GOM393240 GYH393238:GYI393240 HID393238:HIE393240 HRZ393238:HSA393240 IBV393238:IBW393240 ILR393238:ILS393240 IVN393238:IVO393240 JFJ393238:JFK393240 JPF393238:JPG393240 JZB393238:JZC393240 KIX393238:KIY393240 KST393238:KSU393240 LCP393238:LCQ393240 LML393238:LMM393240 LWH393238:LWI393240 MGD393238:MGE393240 MPZ393238:MQA393240 MZV393238:MZW393240 NJR393238:NJS393240 NTN393238:NTO393240 ODJ393238:ODK393240 ONF393238:ONG393240 OXB393238:OXC393240 PGX393238:PGY393240 PQT393238:PQU393240 QAP393238:QAQ393240 QKL393238:QKM393240 QUH393238:QUI393240 RED393238:REE393240 RNZ393238:ROA393240 RXV393238:RXW393240 SHR393238:SHS393240 SRN393238:SRO393240 TBJ393238:TBK393240 TLF393238:TLG393240 TVB393238:TVC393240 UEX393238:UEY393240 UOT393238:UOU393240 UYP393238:UYQ393240 VIL393238:VIM393240 VSH393238:VSI393240 WCD393238:WCE393240 WLZ393238:WMA393240 WVV393238:WVW393240 N458774:O458776 JJ458774:JK458776 TF458774:TG458776 ADB458774:ADC458776 AMX458774:AMY458776 AWT458774:AWU458776 BGP458774:BGQ458776 BQL458774:BQM458776 CAH458774:CAI458776 CKD458774:CKE458776 CTZ458774:CUA458776 DDV458774:DDW458776 DNR458774:DNS458776 DXN458774:DXO458776 EHJ458774:EHK458776 ERF458774:ERG458776 FBB458774:FBC458776 FKX458774:FKY458776 FUT458774:FUU458776 GEP458774:GEQ458776 GOL458774:GOM458776 GYH458774:GYI458776 HID458774:HIE458776 HRZ458774:HSA458776 IBV458774:IBW458776 ILR458774:ILS458776 IVN458774:IVO458776 JFJ458774:JFK458776 JPF458774:JPG458776 JZB458774:JZC458776 KIX458774:KIY458776 KST458774:KSU458776 LCP458774:LCQ458776 LML458774:LMM458776 LWH458774:LWI458776 MGD458774:MGE458776 MPZ458774:MQA458776 MZV458774:MZW458776 NJR458774:NJS458776 NTN458774:NTO458776 ODJ458774:ODK458776 ONF458774:ONG458776 OXB458774:OXC458776 PGX458774:PGY458776 PQT458774:PQU458776 QAP458774:QAQ458776 QKL458774:QKM458776 QUH458774:QUI458776 RED458774:REE458776 RNZ458774:ROA458776 RXV458774:RXW458776 SHR458774:SHS458776 SRN458774:SRO458776 TBJ458774:TBK458776 TLF458774:TLG458776 TVB458774:TVC458776 UEX458774:UEY458776 UOT458774:UOU458776 UYP458774:UYQ458776 VIL458774:VIM458776 VSH458774:VSI458776 WCD458774:WCE458776 WLZ458774:WMA458776 WVV458774:WVW458776 N524310:O524312 JJ524310:JK524312 TF524310:TG524312 ADB524310:ADC524312 AMX524310:AMY524312 AWT524310:AWU524312 BGP524310:BGQ524312 BQL524310:BQM524312 CAH524310:CAI524312 CKD524310:CKE524312 CTZ524310:CUA524312 DDV524310:DDW524312 DNR524310:DNS524312 DXN524310:DXO524312 EHJ524310:EHK524312 ERF524310:ERG524312 FBB524310:FBC524312 FKX524310:FKY524312 FUT524310:FUU524312 GEP524310:GEQ524312 GOL524310:GOM524312 GYH524310:GYI524312 HID524310:HIE524312 HRZ524310:HSA524312 IBV524310:IBW524312 ILR524310:ILS524312 IVN524310:IVO524312 JFJ524310:JFK524312 JPF524310:JPG524312 JZB524310:JZC524312 KIX524310:KIY524312 KST524310:KSU524312 LCP524310:LCQ524312 LML524310:LMM524312 LWH524310:LWI524312 MGD524310:MGE524312 MPZ524310:MQA524312 MZV524310:MZW524312 NJR524310:NJS524312 NTN524310:NTO524312 ODJ524310:ODK524312 ONF524310:ONG524312 OXB524310:OXC524312 PGX524310:PGY524312 PQT524310:PQU524312 QAP524310:QAQ524312 QKL524310:QKM524312 QUH524310:QUI524312 RED524310:REE524312 RNZ524310:ROA524312 RXV524310:RXW524312 SHR524310:SHS524312 SRN524310:SRO524312 TBJ524310:TBK524312 TLF524310:TLG524312 TVB524310:TVC524312 UEX524310:UEY524312 UOT524310:UOU524312 UYP524310:UYQ524312 VIL524310:VIM524312 VSH524310:VSI524312 WCD524310:WCE524312 WLZ524310:WMA524312 WVV524310:WVW524312 N589846:O589848 JJ589846:JK589848 TF589846:TG589848 ADB589846:ADC589848 AMX589846:AMY589848 AWT589846:AWU589848 BGP589846:BGQ589848 BQL589846:BQM589848 CAH589846:CAI589848 CKD589846:CKE589848 CTZ589846:CUA589848 DDV589846:DDW589848 DNR589846:DNS589848 DXN589846:DXO589848 EHJ589846:EHK589848 ERF589846:ERG589848 FBB589846:FBC589848 FKX589846:FKY589848 FUT589846:FUU589848 GEP589846:GEQ589848 GOL589846:GOM589848 GYH589846:GYI589848 HID589846:HIE589848 HRZ589846:HSA589848 IBV589846:IBW589848 ILR589846:ILS589848 IVN589846:IVO589848 JFJ589846:JFK589848 JPF589846:JPG589848 JZB589846:JZC589848 KIX589846:KIY589848 KST589846:KSU589848 LCP589846:LCQ589848 LML589846:LMM589848 LWH589846:LWI589848 MGD589846:MGE589848 MPZ589846:MQA589848 MZV589846:MZW589848 NJR589846:NJS589848 NTN589846:NTO589848 ODJ589846:ODK589848 ONF589846:ONG589848 OXB589846:OXC589848 PGX589846:PGY589848 PQT589846:PQU589848 QAP589846:QAQ589848 QKL589846:QKM589848 QUH589846:QUI589848 RED589846:REE589848 RNZ589846:ROA589848 RXV589846:RXW589848 SHR589846:SHS589848 SRN589846:SRO589848 TBJ589846:TBK589848 TLF589846:TLG589848 TVB589846:TVC589848 UEX589846:UEY589848 UOT589846:UOU589848 UYP589846:UYQ589848 VIL589846:VIM589848 VSH589846:VSI589848 WCD589846:WCE589848 WLZ589846:WMA589848 WVV589846:WVW589848 N655382:O655384 JJ655382:JK655384 TF655382:TG655384 ADB655382:ADC655384 AMX655382:AMY655384 AWT655382:AWU655384 BGP655382:BGQ655384 BQL655382:BQM655384 CAH655382:CAI655384 CKD655382:CKE655384 CTZ655382:CUA655384 DDV655382:DDW655384 DNR655382:DNS655384 DXN655382:DXO655384 EHJ655382:EHK655384 ERF655382:ERG655384 FBB655382:FBC655384 FKX655382:FKY655384 FUT655382:FUU655384 GEP655382:GEQ655384 GOL655382:GOM655384 GYH655382:GYI655384 HID655382:HIE655384 HRZ655382:HSA655384 IBV655382:IBW655384 ILR655382:ILS655384 IVN655382:IVO655384 JFJ655382:JFK655384 JPF655382:JPG655384 JZB655382:JZC655384 KIX655382:KIY655384 KST655382:KSU655384 LCP655382:LCQ655384 LML655382:LMM655384 LWH655382:LWI655384 MGD655382:MGE655384 MPZ655382:MQA655384 MZV655382:MZW655384 NJR655382:NJS655384 NTN655382:NTO655384 ODJ655382:ODK655384 ONF655382:ONG655384 OXB655382:OXC655384 PGX655382:PGY655384 PQT655382:PQU655384 QAP655382:QAQ655384 QKL655382:QKM655384 QUH655382:QUI655384 RED655382:REE655384 RNZ655382:ROA655384 RXV655382:RXW655384 SHR655382:SHS655384 SRN655382:SRO655384 TBJ655382:TBK655384 TLF655382:TLG655384 TVB655382:TVC655384 UEX655382:UEY655384 UOT655382:UOU655384 UYP655382:UYQ655384 VIL655382:VIM655384 VSH655382:VSI655384 WCD655382:WCE655384 WLZ655382:WMA655384 WVV655382:WVW655384 N720918:O720920 JJ720918:JK720920 TF720918:TG720920 ADB720918:ADC720920 AMX720918:AMY720920 AWT720918:AWU720920 BGP720918:BGQ720920 BQL720918:BQM720920 CAH720918:CAI720920 CKD720918:CKE720920 CTZ720918:CUA720920 DDV720918:DDW720920 DNR720918:DNS720920 DXN720918:DXO720920 EHJ720918:EHK720920 ERF720918:ERG720920 FBB720918:FBC720920 FKX720918:FKY720920 FUT720918:FUU720920 GEP720918:GEQ720920 GOL720918:GOM720920 GYH720918:GYI720920 HID720918:HIE720920 HRZ720918:HSA720920 IBV720918:IBW720920 ILR720918:ILS720920 IVN720918:IVO720920 JFJ720918:JFK720920 JPF720918:JPG720920 JZB720918:JZC720920 KIX720918:KIY720920 KST720918:KSU720920 LCP720918:LCQ720920 LML720918:LMM720920 LWH720918:LWI720920 MGD720918:MGE720920 MPZ720918:MQA720920 MZV720918:MZW720920 NJR720918:NJS720920 NTN720918:NTO720920 ODJ720918:ODK720920 ONF720918:ONG720920 OXB720918:OXC720920 PGX720918:PGY720920 PQT720918:PQU720920 QAP720918:QAQ720920 QKL720918:QKM720920 QUH720918:QUI720920 RED720918:REE720920 RNZ720918:ROA720920 RXV720918:RXW720920 SHR720918:SHS720920 SRN720918:SRO720920 TBJ720918:TBK720920 TLF720918:TLG720920 TVB720918:TVC720920 UEX720918:UEY720920 UOT720918:UOU720920 UYP720918:UYQ720920 VIL720918:VIM720920 VSH720918:VSI720920 WCD720918:WCE720920 WLZ720918:WMA720920 WVV720918:WVW720920 N786454:O786456 JJ786454:JK786456 TF786454:TG786456 ADB786454:ADC786456 AMX786454:AMY786456 AWT786454:AWU786456 BGP786454:BGQ786456 BQL786454:BQM786456 CAH786454:CAI786456 CKD786454:CKE786456 CTZ786454:CUA786456 DDV786454:DDW786456 DNR786454:DNS786456 DXN786454:DXO786456 EHJ786454:EHK786456 ERF786454:ERG786456 FBB786454:FBC786456 FKX786454:FKY786456 FUT786454:FUU786456 GEP786454:GEQ786456 GOL786454:GOM786456 GYH786454:GYI786456 HID786454:HIE786456 HRZ786454:HSA786456 IBV786454:IBW786456 ILR786454:ILS786456 IVN786454:IVO786456 JFJ786454:JFK786456 JPF786454:JPG786456 JZB786454:JZC786456 KIX786454:KIY786456 KST786454:KSU786456 LCP786454:LCQ786456 LML786454:LMM786456 LWH786454:LWI786456 MGD786454:MGE786456 MPZ786454:MQA786456 MZV786454:MZW786456 NJR786454:NJS786456 NTN786454:NTO786456 ODJ786454:ODK786456 ONF786454:ONG786456 OXB786454:OXC786456 PGX786454:PGY786456 PQT786454:PQU786456 QAP786454:QAQ786456 QKL786454:QKM786456 QUH786454:QUI786456 RED786454:REE786456 RNZ786454:ROA786456 RXV786454:RXW786456 SHR786454:SHS786456 SRN786454:SRO786456 TBJ786454:TBK786456 TLF786454:TLG786456 TVB786454:TVC786456 UEX786454:UEY786456 UOT786454:UOU786456 UYP786454:UYQ786456 VIL786454:VIM786456 VSH786454:VSI786456 WCD786454:WCE786456 WLZ786454:WMA786456 WVV786454:WVW786456 N851990:O851992 JJ851990:JK851992 TF851990:TG851992 ADB851990:ADC851992 AMX851990:AMY851992 AWT851990:AWU851992 BGP851990:BGQ851992 BQL851990:BQM851992 CAH851990:CAI851992 CKD851990:CKE851992 CTZ851990:CUA851992 DDV851990:DDW851992 DNR851990:DNS851992 DXN851990:DXO851992 EHJ851990:EHK851992 ERF851990:ERG851992 FBB851990:FBC851992 FKX851990:FKY851992 FUT851990:FUU851992 GEP851990:GEQ851992 GOL851990:GOM851992 GYH851990:GYI851992 HID851990:HIE851992 HRZ851990:HSA851992 IBV851990:IBW851992 ILR851990:ILS851992 IVN851990:IVO851992 JFJ851990:JFK851992 JPF851990:JPG851992 JZB851990:JZC851992 KIX851990:KIY851992 KST851990:KSU851992 LCP851990:LCQ851992 LML851990:LMM851992 LWH851990:LWI851992 MGD851990:MGE851992 MPZ851990:MQA851992 MZV851990:MZW851992 NJR851990:NJS851992 NTN851990:NTO851992 ODJ851990:ODK851992 ONF851990:ONG851992 OXB851990:OXC851992 PGX851990:PGY851992 PQT851990:PQU851992 QAP851990:QAQ851992 QKL851990:QKM851992 QUH851990:QUI851992 RED851990:REE851992 RNZ851990:ROA851992 RXV851990:RXW851992 SHR851990:SHS851992 SRN851990:SRO851992 TBJ851990:TBK851992 TLF851990:TLG851992 TVB851990:TVC851992 UEX851990:UEY851992 UOT851990:UOU851992 UYP851990:UYQ851992 VIL851990:VIM851992 VSH851990:VSI851992 WCD851990:WCE851992 WLZ851990:WMA851992 WVV851990:WVW851992 N917526:O917528 JJ917526:JK917528 TF917526:TG917528 ADB917526:ADC917528 AMX917526:AMY917528 AWT917526:AWU917528 BGP917526:BGQ917528 BQL917526:BQM917528 CAH917526:CAI917528 CKD917526:CKE917528 CTZ917526:CUA917528 DDV917526:DDW917528 DNR917526:DNS917528 DXN917526:DXO917528 EHJ917526:EHK917528 ERF917526:ERG917528 FBB917526:FBC917528 FKX917526:FKY917528 FUT917526:FUU917528 GEP917526:GEQ917528 GOL917526:GOM917528 GYH917526:GYI917528 HID917526:HIE917528 HRZ917526:HSA917528 IBV917526:IBW917528 ILR917526:ILS917528 IVN917526:IVO917528 JFJ917526:JFK917528 JPF917526:JPG917528 JZB917526:JZC917528 KIX917526:KIY917528 KST917526:KSU917528 LCP917526:LCQ917528 LML917526:LMM917528 LWH917526:LWI917528 MGD917526:MGE917528 MPZ917526:MQA917528 MZV917526:MZW917528 NJR917526:NJS917528 NTN917526:NTO917528 ODJ917526:ODK917528 ONF917526:ONG917528 OXB917526:OXC917528 PGX917526:PGY917528 PQT917526:PQU917528 QAP917526:QAQ917528 QKL917526:QKM917528 QUH917526:QUI917528 RED917526:REE917528 RNZ917526:ROA917528 RXV917526:RXW917528 SHR917526:SHS917528 SRN917526:SRO917528 TBJ917526:TBK917528 TLF917526:TLG917528 TVB917526:TVC917528 UEX917526:UEY917528 UOT917526:UOU917528 UYP917526:UYQ917528 VIL917526:VIM917528 VSH917526:VSI917528 WCD917526:WCE917528 WLZ917526:WMA917528 WVV917526:WVW917528 N983062:O983064 JJ983062:JK983064 TF983062:TG983064 ADB983062:ADC983064 AMX983062:AMY983064 AWT983062:AWU983064 BGP983062:BGQ983064 BQL983062:BQM983064 CAH983062:CAI983064 CKD983062:CKE983064 CTZ983062:CUA983064 DDV983062:DDW983064 DNR983062:DNS983064 DXN983062:DXO983064 EHJ983062:EHK983064 ERF983062:ERG983064 FBB983062:FBC983064 FKX983062:FKY983064 FUT983062:FUU983064 GEP983062:GEQ983064 GOL983062:GOM983064 GYH983062:GYI983064 HID983062:HIE983064 HRZ983062:HSA983064 IBV983062:IBW983064 ILR983062:ILS983064 IVN983062:IVO983064 JFJ983062:JFK983064 JPF983062:JPG983064 JZB983062:JZC983064 KIX983062:KIY983064 KST983062:KSU983064 LCP983062:LCQ983064 LML983062:LMM983064 LWH983062:LWI983064 MGD983062:MGE983064 MPZ983062:MQA983064 MZV983062:MZW983064 NJR983062:NJS983064 NTN983062:NTO983064 ODJ983062:ODK983064 ONF983062:ONG983064 OXB983062:OXC983064 PGX983062:PGY983064 PQT983062:PQU983064 QAP983062:QAQ983064 QKL983062:QKM983064 QUH983062:QUI983064 RED983062:REE983064 RNZ983062:ROA983064 RXV983062:RXW983064 SHR983062:SHS983064 SRN983062:SRO983064 TBJ983062:TBK983064 TLF983062:TLG983064 TVB983062:TVC983064 UEX983062:UEY983064 UOT983062:UOU983064 UYP983062:UYQ983064 VIL983062:VIM983064 VSH983062:VSI983064 WCD983062:WCE983064 WLZ983062:WMA983064 WVV983062:WVW983064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C65542:D65544 IY65542:IZ65544 SU65542:SV65544 ACQ65542:ACR65544 AMM65542:AMN65544 AWI65542:AWJ65544 BGE65542:BGF65544 BQA65542:BQB65544 BZW65542:BZX65544 CJS65542:CJT65544 CTO65542:CTP65544 DDK65542:DDL65544 DNG65542:DNH65544 DXC65542:DXD65544 EGY65542:EGZ65544 EQU65542:EQV65544 FAQ65542:FAR65544 FKM65542:FKN65544 FUI65542:FUJ65544 GEE65542:GEF65544 GOA65542:GOB65544 GXW65542:GXX65544 HHS65542:HHT65544 HRO65542:HRP65544 IBK65542:IBL65544 ILG65542:ILH65544 IVC65542:IVD65544 JEY65542:JEZ65544 JOU65542:JOV65544 JYQ65542:JYR65544 KIM65542:KIN65544 KSI65542:KSJ65544 LCE65542:LCF65544 LMA65542:LMB65544 LVW65542:LVX65544 MFS65542:MFT65544 MPO65542:MPP65544 MZK65542:MZL65544 NJG65542:NJH65544 NTC65542:NTD65544 OCY65542:OCZ65544 OMU65542:OMV65544 OWQ65542:OWR65544 PGM65542:PGN65544 PQI65542:PQJ65544 QAE65542:QAF65544 QKA65542:QKB65544 QTW65542:QTX65544 RDS65542:RDT65544 RNO65542:RNP65544 RXK65542:RXL65544 SHG65542:SHH65544 SRC65542:SRD65544 TAY65542:TAZ65544 TKU65542:TKV65544 TUQ65542:TUR65544 UEM65542:UEN65544 UOI65542:UOJ65544 UYE65542:UYF65544 VIA65542:VIB65544 VRW65542:VRX65544 WBS65542:WBT65544 WLO65542:WLP65544 WVK65542:WVL65544 C131078:D131080 IY131078:IZ131080 SU131078:SV131080 ACQ131078:ACR131080 AMM131078:AMN131080 AWI131078:AWJ131080 BGE131078:BGF131080 BQA131078:BQB131080 BZW131078:BZX131080 CJS131078:CJT131080 CTO131078:CTP131080 DDK131078:DDL131080 DNG131078:DNH131080 DXC131078:DXD131080 EGY131078:EGZ131080 EQU131078:EQV131080 FAQ131078:FAR131080 FKM131078:FKN131080 FUI131078:FUJ131080 GEE131078:GEF131080 GOA131078:GOB131080 GXW131078:GXX131080 HHS131078:HHT131080 HRO131078:HRP131080 IBK131078:IBL131080 ILG131078:ILH131080 IVC131078:IVD131080 JEY131078:JEZ131080 JOU131078:JOV131080 JYQ131078:JYR131080 KIM131078:KIN131080 KSI131078:KSJ131080 LCE131078:LCF131080 LMA131078:LMB131080 LVW131078:LVX131080 MFS131078:MFT131080 MPO131078:MPP131080 MZK131078:MZL131080 NJG131078:NJH131080 NTC131078:NTD131080 OCY131078:OCZ131080 OMU131078:OMV131080 OWQ131078:OWR131080 PGM131078:PGN131080 PQI131078:PQJ131080 QAE131078:QAF131080 QKA131078:QKB131080 QTW131078:QTX131080 RDS131078:RDT131080 RNO131078:RNP131080 RXK131078:RXL131080 SHG131078:SHH131080 SRC131078:SRD131080 TAY131078:TAZ131080 TKU131078:TKV131080 TUQ131078:TUR131080 UEM131078:UEN131080 UOI131078:UOJ131080 UYE131078:UYF131080 VIA131078:VIB131080 VRW131078:VRX131080 WBS131078:WBT131080 WLO131078:WLP131080 WVK131078:WVL131080 C196614:D196616 IY196614:IZ196616 SU196614:SV196616 ACQ196614:ACR196616 AMM196614:AMN196616 AWI196614:AWJ196616 BGE196614:BGF196616 BQA196614:BQB196616 BZW196614:BZX196616 CJS196614:CJT196616 CTO196614:CTP196616 DDK196614:DDL196616 DNG196614:DNH196616 DXC196614:DXD196616 EGY196614:EGZ196616 EQU196614:EQV196616 FAQ196614:FAR196616 FKM196614:FKN196616 FUI196614:FUJ196616 GEE196614:GEF196616 GOA196614:GOB196616 GXW196614:GXX196616 HHS196614:HHT196616 HRO196614:HRP196616 IBK196614:IBL196616 ILG196614:ILH196616 IVC196614:IVD196616 JEY196614:JEZ196616 JOU196614:JOV196616 JYQ196614:JYR196616 KIM196614:KIN196616 KSI196614:KSJ196616 LCE196614:LCF196616 LMA196614:LMB196616 LVW196614:LVX196616 MFS196614:MFT196616 MPO196614:MPP196616 MZK196614:MZL196616 NJG196614:NJH196616 NTC196614:NTD196616 OCY196614:OCZ196616 OMU196614:OMV196616 OWQ196614:OWR196616 PGM196614:PGN196616 PQI196614:PQJ196616 QAE196614:QAF196616 QKA196614:QKB196616 QTW196614:QTX196616 RDS196614:RDT196616 RNO196614:RNP196616 RXK196614:RXL196616 SHG196614:SHH196616 SRC196614:SRD196616 TAY196614:TAZ196616 TKU196614:TKV196616 TUQ196614:TUR196616 UEM196614:UEN196616 UOI196614:UOJ196616 UYE196614:UYF196616 VIA196614:VIB196616 VRW196614:VRX196616 WBS196614:WBT196616 WLO196614:WLP196616 WVK196614:WVL196616 C262150:D262152 IY262150:IZ262152 SU262150:SV262152 ACQ262150:ACR262152 AMM262150:AMN262152 AWI262150:AWJ262152 BGE262150:BGF262152 BQA262150:BQB262152 BZW262150:BZX262152 CJS262150:CJT262152 CTO262150:CTP262152 DDK262150:DDL262152 DNG262150:DNH262152 DXC262150:DXD262152 EGY262150:EGZ262152 EQU262150:EQV262152 FAQ262150:FAR262152 FKM262150:FKN262152 FUI262150:FUJ262152 GEE262150:GEF262152 GOA262150:GOB262152 GXW262150:GXX262152 HHS262150:HHT262152 HRO262150:HRP262152 IBK262150:IBL262152 ILG262150:ILH262152 IVC262150:IVD262152 JEY262150:JEZ262152 JOU262150:JOV262152 JYQ262150:JYR262152 KIM262150:KIN262152 KSI262150:KSJ262152 LCE262150:LCF262152 LMA262150:LMB262152 LVW262150:LVX262152 MFS262150:MFT262152 MPO262150:MPP262152 MZK262150:MZL262152 NJG262150:NJH262152 NTC262150:NTD262152 OCY262150:OCZ262152 OMU262150:OMV262152 OWQ262150:OWR262152 PGM262150:PGN262152 PQI262150:PQJ262152 QAE262150:QAF262152 QKA262150:QKB262152 QTW262150:QTX262152 RDS262150:RDT262152 RNO262150:RNP262152 RXK262150:RXL262152 SHG262150:SHH262152 SRC262150:SRD262152 TAY262150:TAZ262152 TKU262150:TKV262152 TUQ262150:TUR262152 UEM262150:UEN262152 UOI262150:UOJ262152 UYE262150:UYF262152 VIA262150:VIB262152 VRW262150:VRX262152 WBS262150:WBT262152 WLO262150:WLP262152 WVK262150:WVL262152 C327686:D327688 IY327686:IZ327688 SU327686:SV327688 ACQ327686:ACR327688 AMM327686:AMN327688 AWI327686:AWJ327688 BGE327686:BGF327688 BQA327686:BQB327688 BZW327686:BZX327688 CJS327686:CJT327688 CTO327686:CTP327688 DDK327686:DDL327688 DNG327686:DNH327688 DXC327686:DXD327688 EGY327686:EGZ327688 EQU327686:EQV327688 FAQ327686:FAR327688 FKM327686:FKN327688 FUI327686:FUJ327688 GEE327686:GEF327688 GOA327686:GOB327688 GXW327686:GXX327688 HHS327686:HHT327688 HRO327686:HRP327688 IBK327686:IBL327688 ILG327686:ILH327688 IVC327686:IVD327688 JEY327686:JEZ327688 JOU327686:JOV327688 JYQ327686:JYR327688 KIM327686:KIN327688 KSI327686:KSJ327688 LCE327686:LCF327688 LMA327686:LMB327688 LVW327686:LVX327688 MFS327686:MFT327688 MPO327686:MPP327688 MZK327686:MZL327688 NJG327686:NJH327688 NTC327686:NTD327688 OCY327686:OCZ327688 OMU327686:OMV327688 OWQ327686:OWR327688 PGM327686:PGN327688 PQI327686:PQJ327688 QAE327686:QAF327688 QKA327686:QKB327688 QTW327686:QTX327688 RDS327686:RDT327688 RNO327686:RNP327688 RXK327686:RXL327688 SHG327686:SHH327688 SRC327686:SRD327688 TAY327686:TAZ327688 TKU327686:TKV327688 TUQ327686:TUR327688 UEM327686:UEN327688 UOI327686:UOJ327688 UYE327686:UYF327688 VIA327686:VIB327688 VRW327686:VRX327688 WBS327686:WBT327688 WLO327686:WLP327688 WVK327686:WVL327688 C393222:D393224 IY393222:IZ393224 SU393222:SV393224 ACQ393222:ACR393224 AMM393222:AMN393224 AWI393222:AWJ393224 BGE393222:BGF393224 BQA393222:BQB393224 BZW393222:BZX393224 CJS393222:CJT393224 CTO393222:CTP393224 DDK393222:DDL393224 DNG393222:DNH393224 DXC393222:DXD393224 EGY393222:EGZ393224 EQU393222:EQV393224 FAQ393222:FAR393224 FKM393222:FKN393224 FUI393222:FUJ393224 GEE393222:GEF393224 GOA393222:GOB393224 GXW393222:GXX393224 HHS393222:HHT393224 HRO393222:HRP393224 IBK393222:IBL393224 ILG393222:ILH393224 IVC393222:IVD393224 JEY393222:JEZ393224 JOU393222:JOV393224 JYQ393222:JYR393224 KIM393222:KIN393224 KSI393222:KSJ393224 LCE393222:LCF393224 LMA393222:LMB393224 LVW393222:LVX393224 MFS393222:MFT393224 MPO393222:MPP393224 MZK393222:MZL393224 NJG393222:NJH393224 NTC393222:NTD393224 OCY393222:OCZ393224 OMU393222:OMV393224 OWQ393222:OWR393224 PGM393222:PGN393224 PQI393222:PQJ393224 QAE393222:QAF393224 QKA393222:QKB393224 QTW393222:QTX393224 RDS393222:RDT393224 RNO393222:RNP393224 RXK393222:RXL393224 SHG393222:SHH393224 SRC393222:SRD393224 TAY393222:TAZ393224 TKU393222:TKV393224 TUQ393222:TUR393224 UEM393222:UEN393224 UOI393222:UOJ393224 UYE393222:UYF393224 VIA393222:VIB393224 VRW393222:VRX393224 WBS393222:WBT393224 WLO393222:WLP393224 WVK393222:WVL393224 C458758:D458760 IY458758:IZ458760 SU458758:SV458760 ACQ458758:ACR458760 AMM458758:AMN458760 AWI458758:AWJ458760 BGE458758:BGF458760 BQA458758:BQB458760 BZW458758:BZX458760 CJS458758:CJT458760 CTO458758:CTP458760 DDK458758:DDL458760 DNG458758:DNH458760 DXC458758:DXD458760 EGY458758:EGZ458760 EQU458758:EQV458760 FAQ458758:FAR458760 FKM458758:FKN458760 FUI458758:FUJ458760 GEE458758:GEF458760 GOA458758:GOB458760 GXW458758:GXX458760 HHS458758:HHT458760 HRO458758:HRP458760 IBK458758:IBL458760 ILG458758:ILH458760 IVC458758:IVD458760 JEY458758:JEZ458760 JOU458758:JOV458760 JYQ458758:JYR458760 KIM458758:KIN458760 KSI458758:KSJ458760 LCE458758:LCF458760 LMA458758:LMB458760 LVW458758:LVX458760 MFS458758:MFT458760 MPO458758:MPP458760 MZK458758:MZL458760 NJG458758:NJH458760 NTC458758:NTD458760 OCY458758:OCZ458760 OMU458758:OMV458760 OWQ458758:OWR458760 PGM458758:PGN458760 PQI458758:PQJ458760 QAE458758:QAF458760 QKA458758:QKB458760 QTW458758:QTX458760 RDS458758:RDT458760 RNO458758:RNP458760 RXK458758:RXL458760 SHG458758:SHH458760 SRC458758:SRD458760 TAY458758:TAZ458760 TKU458758:TKV458760 TUQ458758:TUR458760 UEM458758:UEN458760 UOI458758:UOJ458760 UYE458758:UYF458760 VIA458758:VIB458760 VRW458758:VRX458760 WBS458758:WBT458760 WLO458758:WLP458760 WVK458758:WVL458760 C524294:D524296 IY524294:IZ524296 SU524294:SV524296 ACQ524294:ACR524296 AMM524294:AMN524296 AWI524294:AWJ524296 BGE524294:BGF524296 BQA524294:BQB524296 BZW524294:BZX524296 CJS524294:CJT524296 CTO524294:CTP524296 DDK524294:DDL524296 DNG524294:DNH524296 DXC524294:DXD524296 EGY524294:EGZ524296 EQU524294:EQV524296 FAQ524294:FAR524296 FKM524294:FKN524296 FUI524294:FUJ524296 GEE524294:GEF524296 GOA524294:GOB524296 GXW524294:GXX524296 HHS524294:HHT524296 HRO524294:HRP524296 IBK524294:IBL524296 ILG524294:ILH524296 IVC524294:IVD524296 JEY524294:JEZ524296 JOU524294:JOV524296 JYQ524294:JYR524296 KIM524294:KIN524296 KSI524294:KSJ524296 LCE524294:LCF524296 LMA524294:LMB524296 LVW524294:LVX524296 MFS524294:MFT524296 MPO524294:MPP524296 MZK524294:MZL524296 NJG524294:NJH524296 NTC524294:NTD524296 OCY524294:OCZ524296 OMU524294:OMV524296 OWQ524294:OWR524296 PGM524294:PGN524296 PQI524294:PQJ524296 QAE524294:QAF524296 QKA524294:QKB524296 QTW524294:QTX524296 RDS524294:RDT524296 RNO524294:RNP524296 RXK524294:RXL524296 SHG524294:SHH524296 SRC524294:SRD524296 TAY524294:TAZ524296 TKU524294:TKV524296 TUQ524294:TUR524296 UEM524294:UEN524296 UOI524294:UOJ524296 UYE524294:UYF524296 VIA524294:VIB524296 VRW524294:VRX524296 WBS524294:WBT524296 WLO524294:WLP524296 WVK524294:WVL524296 C589830:D589832 IY589830:IZ589832 SU589830:SV589832 ACQ589830:ACR589832 AMM589830:AMN589832 AWI589830:AWJ589832 BGE589830:BGF589832 BQA589830:BQB589832 BZW589830:BZX589832 CJS589830:CJT589832 CTO589830:CTP589832 DDK589830:DDL589832 DNG589830:DNH589832 DXC589830:DXD589832 EGY589830:EGZ589832 EQU589830:EQV589832 FAQ589830:FAR589832 FKM589830:FKN589832 FUI589830:FUJ589832 GEE589830:GEF589832 GOA589830:GOB589832 GXW589830:GXX589832 HHS589830:HHT589832 HRO589830:HRP589832 IBK589830:IBL589832 ILG589830:ILH589832 IVC589830:IVD589832 JEY589830:JEZ589832 JOU589830:JOV589832 JYQ589830:JYR589832 KIM589830:KIN589832 KSI589830:KSJ589832 LCE589830:LCF589832 LMA589830:LMB589832 LVW589830:LVX589832 MFS589830:MFT589832 MPO589830:MPP589832 MZK589830:MZL589832 NJG589830:NJH589832 NTC589830:NTD589832 OCY589830:OCZ589832 OMU589830:OMV589832 OWQ589830:OWR589832 PGM589830:PGN589832 PQI589830:PQJ589832 QAE589830:QAF589832 QKA589830:QKB589832 QTW589830:QTX589832 RDS589830:RDT589832 RNO589830:RNP589832 RXK589830:RXL589832 SHG589830:SHH589832 SRC589830:SRD589832 TAY589830:TAZ589832 TKU589830:TKV589832 TUQ589830:TUR589832 UEM589830:UEN589832 UOI589830:UOJ589832 UYE589830:UYF589832 VIA589830:VIB589832 VRW589830:VRX589832 WBS589830:WBT589832 WLO589830:WLP589832 WVK589830:WVL589832 C655366:D655368 IY655366:IZ655368 SU655366:SV655368 ACQ655366:ACR655368 AMM655366:AMN655368 AWI655366:AWJ655368 BGE655366:BGF655368 BQA655366:BQB655368 BZW655366:BZX655368 CJS655366:CJT655368 CTO655366:CTP655368 DDK655366:DDL655368 DNG655366:DNH655368 DXC655366:DXD655368 EGY655366:EGZ655368 EQU655366:EQV655368 FAQ655366:FAR655368 FKM655366:FKN655368 FUI655366:FUJ655368 GEE655366:GEF655368 GOA655366:GOB655368 GXW655366:GXX655368 HHS655366:HHT655368 HRO655366:HRP655368 IBK655366:IBL655368 ILG655366:ILH655368 IVC655366:IVD655368 JEY655366:JEZ655368 JOU655366:JOV655368 JYQ655366:JYR655368 KIM655366:KIN655368 KSI655366:KSJ655368 LCE655366:LCF655368 LMA655366:LMB655368 LVW655366:LVX655368 MFS655366:MFT655368 MPO655366:MPP655368 MZK655366:MZL655368 NJG655366:NJH655368 NTC655366:NTD655368 OCY655366:OCZ655368 OMU655366:OMV655368 OWQ655366:OWR655368 PGM655366:PGN655368 PQI655366:PQJ655368 QAE655366:QAF655368 QKA655366:QKB655368 QTW655366:QTX655368 RDS655366:RDT655368 RNO655366:RNP655368 RXK655366:RXL655368 SHG655366:SHH655368 SRC655366:SRD655368 TAY655366:TAZ655368 TKU655366:TKV655368 TUQ655366:TUR655368 UEM655366:UEN655368 UOI655366:UOJ655368 UYE655366:UYF655368 VIA655366:VIB655368 VRW655366:VRX655368 WBS655366:WBT655368 WLO655366:WLP655368 WVK655366:WVL655368 C720902:D720904 IY720902:IZ720904 SU720902:SV720904 ACQ720902:ACR720904 AMM720902:AMN720904 AWI720902:AWJ720904 BGE720902:BGF720904 BQA720902:BQB720904 BZW720902:BZX720904 CJS720902:CJT720904 CTO720902:CTP720904 DDK720902:DDL720904 DNG720902:DNH720904 DXC720902:DXD720904 EGY720902:EGZ720904 EQU720902:EQV720904 FAQ720902:FAR720904 FKM720902:FKN720904 FUI720902:FUJ720904 GEE720902:GEF720904 GOA720902:GOB720904 GXW720902:GXX720904 HHS720902:HHT720904 HRO720902:HRP720904 IBK720902:IBL720904 ILG720902:ILH720904 IVC720902:IVD720904 JEY720902:JEZ720904 JOU720902:JOV720904 JYQ720902:JYR720904 KIM720902:KIN720904 KSI720902:KSJ720904 LCE720902:LCF720904 LMA720902:LMB720904 LVW720902:LVX720904 MFS720902:MFT720904 MPO720902:MPP720904 MZK720902:MZL720904 NJG720902:NJH720904 NTC720902:NTD720904 OCY720902:OCZ720904 OMU720902:OMV720904 OWQ720902:OWR720904 PGM720902:PGN720904 PQI720902:PQJ720904 QAE720902:QAF720904 QKA720902:QKB720904 QTW720902:QTX720904 RDS720902:RDT720904 RNO720902:RNP720904 RXK720902:RXL720904 SHG720902:SHH720904 SRC720902:SRD720904 TAY720902:TAZ720904 TKU720902:TKV720904 TUQ720902:TUR720904 UEM720902:UEN720904 UOI720902:UOJ720904 UYE720902:UYF720904 VIA720902:VIB720904 VRW720902:VRX720904 WBS720902:WBT720904 WLO720902:WLP720904 WVK720902:WVL720904 C786438:D786440 IY786438:IZ786440 SU786438:SV786440 ACQ786438:ACR786440 AMM786438:AMN786440 AWI786438:AWJ786440 BGE786438:BGF786440 BQA786438:BQB786440 BZW786438:BZX786440 CJS786438:CJT786440 CTO786438:CTP786440 DDK786438:DDL786440 DNG786438:DNH786440 DXC786438:DXD786440 EGY786438:EGZ786440 EQU786438:EQV786440 FAQ786438:FAR786440 FKM786438:FKN786440 FUI786438:FUJ786440 GEE786438:GEF786440 GOA786438:GOB786440 GXW786438:GXX786440 HHS786438:HHT786440 HRO786438:HRP786440 IBK786438:IBL786440 ILG786438:ILH786440 IVC786438:IVD786440 JEY786438:JEZ786440 JOU786438:JOV786440 JYQ786438:JYR786440 KIM786438:KIN786440 KSI786438:KSJ786440 LCE786438:LCF786440 LMA786438:LMB786440 LVW786438:LVX786440 MFS786438:MFT786440 MPO786438:MPP786440 MZK786438:MZL786440 NJG786438:NJH786440 NTC786438:NTD786440 OCY786438:OCZ786440 OMU786438:OMV786440 OWQ786438:OWR786440 PGM786438:PGN786440 PQI786438:PQJ786440 QAE786438:QAF786440 QKA786438:QKB786440 QTW786438:QTX786440 RDS786438:RDT786440 RNO786438:RNP786440 RXK786438:RXL786440 SHG786438:SHH786440 SRC786438:SRD786440 TAY786438:TAZ786440 TKU786438:TKV786440 TUQ786438:TUR786440 UEM786438:UEN786440 UOI786438:UOJ786440 UYE786438:UYF786440 VIA786438:VIB786440 VRW786438:VRX786440 WBS786438:WBT786440 WLO786438:WLP786440 WVK786438:WVL786440 C851974:D851976 IY851974:IZ851976 SU851974:SV851976 ACQ851974:ACR851976 AMM851974:AMN851976 AWI851974:AWJ851976 BGE851974:BGF851976 BQA851974:BQB851976 BZW851974:BZX851976 CJS851974:CJT851976 CTO851974:CTP851976 DDK851974:DDL851976 DNG851974:DNH851976 DXC851974:DXD851976 EGY851974:EGZ851976 EQU851974:EQV851976 FAQ851974:FAR851976 FKM851974:FKN851976 FUI851974:FUJ851976 GEE851974:GEF851976 GOA851974:GOB851976 GXW851974:GXX851976 HHS851974:HHT851976 HRO851974:HRP851976 IBK851974:IBL851976 ILG851974:ILH851976 IVC851974:IVD851976 JEY851974:JEZ851976 JOU851974:JOV851976 JYQ851974:JYR851976 KIM851974:KIN851976 KSI851974:KSJ851976 LCE851974:LCF851976 LMA851974:LMB851976 LVW851974:LVX851976 MFS851974:MFT851976 MPO851974:MPP851976 MZK851974:MZL851976 NJG851974:NJH851976 NTC851974:NTD851976 OCY851974:OCZ851976 OMU851974:OMV851976 OWQ851974:OWR851976 PGM851974:PGN851976 PQI851974:PQJ851976 QAE851974:QAF851976 QKA851974:QKB851976 QTW851974:QTX851976 RDS851974:RDT851976 RNO851974:RNP851976 RXK851974:RXL851976 SHG851974:SHH851976 SRC851974:SRD851976 TAY851974:TAZ851976 TKU851974:TKV851976 TUQ851974:TUR851976 UEM851974:UEN851976 UOI851974:UOJ851976 UYE851974:UYF851976 VIA851974:VIB851976 VRW851974:VRX851976 WBS851974:WBT851976 WLO851974:WLP851976 WVK851974:WVL851976 C917510:D917512 IY917510:IZ917512 SU917510:SV917512 ACQ917510:ACR917512 AMM917510:AMN917512 AWI917510:AWJ917512 BGE917510:BGF917512 BQA917510:BQB917512 BZW917510:BZX917512 CJS917510:CJT917512 CTO917510:CTP917512 DDK917510:DDL917512 DNG917510:DNH917512 DXC917510:DXD917512 EGY917510:EGZ917512 EQU917510:EQV917512 FAQ917510:FAR917512 FKM917510:FKN917512 FUI917510:FUJ917512 GEE917510:GEF917512 GOA917510:GOB917512 GXW917510:GXX917512 HHS917510:HHT917512 HRO917510:HRP917512 IBK917510:IBL917512 ILG917510:ILH917512 IVC917510:IVD917512 JEY917510:JEZ917512 JOU917510:JOV917512 JYQ917510:JYR917512 KIM917510:KIN917512 KSI917510:KSJ917512 LCE917510:LCF917512 LMA917510:LMB917512 LVW917510:LVX917512 MFS917510:MFT917512 MPO917510:MPP917512 MZK917510:MZL917512 NJG917510:NJH917512 NTC917510:NTD917512 OCY917510:OCZ917512 OMU917510:OMV917512 OWQ917510:OWR917512 PGM917510:PGN917512 PQI917510:PQJ917512 QAE917510:QAF917512 QKA917510:QKB917512 QTW917510:QTX917512 RDS917510:RDT917512 RNO917510:RNP917512 RXK917510:RXL917512 SHG917510:SHH917512 SRC917510:SRD917512 TAY917510:TAZ917512 TKU917510:TKV917512 TUQ917510:TUR917512 UEM917510:UEN917512 UOI917510:UOJ917512 UYE917510:UYF917512 VIA917510:VIB917512 VRW917510:VRX917512 WBS917510:WBT917512 WLO917510:WLP917512 WVK917510:WVL917512 C983046:D983048 IY983046:IZ983048 SU983046:SV983048 ACQ983046:ACR983048 AMM983046:AMN983048 AWI983046:AWJ983048 BGE983046:BGF983048 BQA983046:BQB983048 BZW983046:BZX983048 CJS983046:CJT983048 CTO983046:CTP983048 DDK983046:DDL983048 DNG983046:DNH983048 DXC983046:DXD983048 EGY983046:EGZ983048 EQU983046:EQV983048 FAQ983046:FAR983048 FKM983046:FKN983048 FUI983046:FUJ983048 GEE983046:GEF983048 GOA983046:GOB983048 GXW983046:GXX983048 HHS983046:HHT983048 HRO983046:HRP983048 IBK983046:IBL983048 ILG983046:ILH983048 IVC983046:IVD983048 JEY983046:JEZ983048 JOU983046:JOV983048 JYQ983046:JYR983048 KIM983046:KIN983048 KSI983046:KSJ983048 LCE983046:LCF983048 LMA983046:LMB983048 LVW983046:LVX983048 MFS983046:MFT983048 MPO983046:MPP983048 MZK983046:MZL983048 NJG983046:NJH983048 NTC983046:NTD983048 OCY983046:OCZ983048 OMU983046:OMV983048 OWQ983046:OWR983048 PGM983046:PGN983048 PQI983046:PQJ983048 QAE983046:QAF983048 QKA983046:QKB983048 QTW983046:QTX983048 RDS983046:RDT983048 RNO983046:RNP983048 RXK983046:RXL983048 SHG983046:SHH983048 SRC983046:SRD983048 TAY983046:TAZ983048 TKU983046:TKV983048 TUQ983046:TUR983048 UEM983046:UEN983048 UOI983046:UOJ983048 UYE983046:UYF983048 VIA983046:VIB983048 VRW983046:VRX983048 WBS983046:WBT983048 WLO983046:WLP983048 WVK983046:WVL983048 C65566:E65568 IY65566:JA65568 SU65566:SW65568 ACQ65566:ACS65568 AMM65566:AMO65568 AWI65566:AWK65568 BGE65566:BGG65568 BQA65566:BQC65568 BZW65566:BZY65568 CJS65566:CJU65568 CTO65566:CTQ65568 DDK65566:DDM65568 DNG65566:DNI65568 DXC65566:DXE65568 EGY65566:EHA65568 EQU65566:EQW65568 FAQ65566:FAS65568 FKM65566:FKO65568 FUI65566:FUK65568 GEE65566:GEG65568 GOA65566:GOC65568 GXW65566:GXY65568 HHS65566:HHU65568 HRO65566:HRQ65568 IBK65566:IBM65568 ILG65566:ILI65568 IVC65566:IVE65568 JEY65566:JFA65568 JOU65566:JOW65568 JYQ65566:JYS65568 KIM65566:KIO65568 KSI65566:KSK65568 LCE65566:LCG65568 LMA65566:LMC65568 LVW65566:LVY65568 MFS65566:MFU65568 MPO65566:MPQ65568 MZK65566:MZM65568 NJG65566:NJI65568 NTC65566:NTE65568 OCY65566:ODA65568 OMU65566:OMW65568 OWQ65566:OWS65568 PGM65566:PGO65568 PQI65566:PQK65568 QAE65566:QAG65568 QKA65566:QKC65568 QTW65566:QTY65568 RDS65566:RDU65568 RNO65566:RNQ65568 RXK65566:RXM65568 SHG65566:SHI65568 SRC65566:SRE65568 TAY65566:TBA65568 TKU65566:TKW65568 TUQ65566:TUS65568 UEM65566:UEO65568 UOI65566:UOK65568 UYE65566:UYG65568 VIA65566:VIC65568 VRW65566:VRY65568 WBS65566:WBU65568 WLO65566:WLQ65568 WVK65566:WVM65568 C131102:E131104 IY131102:JA131104 SU131102:SW131104 ACQ131102:ACS131104 AMM131102:AMO131104 AWI131102:AWK131104 BGE131102:BGG131104 BQA131102:BQC131104 BZW131102:BZY131104 CJS131102:CJU131104 CTO131102:CTQ131104 DDK131102:DDM131104 DNG131102:DNI131104 DXC131102:DXE131104 EGY131102:EHA131104 EQU131102:EQW131104 FAQ131102:FAS131104 FKM131102:FKO131104 FUI131102:FUK131104 GEE131102:GEG131104 GOA131102:GOC131104 GXW131102:GXY131104 HHS131102:HHU131104 HRO131102:HRQ131104 IBK131102:IBM131104 ILG131102:ILI131104 IVC131102:IVE131104 JEY131102:JFA131104 JOU131102:JOW131104 JYQ131102:JYS131104 KIM131102:KIO131104 KSI131102:KSK131104 LCE131102:LCG131104 LMA131102:LMC131104 LVW131102:LVY131104 MFS131102:MFU131104 MPO131102:MPQ131104 MZK131102:MZM131104 NJG131102:NJI131104 NTC131102:NTE131104 OCY131102:ODA131104 OMU131102:OMW131104 OWQ131102:OWS131104 PGM131102:PGO131104 PQI131102:PQK131104 QAE131102:QAG131104 QKA131102:QKC131104 QTW131102:QTY131104 RDS131102:RDU131104 RNO131102:RNQ131104 RXK131102:RXM131104 SHG131102:SHI131104 SRC131102:SRE131104 TAY131102:TBA131104 TKU131102:TKW131104 TUQ131102:TUS131104 UEM131102:UEO131104 UOI131102:UOK131104 UYE131102:UYG131104 VIA131102:VIC131104 VRW131102:VRY131104 WBS131102:WBU131104 WLO131102:WLQ131104 WVK131102:WVM131104 C196638:E196640 IY196638:JA196640 SU196638:SW196640 ACQ196638:ACS196640 AMM196638:AMO196640 AWI196638:AWK196640 BGE196638:BGG196640 BQA196638:BQC196640 BZW196638:BZY196640 CJS196638:CJU196640 CTO196638:CTQ196640 DDK196638:DDM196640 DNG196638:DNI196640 DXC196638:DXE196640 EGY196638:EHA196640 EQU196638:EQW196640 FAQ196638:FAS196640 FKM196638:FKO196640 FUI196638:FUK196640 GEE196638:GEG196640 GOA196638:GOC196640 GXW196638:GXY196640 HHS196638:HHU196640 HRO196638:HRQ196640 IBK196638:IBM196640 ILG196638:ILI196640 IVC196638:IVE196640 JEY196638:JFA196640 JOU196638:JOW196640 JYQ196638:JYS196640 KIM196638:KIO196640 KSI196638:KSK196640 LCE196638:LCG196640 LMA196638:LMC196640 LVW196638:LVY196640 MFS196638:MFU196640 MPO196638:MPQ196640 MZK196638:MZM196640 NJG196638:NJI196640 NTC196638:NTE196640 OCY196638:ODA196640 OMU196638:OMW196640 OWQ196638:OWS196640 PGM196638:PGO196640 PQI196638:PQK196640 QAE196638:QAG196640 QKA196638:QKC196640 QTW196638:QTY196640 RDS196638:RDU196640 RNO196638:RNQ196640 RXK196638:RXM196640 SHG196638:SHI196640 SRC196638:SRE196640 TAY196638:TBA196640 TKU196638:TKW196640 TUQ196638:TUS196640 UEM196638:UEO196640 UOI196638:UOK196640 UYE196638:UYG196640 VIA196638:VIC196640 VRW196638:VRY196640 WBS196638:WBU196640 WLO196638:WLQ196640 WVK196638:WVM196640 C262174:E262176 IY262174:JA262176 SU262174:SW262176 ACQ262174:ACS262176 AMM262174:AMO262176 AWI262174:AWK262176 BGE262174:BGG262176 BQA262174:BQC262176 BZW262174:BZY262176 CJS262174:CJU262176 CTO262174:CTQ262176 DDK262174:DDM262176 DNG262174:DNI262176 DXC262174:DXE262176 EGY262174:EHA262176 EQU262174:EQW262176 FAQ262174:FAS262176 FKM262174:FKO262176 FUI262174:FUK262176 GEE262174:GEG262176 GOA262174:GOC262176 GXW262174:GXY262176 HHS262174:HHU262176 HRO262174:HRQ262176 IBK262174:IBM262176 ILG262174:ILI262176 IVC262174:IVE262176 JEY262174:JFA262176 JOU262174:JOW262176 JYQ262174:JYS262176 KIM262174:KIO262176 KSI262174:KSK262176 LCE262174:LCG262176 LMA262174:LMC262176 LVW262174:LVY262176 MFS262174:MFU262176 MPO262174:MPQ262176 MZK262174:MZM262176 NJG262174:NJI262176 NTC262174:NTE262176 OCY262174:ODA262176 OMU262174:OMW262176 OWQ262174:OWS262176 PGM262174:PGO262176 PQI262174:PQK262176 QAE262174:QAG262176 QKA262174:QKC262176 QTW262174:QTY262176 RDS262174:RDU262176 RNO262174:RNQ262176 RXK262174:RXM262176 SHG262174:SHI262176 SRC262174:SRE262176 TAY262174:TBA262176 TKU262174:TKW262176 TUQ262174:TUS262176 UEM262174:UEO262176 UOI262174:UOK262176 UYE262174:UYG262176 VIA262174:VIC262176 VRW262174:VRY262176 WBS262174:WBU262176 WLO262174:WLQ262176 WVK262174:WVM262176 C327710:E327712 IY327710:JA327712 SU327710:SW327712 ACQ327710:ACS327712 AMM327710:AMO327712 AWI327710:AWK327712 BGE327710:BGG327712 BQA327710:BQC327712 BZW327710:BZY327712 CJS327710:CJU327712 CTO327710:CTQ327712 DDK327710:DDM327712 DNG327710:DNI327712 DXC327710:DXE327712 EGY327710:EHA327712 EQU327710:EQW327712 FAQ327710:FAS327712 FKM327710:FKO327712 FUI327710:FUK327712 GEE327710:GEG327712 GOA327710:GOC327712 GXW327710:GXY327712 HHS327710:HHU327712 HRO327710:HRQ327712 IBK327710:IBM327712 ILG327710:ILI327712 IVC327710:IVE327712 JEY327710:JFA327712 JOU327710:JOW327712 JYQ327710:JYS327712 KIM327710:KIO327712 KSI327710:KSK327712 LCE327710:LCG327712 LMA327710:LMC327712 LVW327710:LVY327712 MFS327710:MFU327712 MPO327710:MPQ327712 MZK327710:MZM327712 NJG327710:NJI327712 NTC327710:NTE327712 OCY327710:ODA327712 OMU327710:OMW327712 OWQ327710:OWS327712 PGM327710:PGO327712 PQI327710:PQK327712 QAE327710:QAG327712 QKA327710:QKC327712 QTW327710:QTY327712 RDS327710:RDU327712 RNO327710:RNQ327712 RXK327710:RXM327712 SHG327710:SHI327712 SRC327710:SRE327712 TAY327710:TBA327712 TKU327710:TKW327712 TUQ327710:TUS327712 UEM327710:UEO327712 UOI327710:UOK327712 UYE327710:UYG327712 VIA327710:VIC327712 VRW327710:VRY327712 WBS327710:WBU327712 WLO327710:WLQ327712 WVK327710:WVM327712 C393246:E393248 IY393246:JA393248 SU393246:SW393248 ACQ393246:ACS393248 AMM393246:AMO393248 AWI393246:AWK393248 BGE393246:BGG393248 BQA393246:BQC393248 BZW393246:BZY393248 CJS393246:CJU393248 CTO393246:CTQ393248 DDK393246:DDM393248 DNG393246:DNI393248 DXC393246:DXE393248 EGY393246:EHA393248 EQU393246:EQW393248 FAQ393246:FAS393248 FKM393246:FKO393248 FUI393246:FUK393248 GEE393246:GEG393248 GOA393246:GOC393248 GXW393246:GXY393248 HHS393246:HHU393248 HRO393246:HRQ393248 IBK393246:IBM393248 ILG393246:ILI393248 IVC393246:IVE393248 JEY393246:JFA393248 JOU393246:JOW393248 JYQ393246:JYS393248 KIM393246:KIO393248 KSI393246:KSK393248 LCE393246:LCG393248 LMA393246:LMC393248 LVW393246:LVY393248 MFS393246:MFU393248 MPO393246:MPQ393248 MZK393246:MZM393248 NJG393246:NJI393248 NTC393246:NTE393248 OCY393246:ODA393248 OMU393246:OMW393248 OWQ393246:OWS393248 PGM393246:PGO393248 PQI393246:PQK393248 QAE393246:QAG393248 QKA393246:QKC393248 QTW393246:QTY393248 RDS393246:RDU393248 RNO393246:RNQ393248 RXK393246:RXM393248 SHG393246:SHI393248 SRC393246:SRE393248 TAY393246:TBA393248 TKU393246:TKW393248 TUQ393246:TUS393248 UEM393246:UEO393248 UOI393246:UOK393248 UYE393246:UYG393248 VIA393246:VIC393248 VRW393246:VRY393248 WBS393246:WBU393248 WLO393246:WLQ393248 WVK393246:WVM393248 C458782:E458784 IY458782:JA458784 SU458782:SW458784 ACQ458782:ACS458784 AMM458782:AMO458784 AWI458782:AWK458784 BGE458782:BGG458784 BQA458782:BQC458784 BZW458782:BZY458784 CJS458782:CJU458784 CTO458782:CTQ458784 DDK458782:DDM458784 DNG458782:DNI458784 DXC458782:DXE458784 EGY458782:EHA458784 EQU458782:EQW458784 FAQ458782:FAS458784 FKM458782:FKO458784 FUI458782:FUK458784 GEE458782:GEG458784 GOA458782:GOC458784 GXW458782:GXY458784 HHS458782:HHU458784 HRO458782:HRQ458784 IBK458782:IBM458784 ILG458782:ILI458784 IVC458782:IVE458784 JEY458782:JFA458784 JOU458782:JOW458784 JYQ458782:JYS458784 KIM458782:KIO458784 KSI458782:KSK458784 LCE458782:LCG458784 LMA458782:LMC458784 LVW458782:LVY458784 MFS458782:MFU458784 MPO458782:MPQ458784 MZK458782:MZM458784 NJG458782:NJI458784 NTC458782:NTE458784 OCY458782:ODA458784 OMU458782:OMW458784 OWQ458782:OWS458784 PGM458782:PGO458784 PQI458782:PQK458784 QAE458782:QAG458784 QKA458782:QKC458784 QTW458782:QTY458784 RDS458782:RDU458784 RNO458782:RNQ458784 RXK458782:RXM458784 SHG458782:SHI458784 SRC458782:SRE458784 TAY458782:TBA458784 TKU458782:TKW458784 TUQ458782:TUS458784 UEM458782:UEO458784 UOI458782:UOK458784 UYE458782:UYG458784 VIA458782:VIC458784 VRW458782:VRY458784 WBS458782:WBU458784 WLO458782:WLQ458784 WVK458782:WVM458784 C524318:E524320 IY524318:JA524320 SU524318:SW524320 ACQ524318:ACS524320 AMM524318:AMO524320 AWI524318:AWK524320 BGE524318:BGG524320 BQA524318:BQC524320 BZW524318:BZY524320 CJS524318:CJU524320 CTO524318:CTQ524320 DDK524318:DDM524320 DNG524318:DNI524320 DXC524318:DXE524320 EGY524318:EHA524320 EQU524318:EQW524320 FAQ524318:FAS524320 FKM524318:FKO524320 FUI524318:FUK524320 GEE524318:GEG524320 GOA524318:GOC524320 GXW524318:GXY524320 HHS524318:HHU524320 HRO524318:HRQ524320 IBK524318:IBM524320 ILG524318:ILI524320 IVC524318:IVE524320 JEY524318:JFA524320 JOU524318:JOW524320 JYQ524318:JYS524320 KIM524318:KIO524320 KSI524318:KSK524320 LCE524318:LCG524320 LMA524318:LMC524320 LVW524318:LVY524320 MFS524318:MFU524320 MPO524318:MPQ524320 MZK524318:MZM524320 NJG524318:NJI524320 NTC524318:NTE524320 OCY524318:ODA524320 OMU524318:OMW524320 OWQ524318:OWS524320 PGM524318:PGO524320 PQI524318:PQK524320 QAE524318:QAG524320 QKA524318:QKC524320 QTW524318:QTY524320 RDS524318:RDU524320 RNO524318:RNQ524320 RXK524318:RXM524320 SHG524318:SHI524320 SRC524318:SRE524320 TAY524318:TBA524320 TKU524318:TKW524320 TUQ524318:TUS524320 UEM524318:UEO524320 UOI524318:UOK524320 UYE524318:UYG524320 VIA524318:VIC524320 VRW524318:VRY524320 WBS524318:WBU524320 WLO524318:WLQ524320 WVK524318:WVM524320 C589854:E589856 IY589854:JA589856 SU589854:SW589856 ACQ589854:ACS589856 AMM589854:AMO589856 AWI589854:AWK589856 BGE589854:BGG589856 BQA589854:BQC589856 BZW589854:BZY589856 CJS589854:CJU589856 CTO589854:CTQ589856 DDK589854:DDM589856 DNG589854:DNI589856 DXC589854:DXE589856 EGY589854:EHA589856 EQU589854:EQW589856 FAQ589854:FAS589856 FKM589854:FKO589856 FUI589854:FUK589856 GEE589854:GEG589856 GOA589854:GOC589856 GXW589854:GXY589856 HHS589854:HHU589856 HRO589854:HRQ589856 IBK589854:IBM589856 ILG589854:ILI589856 IVC589854:IVE589856 JEY589854:JFA589856 JOU589854:JOW589856 JYQ589854:JYS589856 KIM589854:KIO589856 KSI589854:KSK589856 LCE589854:LCG589856 LMA589854:LMC589856 LVW589854:LVY589856 MFS589854:MFU589856 MPO589854:MPQ589856 MZK589854:MZM589856 NJG589854:NJI589856 NTC589854:NTE589856 OCY589854:ODA589856 OMU589854:OMW589856 OWQ589854:OWS589856 PGM589854:PGO589856 PQI589854:PQK589856 QAE589854:QAG589856 QKA589854:QKC589856 QTW589854:QTY589856 RDS589854:RDU589856 RNO589854:RNQ589856 RXK589854:RXM589856 SHG589854:SHI589856 SRC589854:SRE589856 TAY589854:TBA589856 TKU589854:TKW589856 TUQ589854:TUS589856 UEM589854:UEO589856 UOI589854:UOK589856 UYE589854:UYG589856 VIA589854:VIC589856 VRW589854:VRY589856 WBS589854:WBU589856 WLO589854:WLQ589856 WVK589854:WVM589856 C655390:E655392 IY655390:JA655392 SU655390:SW655392 ACQ655390:ACS655392 AMM655390:AMO655392 AWI655390:AWK655392 BGE655390:BGG655392 BQA655390:BQC655392 BZW655390:BZY655392 CJS655390:CJU655392 CTO655390:CTQ655392 DDK655390:DDM655392 DNG655390:DNI655392 DXC655390:DXE655392 EGY655390:EHA655392 EQU655390:EQW655392 FAQ655390:FAS655392 FKM655390:FKO655392 FUI655390:FUK655392 GEE655390:GEG655392 GOA655390:GOC655392 GXW655390:GXY655392 HHS655390:HHU655392 HRO655390:HRQ655392 IBK655390:IBM655392 ILG655390:ILI655392 IVC655390:IVE655392 JEY655390:JFA655392 JOU655390:JOW655392 JYQ655390:JYS655392 KIM655390:KIO655392 KSI655390:KSK655392 LCE655390:LCG655392 LMA655390:LMC655392 LVW655390:LVY655392 MFS655390:MFU655392 MPO655390:MPQ655392 MZK655390:MZM655392 NJG655390:NJI655392 NTC655390:NTE655392 OCY655390:ODA655392 OMU655390:OMW655392 OWQ655390:OWS655392 PGM655390:PGO655392 PQI655390:PQK655392 QAE655390:QAG655392 QKA655390:QKC655392 QTW655390:QTY655392 RDS655390:RDU655392 RNO655390:RNQ655392 RXK655390:RXM655392 SHG655390:SHI655392 SRC655390:SRE655392 TAY655390:TBA655392 TKU655390:TKW655392 TUQ655390:TUS655392 UEM655390:UEO655392 UOI655390:UOK655392 UYE655390:UYG655392 VIA655390:VIC655392 VRW655390:VRY655392 WBS655390:WBU655392 WLO655390:WLQ655392 WVK655390:WVM655392 C720926:E720928 IY720926:JA720928 SU720926:SW720928 ACQ720926:ACS720928 AMM720926:AMO720928 AWI720926:AWK720928 BGE720926:BGG720928 BQA720926:BQC720928 BZW720926:BZY720928 CJS720926:CJU720928 CTO720926:CTQ720928 DDK720926:DDM720928 DNG720926:DNI720928 DXC720926:DXE720928 EGY720926:EHA720928 EQU720926:EQW720928 FAQ720926:FAS720928 FKM720926:FKO720928 FUI720926:FUK720928 GEE720926:GEG720928 GOA720926:GOC720928 GXW720926:GXY720928 HHS720926:HHU720928 HRO720926:HRQ720928 IBK720926:IBM720928 ILG720926:ILI720928 IVC720926:IVE720928 JEY720926:JFA720928 JOU720926:JOW720928 JYQ720926:JYS720928 KIM720926:KIO720928 KSI720926:KSK720928 LCE720926:LCG720928 LMA720926:LMC720928 LVW720926:LVY720928 MFS720926:MFU720928 MPO720926:MPQ720928 MZK720926:MZM720928 NJG720926:NJI720928 NTC720926:NTE720928 OCY720926:ODA720928 OMU720926:OMW720928 OWQ720926:OWS720928 PGM720926:PGO720928 PQI720926:PQK720928 QAE720926:QAG720928 QKA720926:QKC720928 QTW720926:QTY720928 RDS720926:RDU720928 RNO720926:RNQ720928 RXK720926:RXM720928 SHG720926:SHI720928 SRC720926:SRE720928 TAY720926:TBA720928 TKU720926:TKW720928 TUQ720926:TUS720928 UEM720926:UEO720928 UOI720926:UOK720928 UYE720926:UYG720928 VIA720926:VIC720928 VRW720926:VRY720928 WBS720926:WBU720928 WLO720926:WLQ720928 WVK720926:WVM720928 C786462:E786464 IY786462:JA786464 SU786462:SW786464 ACQ786462:ACS786464 AMM786462:AMO786464 AWI786462:AWK786464 BGE786462:BGG786464 BQA786462:BQC786464 BZW786462:BZY786464 CJS786462:CJU786464 CTO786462:CTQ786464 DDK786462:DDM786464 DNG786462:DNI786464 DXC786462:DXE786464 EGY786462:EHA786464 EQU786462:EQW786464 FAQ786462:FAS786464 FKM786462:FKO786464 FUI786462:FUK786464 GEE786462:GEG786464 GOA786462:GOC786464 GXW786462:GXY786464 HHS786462:HHU786464 HRO786462:HRQ786464 IBK786462:IBM786464 ILG786462:ILI786464 IVC786462:IVE786464 JEY786462:JFA786464 JOU786462:JOW786464 JYQ786462:JYS786464 KIM786462:KIO786464 KSI786462:KSK786464 LCE786462:LCG786464 LMA786462:LMC786464 LVW786462:LVY786464 MFS786462:MFU786464 MPO786462:MPQ786464 MZK786462:MZM786464 NJG786462:NJI786464 NTC786462:NTE786464 OCY786462:ODA786464 OMU786462:OMW786464 OWQ786462:OWS786464 PGM786462:PGO786464 PQI786462:PQK786464 QAE786462:QAG786464 QKA786462:QKC786464 QTW786462:QTY786464 RDS786462:RDU786464 RNO786462:RNQ786464 RXK786462:RXM786464 SHG786462:SHI786464 SRC786462:SRE786464 TAY786462:TBA786464 TKU786462:TKW786464 TUQ786462:TUS786464 UEM786462:UEO786464 UOI786462:UOK786464 UYE786462:UYG786464 VIA786462:VIC786464 VRW786462:VRY786464 WBS786462:WBU786464 WLO786462:WLQ786464 WVK786462:WVM786464 C851998:E852000 IY851998:JA852000 SU851998:SW852000 ACQ851998:ACS852000 AMM851998:AMO852000 AWI851998:AWK852000 BGE851998:BGG852000 BQA851998:BQC852000 BZW851998:BZY852000 CJS851998:CJU852000 CTO851998:CTQ852000 DDK851998:DDM852000 DNG851998:DNI852000 DXC851998:DXE852000 EGY851998:EHA852000 EQU851998:EQW852000 FAQ851998:FAS852000 FKM851998:FKO852000 FUI851998:FUK852000 GEE851998:GEG852000 GOA851998:GOC852000 GXW851998:GXY852000 HHS851998:HHU852000 HRO851998:HRQ852000 IBK851998:IBM852000 ILG851998:ILI852000 IVC851998:IVE852000 JEY851998:JFA852000 JOU851998:JOW852000 JYQ851998:JYS852000 KIM851998:KIO852000 KSI851998:KSK852000 LCE851998:LCG852000 LMA851998:LMC852000 LVW851998:LVY852000 MFS851998:MFU852000 MPO851998:MPQ852000 MZK851998:MZM852000 NJG851998:NJI852000 NTC851998:NTE852000 OCY851998:ODA852000 OMU851998:OMW852000 OWQ851998:OWS852000 PGM851998:PGO852000 PQI851998:PQK852000 QAE851998:QAG852000 QKA851998:QKC852000 QTW851998:QTY852000 RDS851998:RDU852000 RNO851998:RNQ852000 RXK851998:RXM852000 SHG851998:SHI852000 SRC851998:SRE852000 TAY851998:TBA852000 TKU851998:TKW852000 TUQ851998:TUS852000 UEM851998:UEO852000 UOI851998:UOK852000 UYE851998:UYG852000 VIA851998:VIC852000 VRW851998:VRY852000 WBS851998:WBU852000 WLO851998:WLQ852000 WVK851998:WVM852000 C917534:E917536 IY917534:JA917536 SU917534:SW917536 ACQ917534:ACS917536 AMM917534:AMO917536 AWI917534:AWK917536 BGE917534:BGG917536 BQA917534:BQC917536 BZW917534:BZY917536 CJS917534:CJU917536 CTO917534:CTQ917536 DDK917534:DDM917536 DNG917534:DNI917536 DXC917534:DXE917536 EGY917534:EHA917536 EQU917534:EQW917536 FAQ917534:FAS917536 FKM917534:FKO917536 FUI917534:FUK917536 GEE917534:GEG917536 GOA917534:GOC917536 GXW917534:GXY917536 HHS917534:HHU917536 HRO917534:HRQ917536 IBK917534:IBM917536 ILG917534:ILI917536 IVC917534:IVE917536 JEY917534:JFA917536 JOU917534:JOW917536 JYQ917534:JYS917536 KIM917534:KIO917536 KSI917534:KSK917536 LCE917534:LCG917536 LMA917534:LMC917536 LVW917534:LVY917536 MFS917534:MFU917536 MPO917534:MPQ917536 MZK917534:MZM917536 NJG917534:NJI917536 NTC917534:NTE917536 OCY917534:ODA917536 OMU917534:OMW917536 OWQ917534:OWS917536 PGM917534:PGO917536 PQI917534:PQK917536 QAE917534:QAG917536 QKA917534:QKC917536 QTW917534:QTY917536 RDS917534:RDU917536 RNO917534:RNQ917536 RXK917534:RXM917536 SHG917534:SHI917536 SRC917534:SRE917536 TAY917534:TBA917536 TKU917534:TKW917536 TUQ917534:TUS917536 UEM917534:UEO917536 UOI917534:UOK917536 UYE917534:UYG917536 VIA917534:VIC917536 VRW917534:VRY917536 WBS917534:WBU917536 WLO917534:WLQ917536 WVK917534:WVM917536 C983070:E983072 IY983070:JA983072 SU983070:SW983072 ACQ983070:ACS983072 AMM983070:AMO983072 AWI983070:AWK983072 BGE983070:BGG983072 BQA983070:BQC983072 BZW983070:BZY983072 CJS983070:CJU983072 CTO983070:CTQ983072 DDK983070:DDM983072 DNG983070:DNI983072 DXC983070:DXE983072 EGY983070:EHA983072 EQU983070:EQW983072 FAQ983070:FAS983072 FKM983070:FKO983072 FUI983070:FUK983072 GEE983070:GEG983072 GOA983070:GOC983072 GXW983070:GXY983072 HHS983070:HHU983072 HRO983070:HRQ983072 IBK983070:IBM983072 ILG983070:ILI983072 IVC983070:IVE983072 JEY983070:JFA983072 JOU983070:JOW983072 JYQ983070:JYS983072 KIM983070:KIO983072 KSI983070:KSK983072 LCE983070:LCG983072 LMA983070:LMC983072 LVW983070:LVY983072 MFS983070:MFU983072 MPO983070:MPQ983072 MZK983070:MZM983072 NJG983070:NJI983072 NTC983070:NTE983072 OCY983070:ODA983072 OMU983070:OMW983072 OWQ983070:OWS983072 PGM983070:PGO983072 PQI983070:PQK983072 QAE983070:QAG983072 QKA983070:QKC983072 QTW983070:QTY983072 RDS983070:RDU983072 RNO983070:RNQ983072 RXK983070:RXM983072 SHG983070:SHI983072 SRC983070:SRE983072 TAY983070:TBA983072 TKU983070:TKW983072 TUQ983070:TUS983072 UEM983070:UEO983072 UOI983070:UOK983072 UYE983070:UYG983072 VIA983070:VIC983072 VRW983070:VRY983072 WBS983070:WBU983072 WLO983070:WLQ983072 WVK983070:WVM983072 Q65558:R65560 JM65558:JN65560 TI65558:TJ65560 ADE65558:ADF65560 ANA65558:ANB65560 AWW65558:AWX65560 BGS65558:BGT65560 BQO65558:BQP65560 CAK65558:CAL65560 CKG65558:CKH65560 CUC65558:CUD65560 DDY65558:DDZ65560 DNU65558:DNV65560 DXQ65558:DXR65560 EHM65558:EHN65560 ERI65558:ERJ65560 FBE65558:FBF65560 FLA65558:FLB65560 FUW65558:FUX65560 GES65558:GET65560 GOO65558:GOP65560 GYK65558:GYL65560 HIG65558:HIH65560 HSC65558:HSD65560 IBY65558:IBZ65560 ILU65558:ILV65560 IVQ65558:IVR65560 JFM65558:JFN65560 JPI65558:JPJ65560 JZE65558:JZF65560 KJA65558:KJB65560 KSW65558:KSX65560 LCS65558:LCT65560 LMO65558:LMP65560 LWK65558:LWL65560 MGG65558:MGH65560 MQC65558:MQD65560 MZY65558:MZZ65560 NJU65558:NJV65560 NTQ65558:NTR65560 ODM65558:ODN65560 ONI65558:ONJ65560 OXE65558:OXF65560 PHA65558:PHB65560 PQW65558:PQX65560 QAS65558:QAT65560 QKO65558:QKP65560 QUK65558:QUL65560 REG65558:REH65560 ROC65558:ROD65560 RXY65558:RXZ65560 SHU65558:SHV65560 SRQ65558:SRR65560 TBM65558:TBN65560 TLI65558:TLJ65560 TVE65558:TVF65560 UFA65558:UFB65560 UOW65558:UOX65560 UYS65558:UYT65560 VIO65558:VIP65560 VSK65558:VSL65560 WCG65558:WCH65560 WMC65558:WMD65560 WVY65558:WVZ65560 Q131094:R131096 JM131094:JN131096 TI131094:TJ131096 ADE131094:ADF131096 ANA131094:ANB131096 AWW131094:AWX131096 BGS131094:BGT131096 BQO131094:BQP131096 CAK131094:CAL131096 CKG131094:CKH131096 CUC131094:CUD131096 DDY131094:DDZ131096 DNU131094:DNV131096 DXQ131094:DXR131096 EHM131094:EHN131096 ERI131094:ERJ131096 FBE131094:FBF131096 FLA131094:FLB131096 FUW131094:FUX131096 GES131094:GET131096 GOO131094:GOP131096 GYK131094:GYL131096 HIG131094:HIH131096 HSC131094:HSD131096 IBY131094:IBZ131096 ILU131094:ILV131096 IVQ131094:IVR131096 JFM131094:JFN131096 JPI131094:JPJ131096 JZE131094:JZF131096 KJA131094:KJB131096 KSW131094:KSX131096 LCS131094:LCT131096 LMO131094:LMP131096 LWK131094:LWL131096 MGG131094:MGH131096 MQC131094:MQD131096 MZY131094:MZZ131096 NJU131094:NJV131096 NTQ131094:NTR131096 ODM131094:ODN131096 ONI131094:ONJ131096 OXE131094:OXF131096 PHA131094:PHB131096 PQW131094:PQX131096 QAS131094:QAT131096 QKO131094:QKP131096 QUK131094:QUL131096 REG131094:REH131096 ROC131094:ROD131096 RXY131094:RXZ131096 SHU131094:SHV131096 SRQ131094:SRR131096 TBM131094:TBN131096 TLI131094:TLJ131096 TVE131094:TVF131096 UFA131094:UFB131096 UOW131094:UOX131096 UYS131094:UYT131096 VIO131094:VIP131096 VSK131094:VSL131096 WCG131094:WCH131096 WMC131094:WMD131096 WVY131094:WVZ131096 Q196630:R196632 JM196630:JN196632 TI196630:TJ196632 ADE196630:ADF196632 ANA196630:ANB196632 AWW196630:AWX196632 BGS196630:BGT196632 BQO196630:BQP196632 CAK196630:CAL196632 CKG196630:CKH196632 CUC196630:CUD196632 DDY196630:DDZ196632 DNU196630:DNV196632 DXQ196630:DXR196632 EHM196630:EHN196632 ERI196630:ERJ196632 FBE196630:FBF196632 FLA196630:FLB196632 FUW196630:FUX196632 GES196630:GET196632 GOO196630:GOP196632 GYK196630:GYL196632 HIG196630:HIH196632 HSC196630:HSD196632 IBY196630:IBZ196632 ILU196630:ILV196632 IVQ196630:IVR196632 JFM196630:JFN196632 JPI196630:JPJ196632 JZE196630:JZF196632 KJA196630:KJB196632 KSW196630:KSX196632 LCS196630:LCT196632 LMO196630:LMP196632 LWK196630:LWL196632 MGG196630:MGH196632 MQC196630:MQD196632 MZY196630:MZZ196632 NJU196630:NJV196632 NTQ196630:NTR196632 ODM196630:ODN196632 ONI196630:ONJ196632 OXE196630:OXF196632 PHA196630:PHB196632 PQW196630:PQX196632 QAS196630:QAT196632 QKO196630:QKP196632 QUK196630:QUL196632 REG196630:REH196632 ROC196630:ROD196632 RXY196630:RXZ196632 SHU196630:SHV196632 SRQ196630:SRR196632 TBM196630:TBN196632 TLI196630:TLJ196632 TVE196630:TVF196632 UFA196630:UFB196632 UOW196630:UOX196632 UYS196630:UYT196632 VIO196630:VIP196632 VSK196630:VSL196632 WCG196630:WCH196632 WMC196630:WMD196632 WVY196630:WVZ196632 Q262166:R262168 JM262166:JN262168 TI262166:TJ262168 ADE262166:ADF262168 ANA262166:ANB262168 AWW262166:AWX262168 BGS262166:BGT262168 BQO262166:BQP262168 CAK262166:CAL262168 CKG262166:CKH262168 CUC262166:CUD262168 DDY262166:DDZ262168 DNU262166:DNV262168 DXQ262166:DXR262168 EHM262166:EHN262168 ERI262166:ERJ262168 FBE262166:FBF262168 FLA262166:FLB262168 FUW262166:FUX262168 GES262166:GET262168 GOO262166:GOP262168 GYK262166:GYL262168 HIG262166:HIH262168 HSC262166:HSD262168 IBY262166:IBZ262168 ILU262166:ILV262168 IVQ262166:IVR262168 JFM262166:JFN262168 JPI262166:JPJ262168 JZE262166:JZF262168 KJA262166:KJB262168 KSW262166:KSX262168 LCS262166:LCT262168 LMO262166:LMP262168 LWK262166:LWL262168 MGG262166:MGH262168 MQC262166:MQD262168 MZY262166:MZZ262168 NJU262166:NJV262168 NTQ262166:NTR262168 ODM262166:ODN262168 ONI262166:ONJ262168 OXE262166:OXF262168 PHA262166:PHB262168 PQW262166:PQX262168 QAS262166:QAT262168 QKO262166:QKP262168 QUK262166:QUL262168 REG262166:REH262168 ROC262166:ROD262168 RXY262166:RXZ262168 SHU262166:SHV262168 SRQ262166:SRR262168 TBM262166:TBN262168 TLI262166:TLJ262168 TVE262166:TVF262168 UFA262166:UFB262168 UOW262166:UOX262168 UYS262166:UYT262168 VIO262166:VIP262168 VSK262166:VSL262168 WCG262166:WCH262168 WMC262166:WMD262168 WVY262166:WVZ262168 Q327702:R327704 JM327702:JN327704 TI327702:TJ327704 ADE327702:ADF327704 ANA327702:ANB327704 AWW327702:AWX327704 BGS327702:BGT327704 BQO327702:BQP327704 CAK327702:CAL327704 CKG327702:CKH327704 CUC327702:CUD327704 DDY327702:DDZ327704 DNU327702:DNV327704 DXQ327702:DXR327704 EHM327702:EHN327704 ERI327702:ERJ327704 FBE327702:FBF327704 FLA327702:FLB327704 FUW327702:FUX327704 GES327702:GET327704 GOO327702:GOP327704 GYK327702:GYL327704 HIG327702:HIH327704 HSC327702:HSD327704 IBY327702:IBZ327704 ILU327702:ILV327704 IVQ327702:IVR327704 JFM327702:JFN327704 JPI327702:JPJ327704 JZE327702:JZF327704 KJA327702:KJB327704 KSW327702:KSX327704 LCS327702:LCT327704 LMO327702:LMP327704 LWK327702:LWL327704 MGG327702:MGH327704 MQC327702:MQD327704 MZY327702:MZZ327704 NJU327702:NJV327704 NTQ327702:NTR327704 ODM327702:ODN327704 ONI327702:ONJ327704 OXE327702:OXF327704 PHA327702:PHB327704 PQW327702:PQX327704 QAS327702:QAT327704 QKO327702:QKP327704 QUK327702:QUL327704 REG327702:REH327704 ROC327702:ROD327704 RXY327702:RXZ327704 SHU327702:SHV327704 SRQ327702:SRR327704 TBM327702:TBN327704 TLI327702:TLJ327704 TVE327702:TVF327704 UFA327702:UFB327704 UOW327702:UOX327704 UYS327702:UYT327704 VIO327702:VIP327704 VSK327702:VSL327704 WCG327702:WCH327704 WMC327702:WMD327704 WVY327702:WVZ327704 Q393238:R393240 JM393238:JN393240 TI393238:TJ393240 ADE393238:ADF393240 ANA393238:ANB393240 AWW393238:AWX393240 BGS393238:BGT393240 BQO393238:BQP393240 CAK393238:CAL393240 CKG393238:CKH393240 CUC393238:CUD393240 DDY393238:DDZ393240 DNU393238:DNV393240 DXQ393238:DXR393240 EHM393238:EHN393240 ERI393238:ERJ393240 FBE393238:FBF393240 FLA393238:FLB393240 FUW393238:FUX393240 GES393238:GET393240 GOO393238:GOP393240 GYK393238:GYL393240 HIG393238:HIH393240 HSC393238:HSD393240 IBY393238:IBZ393240 ILU393238:ILV393240 IVQ393238:IVR393240 JFM393238:JFN393240 JPI393238:JPJ393240 JZE393238:JZF393240 KJA393238:KJB393240 KSW393238:KSX393240 LCS393238:LCT393240 LMO393238:LMP393240 LWK393238:LWL393240 MGG393238:MGH393240 MQC393238:MQD393240 MZY393238:MZZ393240 NJU393238:NJV393240 NTQ393238:NTR393240 ODM393238:ODN393240 ONI393238:ONJ393240 OXE393238:OXF393240 PHA393238:PHB393240 PQW393238:PQX393240 QAS393238:QAT393240 QKO393238:QKP393240 QUK393238:QUL393240 REG393238:REH393240 ROC393238:ROD393240 RXY393238:RXZ393240 SHU393238:SHV393240 SRQ393238:SRR393240 TBM393238:TBN393240 TLI393238:TLJ393240 TVE393238:TVF393240 UFA393238:UFB393240 UOW393238:UOX393240 UYS393238:UYT393240 VIO393238:VIP393240 VSK393238:VSL393240 WCG393238:WCH393240 WMC393238:WMD393240 WVY393238:WVZ393240 Q458774:R458776 JM458774:JN458776 TI458774:TJ458776 ADE458774:ADF458776 ANA458774:ANB458776 AWW458774:AWX458776 BGS458774:BGT458776 BQO458774:BQP458776 CAK458774:CAL458776 CKG458774:CKH458776 CUC458774:CUD458776 DDY458774:DDZ458776 DNU458774:DNV458776 DXQ458774:DXR458776 EHM458774:EHN458776 ERI458774:ERJ458776 FBE458774:FBF458776 FLA458774:FLB458776 FUW458774:FUX458776 GES458774:GET458776 GOO458774:GOP458776 GYK458774:GYL458776 HIG458774:HIH458776 HSC458774:HSD458776 IBY458774:IBZ458776 ILU458774:ILV458776 IVQ458774:IVR458776 JFM458774:JFN458776 JPI458774:JPJ458776 JZE458774:JZF458776 KJA458774:KJB458776 KSW458774:KSX458776 LCS458774:LCT458776 LMO458774:LMP458776 LWK458774:LWL458776 MGG458774:MGH458776 MQC458774:MQD458776 MZY458774:MZZ458776 NJU458774:NJV458776 NTQ458774:NTR458776 ODM458774:ODN458776 ONI458774:ONJ458776 OXE458774:OXF458776 PHA458774:PHB458776 PQW458774:PQX458776 QAS458774:QAT458776 QKO458774:QKP458776 QUK458774:QUL458776 REG458774:REH458776 ROC458774:ROD458776 RXY458774:RXZ458776 SHU458774:SHV458776 SRQ458774:SRR458776 TBM458774:TBN458776 TLI458774:TLJ458776 TVE458774:TVF458776 UFA458774:UFB458776 UOW458774:UOX458776 UYS458774:UYT458776 VIO458774:VIP458776 VSK458774:VSL458776 WCG458774:WCH458776 WMC458774:WMD458776 WVY458774:WVZ458776 Q524310:R524312 JM524310:JN524312 TI524310:TJ524312 ADE524310:ADF524312 ANA524310:ANB524312 AWW524310:AWX524312 BGS524310:BGT524312 BQO524310:BQP524312 CAK524310:CAL524312 CKG524310:CKH524312 CUC524310:CUD524312 DDY524310:DDZ524312 DNU524310:DNV524312 DXQ524310:DXR524312 EHM524310:EHN524312 ERI524310:ERJ524312 FBE524310:FBF524312 FLA524310:FLB524312 FUW524310:FUX524312 GES524310:GET524312 GOO524310:GOP524312 GYK524310:GYL524312 HIG524310:HIH524312 HSC524310:HSD524312 IBY524310:IBZ524312 ILU524310:ILV524312 IVQ524310:IVR524312 JFM524310:JFN524312 JPI524310:JPJ524312 JZE524310:JZF524312 KJA524310:KJB524312 KSW524310:KSX524312 LCS524310:LCT524312 LMO524310:LMP524312 LWK524310:LWL524312 MGG524310:MGH524312 MQC524310:MQD524312 MZY524310:MZZ524312 NJU524310:NJV524312 NTQ524310:NTR524312 ODM524310:ODN524312 ONI524310:ONJ524312 OXE524310:OXF524312 PHA524310:PHB524312 PQW524310:PQX524312 QAS524310:QAT524312 QKO524310:QKP524312 QUK524310:QUL524312 REG524310:REH524312 ROC524310:ROD524312 RXY524310:RXZ524312 SHU524310:SHV524312 SRQ524310:SRR524312 TBM524310:TBN524312 TLI524310:TLJ524312 TVE524310:TVF524312 UFA524310:UFB524312 UOW524310:UOX524312 UYS524310:UYT524312 VIO524310:VIP524312 VSK524310:VSL524312 WCG524310:WCH524312 WMC524310:WMD524312 WVY524310:WVZ524312 Q589846:R589848 JM589846:JN589848 TI589846:TJ589848 ADE589846:ADF589848 ANA589846:ANB589848 AWW589846:AWX589848 BGS589846:BGT589848 BQO589846:BQP589848 CAK589846:CAL589848 CKG589846:CKH589848 CUC589846:CUD589848 DDY589846:DDZ589848 DNU589846:DNV589848 DXQ589846:DXR589848 EHM589846:EHN589848 ERI589846:ERJ589848 FBE589846:FBF589848 FLA589846:FLB589848 FUW589846:FUX589848 GES589846:GET589848 GOO589846:GOP589848 GYK589846:GYL589848 HIG589846:HIH589848 HSC589846:HSD589848 IBY589846:IBZ589848 ILU589846:ILV589848 IVQ589846:IVR589848 JFM589846:JFN589848 JPI589846:JPJ589848 JZE589846:JZF589848 KJA589846:KJB589848 KSW589846:KSX589848 LCS589846:LCT589848 LMO589846:LMP589848 LWK589846:LWL589848 MGG589846:MGH589848 MQC589846:MQD589848 MZY589846:MZZ589848 NJU589846:NJV589848 NTQ589846:NTR589848 ODM589846:ODN589848 ONI589846:ONJ589848 OXE589846:OXF589848 PHA589846:PHB589848 PQW589846:PQX589848 QAS589846:QAT589848 QKO589846:QKP589848 QUK589846:QUL589848 REG589846:REH589848 ROC589846:ROD589848 RXY589846:RXZ589848 SHU589846:SHV589848 SRQ589846:SRR589848 TBM589846:TBN589848 TLI589846:TLJ589848 TVE589846:TVF589848 UFA589846:UFB589848 UOW589846:UOX589848 UYS589846:UYT589848 VIO589846:VIP589848 VSK589846:VSL589848 WCG589846:WCH589848 WMC589846:WMD589848 WVY589846:WVZ589848 Q655382:R655384 JM655382:JN655384 TI655382:TJ655384 ADE655382:ADF655384 ANA655382:ANB655384 AWW655382:AWX655384 BGS655382:BGT655384 BQO655382:BQP655384 CAK655382:CAL655384 CKG655382:CKH655384 CUC655382:CUD655384 DDY655382:DDZ655384 DNU655382:DNV655384 DXQ655382:DXR655384 EHM655382:EHN655384 ERI655382:ERJ655384 FBE655382:FBF655384 FLA655382:FLB655384 FUW655382:FUX655384 GES655382:GET655384 GOO655382:GOP655384 GYK655382:GYL655384 HIG655382:HIH655384 HSC655382:HSD655384 IBY655382:IBZ655384 ILU655382:ILV655384 IVQ655382:IVR655384 JFM655382:JFN655384 JPI655382:JPJ655384 JZE655382:JZF655384 KJA655382:KJB655384 KSW655382:KSX655384 LCS655382:LCT655384 LMO655382:LMP655384 LWK655382:LWL655384 MGG655382:MGH655384 MQC655382:MQD655384 MZY655382:MZZ655384 NJU655382:NJV655384 NTQ655382:NTR655384 ODM655382:ODN655384 ONI655382:ONJ655384 OXE655382:OXF655384 PHA655382:PHB655384 PQW655382:PQX655384 QAS655382:QAT655384 QKO655382:QKP655384 QUK655382:QUL655384 REG655382:REH655384 ROC655382:ROD655384 RXY655382:RXZ655384 SHU655382:SHV655384 SRQ655382:SRR655384 TBM655382:TBN655384 TLI655382:TLJ655384 TVE655382:TVF655384 UFA655382:UFB655384 UOW655382:UOX655384 UYS655382:UYT655384 VIO655382:VIP655384 VSK655382:VSL655384 WCG655382:WCH655384 WMC655382:WMD655384 WVY655382:WVZ655384 Q720918:R720920 JM720918:JN720920 TI720918:TJ720920 ADE720918:ADF720920 ANA720918:ANB720920 AWW720918:AWX720920 BGS720918:BGT720920 BQO720918:BQP720920 CAK720918:CAL720920 CKG720918:CKH720920 CUC720918:CUD720920 DDY720918:DDZ720920 DNU720918:DNV720920 DXQ720918:DXR720920 EHM720918:EHN720920 ERI720918:ERJ720920 FBE720918:FBF720920 FLA720918:FLB720920 FUW720918:FUX720920 GES720918:GET720920 GOO720918:GOP720920 GYK720918:GYL720920 HIG720918:HIH720920 HSC720918:HSD720920 IBY720918:IBZ720920 ILU720918:ILV720920 IVQ720918:IVR720920 JFM720918:JFN720920 JPI720918:JPJ720920 JZE720918:JZF720920 KJA720918:KJB720920 KSW720918:KSX720920 LCS720918:LCT720920 LMO720918:LMP720920 LWK720918:LWL720920 MGG720918:MGH720920 MQC720918:MQD720920 MZY720918:MZZ720920 NJU720918:NJV720920 NTQ720918:NTR720920 ODM720918:ODN720920 ONI720918:ONJ720920 OXE720918:OXF720920 PHA720918:PHB720920 PQW720918:PQX720920 QAS720918:QAT720920 QKO720918:QKP720920 QUK720918:QUL720920 REG720918:REH720920 ROC720918:ROD720920 RXY720918:RXZ720920 SHU720918:SHV720920 SRQ720918:SRR720920 TBM720918:TBN720920 TLI720918:TLJ720920 TVE720918:TVF720920 UFA720918:UFB720920 UOW720918:UOX720920 UYS720918:UYT720920 VIO720918:VIP720920 VSK720918:VSL720920 WCG720918:WCH720920 WMC720918:WMD720920 WVY720918:WVZ720920 Q786454:R786456 JM786454:JN786456 TI786454:TJ786456 ADE786454:ADF786456 ANA786454:ANB786456 AWW786454:AWX786456 BGS786454:BGT786456 BQO786454:BQP786456 CAK786454:CAL786456 CKG786454:CKH786456 CUC786454:CUD786456 DDY786454:DDZ786456 DNU786454:DNV786456 DXQ786454:DXR786456 EHM786454:EHN786456 ERI786454:ERJ786456 FBE786454:FBF786456 FLA786454:FLB786456 FUW786454:FUX786456 GES786454:GET786456 GOO786454:GOP786456 GYK786454:GYL786456 HIG786454:HIH786456 HSC786454:HSD786456 IBY786454:IBZ786456 ILU786454:ILV786456 IVQ786454:IVR786456 JFM786454:JFN786456 JPI786454:JPJ786456 JZE786454:JZF786456 KJA786454:KJB786456 KSW786454:KSX786456 LCS786454:LCT786456 LMO786454:LMP786456 LWK786454:LWL786456 MGG786454:MGH786456 MQC786454:MQD786456 MZY786454:MZZ786456 NJU786454:NJV786456 NTQ786454:NTR786456 ODM786454:ODN786456 ONI786454:ONJ786456 OXE786454:OXF786456 PHA786454:PHB786456 PQW786454:PQX786456 QAS786454:QAT786456 QKO786454:QKP786456 QUK786454:QUL786456 REG786454:REH786456 ROC786454:ROD786456 RXY786454:RXZ786456 SHU786454:SHV786456 SRQ786454:SRR786456 TBM786454:TBN786456 TLI786454:TLJ786456 TVE786454:TVF786456 UFA786454:UFB786456 UOW786454:UOX786456 UYS786454:UYT786456 VIO786454:VIP786456 VSK786454:VSL786456 WCG786454:WCH786456 WMC786454:WMD786456 WVY786454:WVZ786456 Q851990:R851992 JM851990:JN851992 TI851990:TJ851992 ADE851990:ADF851992 ANA851990:ANB851992 AWW851990:AWX851992 BGS851990:BGT851992 BQO851990:BQP851992 CAK851990:CAL851992 CKG851990:CKH851992 CUC851990:CUD851992 DDY851990:DDZ851992 DNU851990:DNV851992 DXQ851990:DXR851992 EHM851990:EHN851992 ERI851990:ERJ851992 FBE851990:FBF851992 FLA851990:FLB851992 FUW851990:FUX851992 GES851990:GET851992 GOO851990:GOP851992 GYK851990:GYL851992 HIG851990:HIH851992 HSC851990:HSD851992 IBY851990:IBZ851992 ILU851990:ILV851992 IVQ851990:IVR851992 JFM851990:JFN851992 JPI851990:JPJ851992 JZE851990:JZF851992 KJA851990:KJB851992 KSW851990:KSX851992 LCS851990:LCT851992 LMO851990:LMP851992 LWK851990:LWL851992 MGG851990:MGH851992 MQC851990:MQD851992 MZY851990:MZZ851992 NJU851990:NJV851992 NTQ851990:NTR851992 ODM851990:ODN851992 ONI851990:ONJ851992 OXE851990:OXF851992 PHA851990:PHB851992 PQW851990:PQX851992 QAS851990:QAT851992 QKO851990:QKP851992 QUK851990:QUL851992 REG851990:REH851992 ROC851990:ROD851992 RXY851990:RXZ851992 SHU851990:SHV851992 SRQ851990:SRR851992 TBM851990:TBN851992 TLI851990:TLJ851992 TVE851990:TVF851992 UFA851990:UFB851992 UOW851990:UOX851992 UYS851990:UYT851992 VIO851990:VIP851992 VSK851990:VSL851992 WCG851990:WCH851992 WMC851990:WMD851992 WVY851990:WVZ851992 Q917526:R917528 JM917526:JN917528 TI917526:TJ917528 ADE917526:ADF917528 ANA917526:ANB917528 AWW917526:AWX917528 BGS917526:BGT917528 BQO917526:BQP917528 CAK917526:CAL917528 CKG917526:CKH917528 CUC917526:CUD917528 DDY917526:DDZ917528 DNU917526:DNV917528 DXQ917526:DXR917528 EHM917526:EHN917528 ERI917526:ERJ917528 FBE917526:FBF917528 FLA917526:FLB917528 FUW917526:FUX917528 GES917526:GET917528 GOO917526:GOP917528 GYK917526:GYL917528 HIG917526:HIH917528 HSC917526:HSD917528 IBY917526:IBZ917528 ILU917526:ILV917528 IVQ917526:IVR917528 JFM917526:JFN917528 JPI917526:JPJ917528 JZE917526:JZF917528 KJA917526:KJB917528 KSW917526:KSX917528 LCS917526:LCT917528 LMO917526:LMP917528 LWK917526:LWL917528 MGG917526:MGH917528 MQC917526:MQD917528 MZY917526:MZZ917528 NJU917526:NJV917528 NTQ917526:NTR917528 ODM917526:ODN917528 ONI917526:ONJ917528 OXE917526:OXF917528 PHA917526:PHB917528 PQW917526:PQX917528 QAS917526:QAT917528 QKO917526:QKP917528 QUK917526:QUL917528 REG917526:REH917528 ROC917526:ROD917528 RXY917526:RXZ917528 SHU917526:SHV917528 SRQ917526:SRR917528 TBM917526:TBN917528 TLI917526:TLJ917528 TVE917526:TVF917528 UFA917526:UFB917528 UOW917526:UOX917528 UYS917526:UYT917528 VIO917526:VIP917528 VSK917526:VSL917528 WCG917526:WCH917528 WMC917526:WMD917528 WVY917526:WVZ917528 Q983062:R983064 JM983062:JN983064 TI983062:TJ983064 ADE983062:ADF983064 ANA983062:ANB983064 AWW983062:AWX983064 BGS983062:BGT983064 BQO983062:BQP983064 CAK983062:CAL983064 CKG983062:CKH983064 CUC983062:CUD983064 DDY983062:DDZ983064 DNU983062:DNV983064 DXQ983062:DXR983064 EHM983062:EHN983064 ERI983062:ERJ983064 FBE983062:FBF983064 FLA983062:FLB983064 FUW983062:FUX983064 GES983062:GET983064 GOO983062:GOP983064 GYK983062:GYL983064 HIG983062:HIH983064 HSC983062:HSD983064 IBY983062:IBZ983064 ILU983062:ILV983064 IVQ983062:IVR983064 JFM983062:JFN983064 JPI983062:JPJ983064 JZE983062:JZF983064 KJA983062:KJB983064 KSW983062:KSX983064 LCS983062:LCT983064 LMO983062:LMP983064 LWK983062:LWL983064 MGG983062:MGH983064 MQC983062:MQD983064 MZY983062:MZZ983064 NJU983062:NJV983064 NTQ983062:NTR983064 ODM983062:ODN983064 ONI983062:ONJ983064 OXE983062:OXF983064 PHA983062:PHB983064 PQW983062:PQX983064 QAS983062:QAT983064 QKO983062:QKP983064 QUK983062:QUL983064 REG983062:REH983064 ROC983062:ROD983064 RXY983062:RXZ983064 SHU983062:SHV983064 SRQ983062:SRR983064 TBM983062:TBN983064 TLI983062:TLJ983064 TVE983062:TVF983064 UFA983062:UFB983064 UOW983062:UOX983064 UYS983062:UYT983064 VIO983062:VIP983064 VSK983062:VSL983064 WCG983062:WCH983064 WMC983062:WMD983064 WVY983062:WVZ983064 K65558:L65560 JG65558:JH65560 TC65558:TD65560 ACY65558:ACZ65560 AMU65558:AMV65560 AWQ65558:AWR65560 BGM65558:BGN65560 BQI65558:BQJ65560 CAE65558:CAF65560 CKA65558:CKB65560 CTW65558:CTX65560 DDS65558:DDT65560 DNO65558:DNP65560 DXK65558:DXL65560 EHG65558:EHH65560 ERC65558:ERD65560 FAY65558:FAZ65560 FKU65558:FKV65560 FUQ65558:FUR65560 GEM65558:GEN65560 GOI65558:GOJ65560 GYE65558:GYF65560 HIA65558:HIB65560 HRW65558:HRX65560 IBS65558:IBT65560 ILO65558:ILP65560 IVK65558:IVL65560 JFG65558:JFH65560 JPC65558:JPD65560 JYY65558:JYZ65560 KIU65558:KIV65560 KSQ65558:KSR65560 LCM65558:LCN65560 LMI65558:LMJ65560 LWE65558:LWF65560 MGA65558:MGB65560 MPW65558:MPX65560 MZS65558:MZT65560 NJO65558:NJP65560 NTK65558:NTL65560 ODG65558:ODH65560 ONC65558:OND65560 OWY65558:OWZ65560 PGU65558:PGV65560 PQQ65558:PQR65560 QAM65558:QAN65560 QKI65558:QKJ65560 QUE65558:QUF65560 REA65558:REB65560 RNW65558:RNX65560 RXS65558:RXT65560 SHO65558:SHP65560 SRK65558:SRL65560 TBG65558:TBH65560 TLC65558:TLD65560 TUY65558:TUZ65560 UEU65558:UEV65560 UOQ65558:UOR65560 UYM65558:UYN65560 VII65558:VIJ65560 VSE65558:VSF65560 WCA65558:WCB65560 WLW65558:WLX65560 WVS65558:WVT65560 K131094:L131096 JG131094:JH131096 TC131094:TD131096 ACY131094:ACZ131096 AMU131094:AMV131096 AWQ131094:AWR131096 BGM131094:BGN131096 BQI131094:BQJ131096 CAE131094:CAF131096 CKA131094:CKB131096 CTW131094:CTX131096 DDS131094:DDT131096 DNO131094:DNP131096 DXK131094:DXL131096 EHG131094:EHH131096 ERC131094:ERD131096 FAY131094:FAZ131096 FKU131094:FKV131096 FUQ131094:FUR131096 GEM131094:GEN131096 GOI131094:GOJ131096 GYE131094:GYF131096 HIA131094:HIB131096 HRW131094:HRX131096 IBS131094:IBT131096 ILO131094:ILP131096 IVK131094:IVL131096 JFG131094:JFH131096 JPC131094:JPD131096 JYY131094:JYZ131096 KIU131094:KIV131096 KSQ131094:KSR131096 LCM131094:LCN131096 LMI131094:LMJ131096 LWE131094:LWF131096 MGA131094:MGB131096 MPW131094:MPX131096 MZS131094:MZT131096 NJO131094:NJP131096 NTK131094:NTL131096 ODG131094:ODH131096 ONC131094:OND131096 OWY131094:OWZ131096 PGU131094:PGV131096 PQQ131094:PQR131096 QAM131094:QAN131096 QKI131094:QKJ131096 QUE131094:QUF131096 REA131094:REB131096 RNW131094:RNX131096 RXS131094:RXT131096 SHO131094:SHP131096 SRK131094:SRL131096 TBG131094:TBH131096 TLC131094:TLD131096 TUY131094:TUZ131096 UEU131094:UEV131096 UOQ131094:UOR131096 UYM131094:UYN131096 VII131094:VIJ131096 VSE131094:VSF131096 WCA131094:WCB131096 WLW131094:WLX131096 WVS131094:WVT131096 K196630:L196632 JG196630:JH196632 TC196630:TD196632 ACY196630:ACZ196632 AMU196630:AMV196632 AWQ196630:AWR196632 BGM196630:BGN196632 BQI196630:BQJ196632 CAE196630:CAF196632 CKA196630:CKB196632 CTW196630:CTX196632 DDS196630:DDT196632 DNO196630:DNP196632 DXK196630:DXL196632 EHG196630:EHH196632 ERC196630:ERD196632 FAY196630:FAZ196632 FKU196630:FKV196632 FUQ196630:FUR196632 GEM196630:GEN196632 GOI196630:GOJ196632 GYE196630:GYF196632 HIA196630:HIB196632 HRW196630:HRX196632 IBS196630:IBT196632 ILO196630:ILP196632 IVK196630:IVL196632 JFG196630:JFH196632 JPC196630:JPD196632 JYY196630:JYZ196632 KIU196630:KIV196632 KSQ196630:KSR196632 LCM196630:LCN196632 LMI196630:LMJ196632 LWE196630:LWF196632 MGA196630:MGB196632 MPW196630:MPX196632 MZS196630:MZT196632 NJO196630:NJP196632 NTK196630:NTL196632 ODG196630:ODH196632 ONC196630:OND196632 OWY196630:OWZ196632 PGU196630:PGV196632 PQQ196630:PQR196632 QAM196630:QAN196632 QKI196630:QKJ196632 QUE196630:QUF196632 REA196630:REB196632 RNW196630:RNX196632 RXS196630:RXT196632 SHO196630:SHP196632 SRK196630:SRL196632 TBG196630:TBH196632 TLC196630:TLD196632 TUY196630:TUZ196632 UEU196630:UEV196632 UOQ196630:UOR196632 UYM196630:UYN196632 VII196630:VIJ196632 VSE196630:VSF196632 WCA196630:WCB196632 WLW196630:WLX196632 WVS196630:WVT196632 K262166:L262168 JG262166:JH262168 TC262166:TD262168 ACY262166:ACZ262168 AMU262166:AMV262168 AWQ262166:AWR262168 BGM262166:BGN262168 BQI262166:BQJ262168 CAE262166:CAF262168 CKA262166:CKB262168 CTW262166:CTX262168 DDS262166:DDT262168 DNO262166:DNP262168 DXK262166:DXL262168 EHG262166:EHH262168 ERC262166:ERD262168 FAY262166:FAZ262168 FKU262166:FKV262168 FUQ262166:FUR262168 GEM262166:GEN262168 GOI262166:GOJ262168 GYE262166:GYF262168 HIA262166:HIB262168 HRW262166:HRX262168 IBS262166:IBT262168 ILO262166:ILP262168 IVK262166:IVL262168 JFG262166:JFH262168 JPC262166:JPD262168 JYY262166:JYZ262168 KIU262166:KIV262168 KSQ262166:KSR262168 LCM262166:LCN262168 LMI262166:LMJ262168 LWE262166:LWF262168 MGA262166:MGB262168 MPW262166:MPX262168 MZS262166:MZT262168 NJO262166:NJP262168 NTK262166:NTL262168 ODG262166:ODH262168 ONC262166:OND262168 OWY262166:OWZ262168 PGU262166:PGV262168 PQQ262166:PQR262168 QAM262166:QAN262168 QKI262166:QKJ262168 QUE262166:QUF262168 REA262166:REB262168 RNW262166:RNX262168 RXS262166:RXT262168 SHO262166:SHP262168 SRK262166:SRL262168 TBG262166:TBH262168 TLC262166:TLD262168 TUY262166:TUZ262168 UEU262166:UEV262168 UOQ262166:UOR262168 UYM262166:UYN262168 VII262166:VIJ262168 VSE262166:VSF262168 WCA262166:WCB262168 WLW262166:WLX262168 WVS262166:WVT262168 K327702:L327704 JG327702:JH327704 TC327702:TD327704 ACY327702:ACZ327704 AMU327702:AMV327704 AWQ327702:AWR327704 BGM327702:BGN327704 BQI327702:BQJ327704 CAE327702:CAF327704 CKA327702:CKB327704 CTW327702:CTX327704 DDS327702:DDT327704 DNO327702:DNP327704 DXK327702:DXL327704 EHG327702:EHH327704 ERC327702:ERD327704 FAY327702:FAZ327704 FKU327702:FKV327704 FUQ327702:FUR327704 GEM327702:GEN327704 GOI327702:GOJ327704 GYE327702:GYF327704 HIA327702:HIB327704 HRW327702:HRX327704 IBS327702:IBT327704 ILO327702:ILP327704 IVK327702:IVL327704 JFG327702:JFH327704 JPC327702:JPD327704 JYY327702:JYZ327704 KIU327702:KIV327704 KSQ327702:KSR327704 LCM327702:LCN327704 LMI327702:LMJ327704 LWE327702:LWF327704 MGA327702:MGB327704 MPW327702:MPX327704 MZS327702:MZT327704 NJO327702:NJP327704 NTK327702:NTL327704 ODG327702:ODH327704 ONC327702:OND327704 OWY327702:OWZ327704 PGU327702:PGV327704 PQQ327702:PQR327704 QAM327702:QAN327704 QKI327702:QKJ327704 QUE327702:QUF327704 REA327702:REB327704 RNW327702:RNX327704 RXS327702:RXT327704 SHO327702:SHP327704 SRK327702:SRL327704 TBG327702:TBH327704 TLC327702:TLD327704 TUY327702:TUZ327704 UEU327702:UEV327704 UOQ327702:UOR327704 UYM327702:UYN327704 VII327702:VIJ327704 VSE327702:VSF327704 WCA327702:WCB327704 WLW327702:WLX327704 WVS327702:WVT327704 K393238:L393240 JG393238:JH393240 TC393238:TD393240 ACY393238:ACZ393240 AMU393238:AMV393240 AWQ393238:AWR393240 BGM393238:BGN393240 BQI393238:BQJ393240 CAE393238:CAF393240 CKA393238:CKB393240 CTW393238:CTX393240 DDS393238:DDT393240 DNO393238:DNP393240 DXK393238:DXL393240 EHG393238:EHH393240 ERC393238:ERD393240 FAY393238:FAZ393240 FKU393238:FKV393240 FUQ393238:FUR393240 GEM393238:GEN393240 GOI393238:GOJ393240 GYE393238:GYF393240 HIA393238:HIB393240 HRW393238:HRX393240 IBS393238:IBT393240 ILO393238:ILP393240 IVK393238:IVL393240 JFG393238:JFH393240 JPC393238:JPD393240 JYY393238:JYZ393240 KIU393238:KIV393240 KSQ393238:KSR393240 LCM393238:LCN393240 LMI393238:LMJ393240 LWE393238:LWF393240 MGA393238:MGB393240 MPW393238:MPX393240 MZS393238:MZT393240 NJO393238:NJP393240 NTK393238:NTL393240 ODG393238:ODH393240 ONC393238:OND393240 OWY393238:OWZ393240 PGU393238:PGV393240 PQQ393238:PQR393240 QAM393238:QAN393240 QKI393238:QKJ393240 QUE393238:QUF393240 REA393238:REB393240 RNW393238:RNX393240 RXS393238:RXT393240 SHO393238:SHP393240 SRK393238:SRL393240 TBG393238:TBH393240 TLC393238:TLD393240 TUY393238:TUZ393240 UEU393238:UEV393240 UOQ393238:UOR393240 UYM393238:UYN393240 VII393238:VIJ393240 VSE393238:VSF393240 WCA393238:WCB393240 WLW393238:WLX393240 WVS393238:WVT393240 K458774:L458776 JG458774:JH458776 TC458774:TD458776 ACY458774:ACZ458776 AMU458774:AMV458776 AWQ458774:AWR458776 BGM458774:BGN458776 BQI458774:BQJ458776 CAE458774:CAF458776 CKA458774:CKB458776 CTW458774:CTX458776 DDS458774:DDT458776 DNO458774:DNP458776 DXK458774:DXL458776 EHG458774:EHH458776 ERC458774:ERD458776 FAY458774:FAZ458776 FKU458774:FKV458776 FUQ458774:FUR458776 GEM458774:GEN458776 GOI458774:GOJ458776 GYE458774:GYF458776 HIA458774:HIB458776 HRW458774:HRX458776 IBS458774:IBT458776 ILO458774:ILP458776 IVK458774:IVL458776 JFG458774:JFH458776 JPC458774:JPD458776 JYY458774:JYZ458776 KIU458774:KIV458776 KSQ458774:KSR458776 LCM458774:LCN458776 LMI458774:LMJ458776 LWE458774:LWF458776 MGA458774:MGB458776 MPW458774:MPX458776 MZS458774:MZT458776 NJO458774:NJP458776 NTK458774:NTL458776 ODG458774:ODH458776 ONC458774:OND458776 OWY458774:OWZ458776 PGU458774:PGV458776 PQQ458774:PQR458776 QAM458774:QAN458776 QKI458774:QKJ458776 QUE458774:QUF458776 REA458774:REB458776 RNW458774:RNX458776 RXS458774:RXT458776 SHO458774:SHP458776 SRK458774:SRL458776 TBG458774:TBH458776 TLC458774:TLD458776 TUY458774:TUZ458776 UEU458774:UEV458776 UOQ458774:UOR458776 UYM458774:UYN458776 VII458774:VIJ458776 VSE458774:VSF458776 WCA458774:WCB458776 WLW458774:WLX458776 WVS458774:WVT458776 K524310:L524312 JG524310:JH524312 TC524310:TD524312 ACY524310:ACZ524312 AMU524310:AMV524312 AWQ524310:AWR524312 BGM524310:BGN524312 BQI524310:BQJ524312 CAE524310:CAF524312 CKA524310:CKB524312 CTW524310:CTX524312 DDS524310:DDT524312 DNO524310:DNP524312 DXK524310:DXL524312 EHG524310:EHH524312 ERC524310:ERD524312 FAY524310:FAZ524312 FKU524310:FKV524312 FUQ524310:FUR524312 GEM524310:GEN524312 GOI524310:GOJ524312 GYE524310:GYF524312 HIA524310:HIB524312 HRW524310:HRX524312 IBS524310:IBT524312 ILO524310:ILP524312 IVK524310:IVL524312 JFG524310:JFH524312 JPC524310:JPD524312 JYY524310:JYZ524312 KIU524310:KIV524312 KSQ524310:KSR524312 LCM524310:LCN524312 LMI524310:LMJ524312 LWE524310:LWF524312 MGA524310:MGB524312 MPW524310:MPX524312 MZS524310:MZT524312 NJO524310:NJP524312 NTK524310:NTL524312 ODG524310:ODH524312 ONC524310:OND524312 OWY524310:OWZ524312 PGU524310:PGV524312 PQQ524310:PQR524312 QAM524310:QAN524312 QKI524310:QKJ524312 QUE524310:QUF524312 REA524310:REB524312 RNW524310:RNX524312 RXS524310:RXT524312 SHO524310:SHP524312 SRK524310:SRL524312 TBG524310:TBH524312 TLC524310:TLD524312 TUY524310:TUZ524312 UEU524310:UEV524312 UOQ524310:UOR524312 UYM524310:UYN524312 VII524310:VIJ524312 VSE524310:VSF524312 WCA524310:WCB524312 WLW524310:WLX524312 WVS524310:WVT524312 K589846:L589848 JG589846:JH589848 TC589846:TD589848 ACY589846:ACZ589848 AMU589846:AMV589848 AWQ589846:AWR589848 BGM589846:BGN589848 BQI589846:BQJ589848 CAE589846:CAF589848 CKA589846:CKB589848 CTW589846:CTX589848 DDS589846:DDT589848 DNO589846:DNP589848 DXK589846:DXL589848 EHG589846:EHH589848 ERC589846:ERD589848 FAY589846:FAZ589848 FKU589846:FKV589848 FUQ589846:FUR589848 GEM589846:GEN589848 GOI589846:GOJ589848 GYE589846:GYF589848 HIA589846:HIB589848 HRW589846:HRX589848 IBS589846:IBT589848 ILO589846:ILP589848 IVK589846:IVL589848 JFG589846:JFH589848 JPC589846:JPD589848 JYY589846:JYZ589848 KIU589846:KIV589848 KSQ589846:KSR589848 LCM589846:LCN589848 LMI589846:LMJ589848 LWE589846:LWF589848 MGA589846:MGB589848 MPW589846:MPX589848 MZS589846:MZT589848 NJO589846:NJP589848 NTK589846:NTL589848 ODG589846:ODH589848 ONC589846:OND589848 OWY589846:OWZ589848 PGU589846:PGV589848 PQQ589846:PQR589848 QAM589846:QAN589848 QKI589846:QKJ589848 QUE589846:QUF589848 REA589846:REB589848 RNW589846:RNX589848 RXS589846:RXT589848 SHO589846:SHP589848 SRK589846:SRL589848 TBG589846:TBH589848 TLC589846:TLD589848 TUY589846:TUZ589848 UEU589846:UEV589848 UOQ589846:UOR589848 UYM589846:UYN589848 VII589846:VIJ589848 VSE589846:VSF589848 WCA589846:WCB589848 WLW589846:WLX589848 WVS589846:WVT589848 K655382:L655384 JG655382:JH655384 TC655382:TD655384 ACY655382:ACZ655384 AMU655382:AMV655384 AWQ655382:AWR655384 BGM655382:BGN655384 BQI655382:BQJ655384 CAE655382:CAF655384 CKA655382:CKB655384 CTW655382:CTX655384 DDS655382:DDT655384 DNO655382:DNP655384 DXK655382:DXL655384 EHG655382:EHH655384 ERC655382:ERD655384 FAY655382:FAZ655384 FKU655382:FKV655384 FUQ655382:FUR655384 GEM655382:GEN655384 GOI655382:GOJ655384 GYE655382:GYF655384 HIA655382:HIB655384 HRW655382:HRX655384 IBS655382:IBT655384 ILO655382:ILP655384 IVK655382:IVL655384 JFG655382:JFH655384 JPC655382:JPD655384 JYY655382:JYZ655384 KIU655382:KIV655384 KSQ655382:KSR655384 LCM655382:LCN655384 LMI655382:LMJ655384 LWE655382:LWF655384 MGA655382:MGB655384 MPW655382:MPX655384 MZS655382:MZT655384 NJO655382:NJP655384 NTK655382:NTL655384 ODG655382:ODH655384 ONC655382:OND655384 OWY655382:OWZ655384 PGU655382:PGV655384 PQQ655382:PQR655384 QAM655382:QAN655384 QKI655382:QKJ655384 QUE655382:QUF655384 REA655382:REB655384 RNW655382:RNX655384 RXS655382:RXT655384 SHO655382:SHP655384 SRK655382:SRL655384 TBG655382:TBH655384 TLC655382:TLD655384 TUY655382:TUZ655384 UEU655382:UEV655384 UOQ655382:UOR655384 UYM655382:UYN655384 VII655382:VIJ655384 VSE655382:VSF655384 WCA655382:WCB655384 WLW655382:WLX655384 WVS655382:WVT655384 K720918:L720920 JG720918:JH720920 TC720918:TD720920 ACY720918:ACZ720920 AMU720918:AMV720920 AWQ720918:AWR720920 BGM720918:BGN720920 BQI720918:BQJ720920 CAE720918:CAF720920 CKA720918:CKB720920 CTW720918:CTX720920 DDS720918:DDT720920 DNO720918:DNP720920 DXK720918:DXL720920 EHG720918:EHH720920 ERC720918:ERD720920 FAY720918:FAZ720920 FKU720918:FKV720920 FUQ720918:FUR720920 GEM720918:GEN720920 GOI720918:GOJ720920 GYE720918:GYF720920 HIA720918:HIB720920 HRW720918:HRX720920 IBS720918:IBT720920 ILO720918:ILP720920 IVK720918:IVL720920 JFG720918:JFH720920 JPC720918:JPD720920 JYY720918:JYZ720920 KIU720918:KIV720920 KSQ720918:KSR720920 LCM720918:LCN720920 LMI720918:LMJ720920 LWE720918:LWF720920 MGA720918:MGB720920 MPW720918:MPX720920 MZS720918:MZT720920 NJO720918:NJP720920 NTK720918:NTL720920 ODG720918:ODH720920 ONC720918:OND720920 OWY720918:OWZ720920 PGU720918:PGV720920 PQQ720918:PQR720920 QAM720918:QAN720920 QKI720918:QKJ720920 QUE720918:QUF720920 REA720918:REB720920 RNW720918:RNX720920 RXS720918:RXT720920 SHO720918:SHP720920 SRK720918:SRL720920 TBG720918:TBH720920 TLC720918:TLD720920 TUY720918:TUZ720920 UEU720918:UEV720920 UOQ720918:UOR720920 UYM720918:UYN720920 VII720918:VIJ720920 VSE720918:VSF720920 WCA720918:WCB720920 WLW720918:WLX720920 WVS720918:WVT720920 K786454:L786456 JG786454:JH786456 TC786454:TD786456 ACY786454:ACZ786456 AMU786454:AMV786456 AWQ786454:AWR786456 BGM786454:BGN786456 BQI786454:BQJ786456 CAE786454:CAF786456 CKA786454:CKB786456 CTW786454:CTX786456 DDS786454:DDT786456 DNO786454:DNP786456 DXK786454:DXL786456 EHG786454:EHH786456 ERC786454:ERD786456 FAY786454:FAZ786456 FKU786454:FKV786456 FUQ786454:FUR786456 GEM786454:GEN786456 GOI786454:GOJ786456 GYE786454:GYF786456 HIA786454:HIB786456 HRW786454:HRX786456 IBS786454:IBT786456 ILO786454:ILP786456 IVK786454:IVL786456 JFG786454:JFH786456 JPC786454:JPD786456 JYY786454:JYZ786456 KIU786454:KIV786456 KSQ786454:KSR786456 LCM786454:LCN786456 LMI786454:LMJ786456 LWE786454:LWF786456 MGA786454:MGB786456 MPW786454:MPX786456 MZS786454:MZT786456 NJO786454:NJP786456 NTK786454:NTL786456 ODG786454:ODH786456 ONC786454:OND786456 OWY786454:OWZ786456 PGU786454:PGV786456 PQQ786454:PQR786456 QAM786454:QAN786456 QKI786454:QKJ786456 QUE786454:QUF786456 REA786454:REB786456 RNW786454:RNX786456 RXS786454:RXT786456 SHO786454:SHP786456 SRK786454:SRL786456 TBG786454:TBH786456 TLC786454:TLD786456 TUY786454:TUZ786456 UEU786454:UEV786456 UOQ786454:UOR786456 UYM786454:UYN786456 VII786454:VIJ786456 VSE786454:VSF786456 WCA786454:WCB786456 WLW786454:WLX786456 WVS786454:WVT786456 K851990:L851992 JG851990:JH851992 TC851990:TD851992 ACY851990:ACZ851992 AMU851990:AMV851992 AWQ851990:AWR851992 BGM851990:BGN851992 BQI851990:BQJ851992 CAE851990:CAF851992 CKA851990:CKB851992 CTW851990:CTX851992 DDS851990:DDT851992 DNO851990:DNP851992 DXK851990:DXL851992 EHG851990:EHH851992 ERC851990:ERD851992 FAY851990:FAZ851992 FKU851990:FKV851992 FUQ851990:FUR851992 GEM851990:GEN851992 GOI851990:GOJ851992 GYE851990:GYF851992 HIA851990:HIB851992 HRW851990:HRX851992 IBS851990:IBT851992 ILO851990:ILP851992 IVK851990:IVL851992 JFG851990:JFH851992 JPC851990:JPD851992 JYY851990:JYZ851992 KIU851990:KIV851992 KSQ851990:KSR851992 LCM851990:LCN851992 LMI851990:LMJ851992 LWE851990:LWF851992 MGA851990:MGB851992 MPW851990:MPX851992 MZS851990:MZT851992 NJO851990:NJP851992 NTK851990:NTL851992 ODG851990:ODH851992 ONC851990:OND851992 OWY851990:OWZ851992 PGU851990:PGV851992 PQQ851990:PQR851992 QAM851990:QAN851992 QKI851990:QKJ851992 QUE851990:QUF851992 REA851990:REB851992 RNW851990:RNX851992 RXS851990:RXT851992 SHO851990:SHP851992 SRK851990:SRL851992 TBG851990:TBH851992 TLC851990:TLD851992 TUY851990:TUZ851992 UEU851990:UEV851992 UOQ851990:UOR851992 UYM851990:UYN851992 VII851990:VIJ851992 VSE851990:VSF851992 WCA851990:WCB851992 WLW851990:WLX851992 WVS851990:WVT851992 K917526:L917528 JG917526:JH917528 TC917526:TD917528 ACY917526:ACZ917528 AMU917526:AMV917528 AWQ917526:AWR917528 BGM917526:BGN917528 BQI917526:BQJ917528 CAE917526:CAF917528 CKA917526:CKB917528 CTW917526:CTX917528 DDS917526:DDT917528 DNO917526:DNP917528 DXK917526:DXL917528 EHG917526:EHH917528 ERC917526:ERD917528 FAY917526:FAZ917528 FKU917526:FKV917528 FUQ917526:FUR917528 GEM917526:GEN917528 GOI917526:GOJ917528 GYE917526:GYF917528 HIA917526:HIB917528 HRW917526:HRX917528 IBS917526:IBT917528 ILO917526:ILP917528 IVK917526:IVL917528 JFG917526:JFH917528 JPC917526:JPD917528 JYY917526:JYZ917528 KIU917526:KIV917528 KSQ917526:KSR917528 LCM917526:LCN917528 LMI917526:LMJ917528 LWE917526:LWF917528 MGA917526:MGB917528 MPW917526:MPX917528 MZS917526:MZT917528 NJO917526:NJP917528 NTK917526:NTL917528 ODG917526:ODH917528 ONC917526:OND917528 OWY917526:OWZ917528 PGU917526:PGV917528 PQQ917526:PQR917528 QAM917526:QAN917528 QKI917526:QKJ917528 QUE917526:QUF917528 REA917526:REB917528 RNW917526:RNX917528 RXS917526:RXT917528 SHO917526:SHP917528 SRK917526:SRL917528 TBG917526:TBH917528 TLC917526:TLD917528 TUY917526:TUZ917528 UEU917526:UEV917528 UOQ917526:UOR917528 UYM917526:UYN917528 VII917526:VIJ917528 VSE917526:VSF917528 WCA917526:WCB917528 WLW917526:WLX917528 WVS917526:WVT917528 K983062:L983064 JG983062:JH983064 TC983062:TD983064 ACY983062:ACZ983064 AMU983062:AMV983064 AWQ983062:AWR983064 BGM983062:BGN983064 BQI983062:BQJ983064 CAE983062:CAF983064 CKA983062:CKB983064 CTW983062:CTX983064 DDS983062:DDT983064 DNO983062:DNP983064 DXK983062:DXL983064 EHG983062:EHH983064 ERC983062:ERD983064 FAY983062:FAZ983064 FKU983062:FKV983064 FUQ983062:FUR983064 GEM983062:GEN983064 GOI983062:GOJ983064 GYE983062:GYF983064 HIA983062:HIB983064 HRW983062:HRX983064 IBS983062:IBT983064 ILO983062:ILP983064 IVK983062:IVL983064 JFG983062:JFH983064 JPC983062:JPD983064 JYY983062:JYZ983064 KIU983062:KIV983064 KSQ983062:KSR983064 LCM983062:LCN983064 LMI983062:LMJ983064 LWE983062:LWF983064 MGA983062:MGB983064 MPW983062:MPX983064 MZS983062:MZT983064 NJO983062:NJP983064 NTK983062:NTL983064 ODG983062:ODH983064 ONC983062:OND983064 OWY983062:OWZ983064 PGU983062:PGV983064 PQQ983062:PQR983064 QAM983062:QAN983064 QKI983062:QKJ983064 QUE983062:QUF983064 REA983062:REB983064 RNW983062:RNX983064 RXS983062:RXT983064 SHO983062:SHP983064 SRK983062:SRL983064 TBG983062:TBH983064 TLC983062:TLD983064 TUY983062:TUZ983064 UEU983062:UEV983064 UOQ983062:UOR983064 UYM983062:UYN983064 VII983062:VIJ983064 VSE983062:VSF983064 WCA983062:WCB983064 WLW983062:WLX983064 WVS983062:WVT983064 C65550:H65552 IY65550:JD65552 SU65550:SZ65552 ACQ65550:ACV65552 AMM65550:AMR65552 AWI65550:AWN65552 BGE65550:BGJ65552 BQA65550:BQF65552 BZW65550:CAB65552 CJS65550:CJX65552 CTO65550:CTT65552 DDK65550:DDP65552 DNG65550:DNL65552 DXC65550:DXH65552 EGY65550:EHD65552 EQU65550:EQZ65552 FAQ65550:FAV65552 FKM65550:FKR65552 FUI65550:FUN65552 GEE65550:GEJ65552 GOA65550:GOF65552 GXW65550:GYB65552 HHS65550:HHX65552 HRO65550:HRT65552 IBK65550:IBP65552 ILG65550:ILL65552 IVC65550:IVH65552 JEY65550:JFD65552 JOU65550:JOZ65552 JYQ65550:JYV65552 KIM65550:KIR65552 KSI65550:KSN65552 LCE65550:LCJ65552 LMA65550:LMF65552 LVW65550:LWB65552 MFS65550:MFX65552 MPO65550:MPT65552 MZK65550:MZP65552 NJG65550:NJL65552 NTC65550:NTH65552 OCY65550:ODD65552 OMU65550:OMZ65552 OWQ65550:OWV65552 PGM65550:PGR65552 PQI65550:PQN65552 QAE65550:QAJ65552 QKA65550:QKF65552 QTW65550:QUB65552 RDS65550:RDX65552 RNO65550:RNT65552 RXK65550:RXP65552 SHG65550:SHL65552 SRC65550:SRH65552 TAY65550:TBD65552 TKU65550:TKZ65552 TUQ65550:TUV65552 UEM65550:UER65552 UOI65550:UON65552 UYE65550:UYJ65552 VIA65550:VIF65552 VRW65550:VSB65552 WBS65550:WBX65552 WLO65550:WLT65552 WVK65550:WVP65552 C131086:H131088 IY131086:JD131088 SU131086:SZ131088 ACQ131086:ACV131088 AMM131086:AMR131088 AWI131086:AWN131088 BGE131086:BGJ131088 BQA131086:BQF131088 BZW131086:CAB131088 CJS131086:CJX131088 CTO131086:CTT131088 DDK131086:DDP131088 DNG131086:DNL131088 DXC131086:DXH131088 EGY131086:EHD131088 EQU131086:EQZ131088 FAQ131086:FAV131088 FKM131086:FKR131088 FUI131086:FUN131088 GEE131086:GEJ131088 GOA131086:GOF131088 GXW131086:GYB131088 HHS131086:HHX131088 HRO131086:HRT131088 IBK131086:IBP131088 ILG131086:ILL131088 IVC131086:IVH131088 JEY131086:JFD131088 JOU131086:JOZ131088 JYQ131086:JYV131088 KIM131086:KIR131088 KSI131086:KSN131088 LCE131086:LCJ131088 LMA131086:LMF131088 LVW131086:LWB131088 MFS131086:MFX131088 MPO131086:MPT131088 MZK131086:MZP131088 NJG131086:NJL131088 NTC131086:NTH131088 OCY131086:ODD131088 OMU131086:OMZ131088 OWQ131086:OWV131088 PGM131086:PGR131088 PQI131086:PQN131088 QAE131086:QAJ131088 QKA131086:QKF131088 QTW131086:QUB131088 RDS131086:RDX131088 RNO131086:RNT131088 RXK131086:RXP131088 SHG131086:SHL131088 SRC131086:SRH131088 TAY131086:TBD131088 TKU131086:TKZ131088 TUQ131086:TUV131088 UEM131086:UER131088 UOI131086:UON131088 UYE131086:UYJ131088 VIA131086:VIF131088 VRW131086:VSB131088 WBS131086:WBX131088 WLO131086:WLT131088 WVK131086:WVP131088 C196622:H196624 IY196622:JD196624 SU196622:SZ196624 ACQ196622:ACV196624 AMM196622:AMR196624 AWI196622:AWN196624 BGE196622:BGJ196624 BQA196622:BQF196624 BZW196622:CAB196624 CJS196622:CJX196624 CTO196622:CTT196624 DDK196622:DDP196624 DNG196622:DNL196624 DXC196622:DXH196624 EGY196622:EHD196624 EQU196622:EQZ196624 FAQ196622:FAV196624 FKM196622:FKR196624 FUI196622:FUN196624 GEE196622:GEJ196624 GOA196622:GOF196624 GXW196622:GYB196624 HHS196622:HHX196624 HRO196622:HRT196624 IBK196622:IBP196624 ILG196622:ILL196624 IVC196622:IVH196624 JEY196622:JFD196624 JOU196622:JOZ196624 JYQ196622:JYV196624 KIM196622:KIR196624 KSI196622:KSN196624 LCE196622:LCJ196624 LMA196622:LMF196624 LVW196622:LWB196624 MFS196622:MFX196624 MPO196622:MPT196624 MZK196622:MZP196624 NJG196622:NJL196624 NTC196622:NTH196624 OCY196622:ODD196624 OMU196622:OMZ196624 OWQ196622:OWV196624 PGM196622:PGR196624 PQI196622:PQN196624 QAE196622:QAJ196624 QKA196622:QKF196624 QTW196622:QUB196624 RDS196622:RDX196624 RNO196622:RNT196624 RXK196622:RXP196624 SHG196622:SHL196624 SRC196622:SRH196624 TAY196622:TBD196624 TKU196622:TKZ196624 TUQ196622:TUV196624 UEM196622:UER196624 UOI196622:UON196624 UYE196622:UYJ196624 VIA196622:VIF196624 VRW196622:VSB196624 WBS196622:WBX196624 WLO196622:WLT196624 WVK196622:WVP196624 C262158:H262160 IY262158:JD262160 SU262158:SZ262160 ACQ262158:ACV262160 AMM262158:AMR262160 AWI262158:AWN262160 BGE262158:BGJ262160 BQA262158:BQF262160 BZW262158:CAB262160 CJS262158:CJX262160 CTO262158:CTT262160 DDK262158:DDP262160 DNG262158:DNL262160 DXC262158:DXH262160 EGY262158:EHD262160 EQU262158:EQZ262160 FAQ262158:FAV262160 FKM262158:FKR262160 FUI262158:FUN262160 GEE262158:GEJ262160 GOA262158:GOF262160 GXW262158:GYB262160 HHS262158:HHX262160 HRO262158:HRT262160 IBK262158:IBP262160 ILG262158:ILL262160 IVC262158:IVH262160 JEY262158:JFD262160 JOU262158:JOZ262160 JYQ262158:JYV262160 KIM262158:KIR262160 KSI262158:KSN262160 LCE262158:LCJ262160 LMA262158:LMF262160 LVW262158:LWB262160 MFS262158:MFX262160 MPO262158:MPT262160 MZK262158:MZP262160 NJG262158:NJL262160 NTC262158:NTH262160 OCY262158:ODD262160 OMU262158:OMZ262160 OWQ262158:OWV262160 PGM262158:PGR262160 PQI262158:PQN262160 QAE262158:QAJ262160 QKA262158:QKF262160 QTW262158:QUB262160 RDS262158:RDX262160 RNO262158:RNT262160 RXK262158:RXP262160 SHG262158:SHL262160 SRC262158:SRH262160 TAY262158:TBD262160 TKU262158:TKZ262160 TUQ262158:TUV262160 UEM262158:UER262160 UOI262158:UON262160 UYE262158:UYJ262160 VIA262158:VIF262160 VRW262158:VSB262160 WBS262158:WBX262160 WLO262158:WLT262160 WVK262158:WVP262160 C327694:H327696 IY327694:JD327696 SU327694:SZ327696 ACQ327694:ACV327696 AMM327694:AMR327696 AWI327694:AWN327696 BGE327694:BGJ327696 BQA327694:BQF327696 BZW327694:CAB327696 CJS327694:CJX327696 CTO327694:CTT327696 DDK327694:DDP327696 DNG327694:DNL327696 DXC327694:DXH327696 EGY327694:EHD327696 EQU327694:EQZ327696 FAQ327694:FAV327696 FKM327694:FKR327696 FUI327694:FUN327696 GEE327694:GEJ327696 GOA327694:GOF327696 GXW327694:GYB327696 HHS327694:HHX327696 HRO327694:HRT327696 IBK327694:IBP327696 ILG327694:ILL327696 IVC327694:IVH327696 JEY327694:JFD327696 JOU327694:JOZ327696 JYQ327694:JYV327696 KIM327694:KIR327696 KSI327694:KSN327696 LCE327694:LCJ327696 LMA327694:LMF327696 LVW327694:LWB327696 MFS327694:MFX327696 MPO327694:MPT327696 MZK327694:MZP327696 NJG327694:NJL327696 NTC327694:NTH327696 OCY327694:ODD327696 OMU327694:OMZ327696 OWQ327694:OWV327696 PGM327694:PGR327696 PQI327694:PQN327696 QAE327694:QAJ327696 QKA327694:QKF327696 QTW327694:QUB327696 RDS327694:RDX327696 RNO327694:RNT327696 RXK327694:RXP327696 SHG327694:SHL327696 SRC327694:SRH327696 TAY327694:TBD327696 TKU327694:TKZ327696 TUQ327694:TUV327696 UEM327694:UER327696 UOI327694:UON327696 UYE327694:UYJ327696 VIA327694:VIF327696 VRW327694:VSB327696 WBS327694:WBX327696 WLO327694:WLT327696 WVK327694:WVP327696 C393230:H393232 IY393230:JD393232 SU393230:SZ393232 ACQ393230:ACV393232 AMM393230:AMR393232 AWI393230:AWN393232 BGE393230:BGJ393232 BQA393230:BQF393232 BZW393230:CAB393232 CJS393230:CJX393232 CTO393230:CTT393232 DDK393230:DDP393232 DNG393230:DNL393232 DXC393230:DXH393232 EGY393230:EHD393232 EQU393230:EQZ393232 FAQ393230:FAV393232 FKM393230:FKR393232 FUI393230:FUN393232 GEE393230:GEJ393232 GOA393230:GOF393232 GXW393230:GYB393232 HHS393230:HHX393232 HRO393230:HRT393232 IBK393230:IBP393232 ILG393230:ILL393232 IVC393230:IVH393232 JEY393230:JFD393232 JOU393230:JOZ393232 JYQ393230:JYV393232 KIM393230:KIR393232 KSI393230:KSN393232 LCE393230:LCJ393232 LMA393230:LMF393232 LVW393230:LWB393232 MFS393230:MFX393232 MPO393230:MPT393232 MZK393230:MZP393232 NJG393230:NJL393232 NTC393230:NTH393232 OCY393230:ODD393232 OMU393230:OMZ393232 OWQ393230:OWV393232 PGM393230:PGR393232 PQI393230:PQN393232 QAE393230:QAJ393232 QKA393230:QKF393232 QTW393230:QUB393232 RDS393230:RDX393232 RNO393230:RNT393232 RXK393230:RXP393232 SHG393230:SHL393232 SRC393230:SRH393232 TAY393230:TBD393232 TKU393230:TKZ393232 TUQ393230:TUV393232 UEM393230:UER393232 UOI393230:UON393232 UYE393230:UYJ393232 VIA393230:VIF393232 VRW393230:VSB393232 WBS393230:WBX393232 WLO393230:WLT393232 WVK393230:WVP393232 C458766:H458768 IY458766:JD458768 SU458766:SZ458768 ACQ458766:ACV458768 AMM458766:AMR458768 AWI458766:AWN458768 BGE458766:BGJ458768 BQA458766:BQF458768 BZW458766:CAB458768 CJS458766:CJX458768 CTO458766:CTT458768 DDK458766:DDP458768 DNG458766:DNL458768 DXC458766:DXH458768 EGY458766:EHD458768 EQU458766:EQZ458768 FAQ458766:FAV458768 FKM458766:FKR458768 FUI458766:FUN458768 GEE458766:GEJ458768 GOA458766:GOF458768 GXW458766:GYB458768 HHS458766:HHX458768 HRO458766:HRT458768 IBK458766:IBP458768 ILG458766:ILL458768 IVC458766:IVH458768 JEY458766:JFD458768 JOU458766:JOZ458768 JYQ458766:JYV458768 KIM458766:KIR458768 KSI458766:KSN458768 LCE458766:LCJ458768 LMA458766:LMF458768 LVW458766:LWB458768 MFS458766:MFX458768 MPO458766:MPT458768 MZK458766:MZP458768 NJG458766:NJL458768 NTC458766:NTH458768 OCY458766:ODD458768 OMU458766:OMZ458768 OWQ458766:OWV458768 PGM458766:PGR458768 PQI458766:PQN458768 QAE458766:QAJ458768 QKA458766:QKF458768 QTW458766:QUB458768 RDS458766:RDX458768 RNO458766:RNT458768 RXK458766:RXP458768 SHG458766:SHL458768 SRC458766:SRH458768 TAY458766:TBD458768 TKU458766:TKZ458768 TUQ458766:TUV458768 UEM458766:UER458768 UOI458766:UON458768 UYE458766:UYJ458768 VIA458766:VIF458768 VRW458766:VSB458768 WBS458766:WBX458768 WLO458766:WLT458768 WVK458766:WVP458768 C524302:H524304 IY524302:JD524304 SU524302:SZ524304 ACQ524302:ACV524304 AMM524302:AMR524304 AWI524302:AWN524304 BGE524302:BGJ524304 BQA524302:BQF524304 BZW524302:CAB524304 CJS524302:CJX524304 CTO524302:CTT524304 DDK524302:DDP524304 DNG524302:DNL524304 DXC524302:DXH524304 EGY524302:EHD524304 EQU524302:EQZ524304 FAQ524302:FAV524304 FKM524302:FKR524304 FUI524302:FUN524304 GEE524302:GEJ524304 GOA524302:GOF524304 GXW524302:GYB524304 HHS524302:HHX524304 HRO524302:HRT524304 IBK524302:IBP524304 ILG524302:ILL524304 IVC524302:IVH524304 JEY524302:JFD524304 JOU524302:JOZ524304 JYQ524302:JYV524304 KIM524302:KIR524304 KSI524302:KSN524304 LCE524302:LCJ524304 LMA524302:LMF524304 LVW524302:LWB524304 MFS524302:MFX524304 MPO524302:MPT524304 MZK524302:MZP524304 NJG524302:NJL524304 NTC524302:NTH524304 OCY524302:ODD524304 OMU524302:OMZ524304 OWQ524302:OWV524304 PGM524302:PGR524304 PQI524302:PQN524304 QAE524302:QAJ524304 QKA524302:QKF524304 QTW524302:QUB524304 RDS524302:RDX524304 RNO524302:RNT524304 RXK524302:RXP524304 SHG524302:SHL524304 SRC524302:SRH524304 TAY524302:TBD524304 TKU524302:TKZ524304 TUQ524302:TUV524304 UEM524302:UER524304 UOI524302:UON524304 UYE524302:UYJ524304 VIA524302:VIF524304 VRW524302:VSB524304 WBS524302:WBX524304 WLO524302:WLT524304 WVK524302:WVP524304 C589838:H589840 IY589838:JD589840 SU589838:SZ589840 ACQ589838:ACV589840 AMM589838:AMR589840 AWI589838:AWN589840 BGE589838:BGJ589840 BQA589838:BQF589840 BZW589838:CAB589840 CJS589838:CJX589840 CTO589838:CTT589840 DDK589838:DDP589840 DNG589838:DNL589840 DXC589838:DXH589840 EGY589838:EHD589840 EQU589838:EQZ589840 FAQ589838:FAV589840 FKM589838:FKR589840 FUI589838:FUN589840 GEE589838:GEJ589840 GOA589838:GOF589840 GXW589838:GYB589840 HHS589838:HHX589840 HRO589838:HRT589840 IBK589838:IBP589840 ILG589838:ILL589840 IVC589838:IVH589840 JEY589838:JFD589840 JOU589838:JOZ589840 JYQ589838:JYV589840 KIM589838:KIR589840 KSI589838:KSN589840 LCE589838:LCJ589840 LMA589838:LMF589840 LVW589838:LWB589840 MFS589838:MFX589840 MPO589838:MPT589840 MZK589838:MZP589840 NJG589838:NJL589840 NTC589838:NTH589840 OCY589838:ODD589840 OMU589838:OMZ589840 OWQ589838:OWV589840 PGM589838:PGR589840 PQI589838:PQN589840 QAE589838:QAJ589840 QKA589838:QKF589840 QTW589838:QUB589840 RDS589838:RDX589840 RNO589838:RNT589840 RXK589838:RXP589840 SHG589838:SHL589840 SRC589838:SRH589840 TAY589838:TBD589840 TKU589838:TKZ589840 TUQ589838:TUV589840 UEM589838:UER589840 UOI589838:UON589840 UYE589838:UYJ589840 VIA589838:VIF589840 VRW589838:VSB589840 WBS589838:WBX589840 WLO589838:WLT589840 WVK589838:WVP589840 C655374:H655376 IY655374:JD655376 SU655374:SZ655376 ACQ655374:ACV655376 AMM655374:AMR655376 AWI655374:AWN655376 BGE655374:BGJ655376 BQA655374:BQF655376 BZW655374:CAB655376 CJS655374:CJX655376 CTO655374:CTT655376 DDK655374:DDP655376 DNG655374:DNL655376 DXC655374:DXH655376 EGY655374:EHD655376 EQU655374:EQZ655376 FAQ655374:FAV655376 FKM655374:FKR655376 FUI655374:FUN655376 GEE655374:GEJ655376 GOA655374:GOF655376 GXW655374:GYB655376 HHS655374:HHX655376 HRO655374:HRT655376 IBK655374:IBP655376 ILG655374:ILL655376 IVC655374:IVH655376 JEY655374:JFD655376 JOU655374:JOZ655376 JYQ655374:JYV655376 KIM655374:KIR655376 KSI655374:KSN655376 LCE655374:LCJ655376 LMA655374:LMF655376 LVW655374:LWB655376 MFS655374:MFX655376 MPO655374:MPT655376 MZK655374:MZP655376 NJG655374:NJL655376 NTC655374:NTH655376 OCY655374:ODD655376 OMU655374:OMZ655376 OWQ655374:OWV655376 PGM655374:PGR655376 PQI655374:PQN655376 QAE655374:QAJ655376 QKA655374:QKF655376 QTW655374:QUB655376 RDS655374:RDX655376 RNO655374:RNT655376 RXK655374:RXP655376 SHG655374:SHL655376 SRC655374:SRH655376 TAY655374:TBD655376 TKU655374:TKZ655376 TUQ655374:TUV655376 UEM655374:UER655376 UOI655374:UON655376 UYE655374:UYJ655376 VIA655374:VIF655376 VRW655374:VSB655376 WBS655374:WBX655376 WLO655374:WLT655376 WVK655374:WVP655376 C720910:H720912 IY720910:JD720912 SU720910:SZ720912 ACQ720910:ACV720912 AMM720910:AMR720912 AWI720910:AWN720912 BGE720910:BGJ720912 BQA720910:BQF720912 BZW720910:CAB720912 CJS720910:CJX720912 CTO720910:CTT720912 DDK720910:DDP720912 DNG720910:DNL720912 DXC720910:DXH720912 EGY720910:EHD720912 EQU720910:EQZ720912 FAQ720910:FAV720912 FKM720910:FKR720912 FUI720910:FUN720912 GEE720910:GEJ720912 GOA720910:GOF720912 GXW720910:GYB720912 HHS720910:HHX720912 HRO720910:HRT720912 IBK720910:IBP720912 ILG720910:ILL720912 IVC720910:IVH720912 JEY720910:JFD720912 JOU720910:JOZ720912 JYQ720910:JYV720912 KIM720910:KIR720912 KSI720910:KSN720912 LCE720910:LCJ720912 LMA720910:LMF720912 LVW720910:LWB720912 MFS720910:MFX720912 MPO720910:MPT720912 MZK720910:MZP720912 NJG720910:NJL720912 NTC720910:NTH720912 OCY720910:ODD720912 OMU720910:OMZ720912 OWQ720910:OWV720912 PGM720910:PGR720912 PQI720910:PQN720912 QAE720910:QAJ720912 QKA720910:QKF720912 QTW720910:QUB720912 RDS720910:RDX720912 RNO720910:RNT720912 RXK720910:RXP720912 SHG720910:SHL720912 SRC720910:SRH720912 TAY720910:TBD720912 TKU720910:TKZ720912 TUQ720910:TUV720912 UEM720910:UER720912 UOI720910:UON720912 UYE720910:UYJ720912 VIA720910:VIF720912 VRW720910:VSB720912 WBS720910:WBX720912 WLO720910:WLT720912 WVK720910:WVP720912 C786446:H786448 IY786446:JD786448 SU786446:SZ786448 ACQ786446:ACV786448 AMM786446:AMR786448 AWI786446:AWN786448 BGE786446:BGJ786448 BQA786446:BQF786448 BZW786446:CAB786448 CJS786446:CJX786448 CTO786446:CTT786448 DDK786446:DDP786448 DNG786446:DNL786448 DXC786446:DXH786448 EGY786446:EHD786448 EQU786446:EQZ786448 FAQ786446:FAV786448 FKM786446:FKR786448 FUI786446:FUN786448 GEE786446:GEJ786448 GOA786446:GOF786448 GXW786446:GYB786448 HHS786446:HHX786448 HRO786446:HRT786448 IBK786446:IBP786448 ILG786446:ILL786448 IVC786446:IVH786448 JEY786446:JFD786448 JOU786446:JOZ786448 JYQ786446:JYV786448 KIM786446:KIR786448 KSI786446:KSN786448 LCE786446:LCJ786448 LMA786446:LMF786448 LVW786446:LWB786448 MFS786446:MFX786448 MPO786446:MPT786448 MZK786446:MZP786448 NJG786446:NJL786448 NTC786446:NTH786448 OCY786446:ODD786448 OMU786446:OMZ786448 OWQ786446:OWV786448 PGM786446:PGR786448 PQI786446:PQN786448 QAE786446:QAJ786448 QKA786446:QKF786448 QTW786446:QUB786448 RDS786446:RDX786448 RNO786446:RNT786448 RXK786446:RXP786448 SHG786446:SHL786448 SRC786446:SRH786448 TAY786446:TBD786448 TKU786446:TKZ786448 TUQ786446:TUV786448 UEM786446:UER786448 UOI786446:UON786448 UYE786446:UYJ786448 VIA786446:VIF786448 VRW786446:VSB786448 WBS786446:WBX786448 WLO786446:WLT786448 WVK786446:WVP786448 C851982:H851984 IY851982:JD851984 SU851982:SZ851984 ACQ851982:ACV851984 AMM851982:AMR851984 AWI851982:AWN851984 BGE851982:BGJ851984 BQA851982:BQF851984 BZW851982:CAB851984 CJS851982:CJX851984 CTO851982:CTT851984 DDK851982:DDP851984 DNG851982:DNL851984 DXC851982:DXH851984 EGY851982:EHD851984 EQU851982:EQZ851984 FAQ851982:FAV851984 FKM851982:FKR851984 FUI851982:FUN851984 GEE851982:GEJ851984 GOA851982:GOF851984 GXW851982:GYB851984 HHS851982:HHX851984 HRO851982:HRT851984 IBK851982:IBP851984 ILG851982:ILL851984 IVC851982:IVH851984 JEY851982:JFD851984 JOU851982:JOZ851984 JYQ851982:JYV851984 KIM851982:KIR851984 KSI851982:KSN851984 LCE851982:LCJ851984 LMA851982:LMF851984 LVW851982:LWB851984 MFS851982:MFX851984 MPO851982:MPT851984 MZK851982:MZP851984 NJG851982:NJL851984 NTC851982:NTH851984 OCY851982:ODD851984 OMU851982:OMZ851984 OWQ851982:OWV851984 PGM851982:PGR851984 PQI851982:PQN851984 QAE851982:QAJ851984 QKA851982:QKF851984 QTW851982:QUB851984 RDS851982:RDX851984 RNO851982:RNT851984 RXK851982:RXP851984 SHG851982:SHL851984 SRC851982:SRH851984 TAY851982:TBD851984 TKU851982:TKZ851984 TUQ851982:TUV851984 UEM851982:UER851984 UOI851982:UON851984 UYE851982:UYJ851984 VIA851982:VIF851984 VRW851982:VSB851984 WBS851982:WBX851984 WLO851982:WLT851984 WVK851982:WVP851984 C917518:H917520 IY917518:JD917520 SU917518:SZ917520 ACQ917518:ACV917520 AMM917518:AMR917520 AWI917518:AWN917520 BGE917518:BGJ917520 BQA917518:BQF917520 BZW917518:CAB917520 CJS917518:CJX917520 CTO917518:CTT917520 DDK917518:DDP917520 DNG917518:DNL917520 DXC917518:DXH917520 EGY917518:EHD917520 EQU917518:EQZ917520 FAQ917518:FAV917520 FKM917518:FKR917520 FUI917518:FUN917520 GEE917518:GEJ917520 GOA917518:GOF917520 GXW917518:GYB917520 HHS917518:HHX917520 HRO917518:HRT917520 IBK917518:IBP917520 ILG917518:ILL917520 IVC917518:IVH917520 JEY917518:JFD917520 JOU917518:JOZ917520 JYQ917518:JYV917520 KIM917518:KIR917520 KSI917518:KSN917520 LCE917518:LCJ917520 LMA917518:LMF917520 LVW917518:LWB917520 MFS917518:MFX917520 MPO917518:MPT917520 MZK917518:MZP917520 NJG917518:NJL917520 NTC917518:NTH917520 OCY917518:ODD917520 OMU917518:OMZ917520 OWQ917518:OWV917520 PGM917518:PGR917520 PQI917518:PQN917520 QAE917518:QAJ917520 QKA917518:QKF917520 QTW917518:QUB917520 RDS917518:RDX917520 RNO917518:RNT917520 RXK917518:RXP917520 SHG917518:SHL917520 SRC917518:SRH917520 TAY917518:TBD917520 TKU917518:TKZ917520 TUQ917518:TUV917520 UEM917518:UER917520 UOI917518:UON917520 UYE917518:UYJ917520 VIA917518:VIF917520 VRW917518:VSB917520 WBS917518:WBX917520 WLO917518:WLT917520 WVK917518:WVP917520 C983054:H983056 IY983054:JD983056 SU983054:SZ983056 ACQ983054:ACV983056 AMM983054:AMR983056 AWI983054:AWN983056 BGE983054:BGJ983056 BQA983054:BQF983056 BZW983054:CAB983056 CJS983054:CJX983056 CTO983054:CTT983056 DDK983054:DDP983056 DNG983054:DNL983056 DXC983054:DXH983056 EGY983054:EHD983056 EQU983054:EQZ983056 FAQ983054:FAV983056 FKM983054:FKR983056 FUI983054:FUN983056 GEE983054:GEJ983056 GOA983054:GOF983056 GXW983054:GYB983056 HHS983054:HHX983056 HRO983054:HRT983056 IBK983054:IBP983056 ILG983054:ILL983056 IVC983054:IVH983056 JEY983054:JFD983056 JOU983054:JOZ983056 JYQ983054:JYV983056 KIM983054:KIR983056 KSI983054:KSN983056 LCE983054:LCJ983056 LMA983054:LMF983056 LVW983054:LWB983056 MFS983054:MFX983056 MPO983054:MPT983056 MZK983054:MZP983056 NJG983054:NJL983056 NTC983054:NTH983056 OCY983054:ODD983056 OMU983054:OMZ983056 OWQ983054:OWV983056 PGM983054:PGR983056 PQI983054:PQN983056 QAE983054:QAJ983056 QKA983054:QKF983056 QTW983054:QUB983056 RDS983054:RDX983056 RNO983054:RNT983056 RXK983054:RXP983056 SHG983054:SHL983056 SRC983054:SRH983056 TAY983054:TBD983056 TKU983054:TKZ983056 TUQ983054:TUV983056 UEM983054:UER983056 UOI983054:UON983056 UYE983054:UYJ983056 VIA983054:VIF983056 VRW983054:VSB983056 WBS983054:WBX983056 WLO983054:WLT983056 WVK983054:WVP983056 C65558:E65560 IY65558:JA65560 SU65558:SW65560 ACQ65558:ACS65560 AMM65558:AMO65560 AWI65558:AWK65560 BGE65558:BGG65560 BQA65558:BQC65560 BZW65558:BZY65560 CJS65558:CJU65560 CTO65558:CTQ65560 DDK65558:DDM65560 DNG65558:DNI65560 DXC65558:DXE65560 EGY65558:EHA65560 EQU65558:EQW65560 FAQ65558:FAS65560 FKM65558:FKO65560 FUI65558:FUK65560 GEE65558:GEG65560 GOA65558:GOC65560 GXW65558:GXY65560 HHS65558:HHU65560 HRO65558:HRQ65560 IBK65558:IBM65560 ILG65558:ILI65560 IVC65558:IVE65560 JEY65558:JFA65560 JOU65558:JOW65560 JYQ65558:JYS65560 KIM65558:KIO65560 KSI65558:KSK65560 LCE65558:LCG65560 LMA65558:LMC65560 LVW65558:LVY65560 MFS65558:MFU65560 MPO65558:MPQ65560 MZK65558:MZM65560 NJG65558:NJI65560 NTC65558:NTE65560 OCY65558:ODA65560 OMU65558:OMW65560 OWQ65558:OWS65560 PGM65558:PGO65560 PQI65558:PQK65560 QAE65558:QAG65560 QKA65558:QKC65560 QTW65558:QTY65560 RDS65558:RDU65560 RNO65558:RNQ65560 RXK65558:RXM65560 SHG65558:SHI65560 SRC65558:SRE65560 TAY65558:TBA65560 TKU65558:TKW65560 TUQ65558:TUS65560 UEM65558:UEO65560 UOI65558:UOK65560 UYE65558:UYG65560 VIA65558:VIC65560 VRW65558:VRY65560 WBS65558:WBU65560 WLO65558:WLQ65560 WVK65558:WVM65560 C131094:E131096 IY131094:JA131096 SU131094:SW131096 ACQ131094:ACS131096 AMM131094:AMO131096 AWI131094:AWK131096 BGE131094:BGG131096 BQA131094:BQC131096 BZW131094:BZY131096 CJS131094:CJU131096 CTO131094:CTQ131096 DDK131094:DDM131096 DNG131094:DNI131096 DXC131094:DXE131096 EGY131094:EHA131096 EQU131094:EQW131096 FAQ131094:FAS131096 FKM131094:FKO131096 FUI131094:FUK131096 GEE131094:GEG131096 GOA131094:GOC131096 GXW131094:GXY131096 HHS131094:HHU131096 HRO131094:HRQ131096 IBK131094:IBM131096 ILG131094:ILI131096 IVC131094:IVE131096 JEY131094:JFA131096 JOU131094:JOW131096 JYQ131094:JYS131096 KIM131094:KIO131096 KSI131094:KSK131096 LCE131094:LCG131096 LMA131094:LMC131096 LVW131094:LVY131096 MFS131094:MFU131096 MPO131094:MPQ131096 MZK131094:MZM131096 NJG131094:NJI131096 NTC131094:NTE131096 OCY131094:ODA131096 OMU131094:OMW131096 OWQ131094:OWS131096 PGM131094:PGO131096 PQI131094:PQK131096 QAE131094:QAG131096 QKA131094:QKC131096 QTW131094:QTY131096 RDS131094:RDU131096 RNO131094:RNQ131096 RXK131094:RXM131096 SHG131094:SHI131096 SRC131094:SRE131096 TAY131094:TBA131096 TKU131094:TKW131096 TUQ131094:TUS131096 UEM131094:UEO131096 UOI131094:UOK131096 UYE131094:UYG131096 VIA131094:VIC131096 VRW131094:VRY131096 WBS131094:WBU131096 WLO131094:WLQ131096 WVK131094:WVM131096 C196630:E196632 IY196630:JA196632 SU196630:SW196632 ACQ196630:ACS196632 AMM196630:AMO196632 AWI196630:AWK196632 BGE196630:BGG196632 BQA196630:BQC196632 BZW196630:BZY196632 CJS196630:CJU196632 CTO196630:CTQ196632 DDK196630:DDM196632 DNG196630:DNI196632 DXC196630:DXE196632 EGY196630:EHA196632 EQU196630:EQW196632 FAQ196630:FAS196632 FKM196630:FKO196632 FUI196630:FUK196632 GEE196630:GEG196632 GOA196630:GOC196632 GXW196630:GXY196632 HHS196630:HHU196632 HRO196630:HRQ196632 IBK196630:IBM196632 ILG196630:ILI196632 IVC196630:IVE196632 JEY196630:JFA196632 JOU196630:JOW196632 JYQ196630:JYS196632 KIM196630:KIO196632 KSI196630:KSK196632 LCE196630:LCG196632 LMA196630:LMC196632 LVW196630:LVY196632 MFS196630:MFU196632 MPO196630:MPQ196632 MZK196630:MZM196632 NJG196630:NJI196632 NTC196630:NTE196632 OCY196630:ODA196632 OMU196630:OMW196632 OWQ196630:OWS196632 PGM196630:PGO196632 PQI196630:PQK196632 QAE196630:QAG196632 QKA196630:QKC196632 QTW196630:QTY196632 RDS196630:RDU196632 RNO196630:RNQ196632 RXK196630:RXM196632 SHG196630:SHI196632 SRC196630:SRE196632 TAY196630:TBA196632 TKU196630:TKW196632 TUQ196630:TUS196632 UEM196630:UEO196632 UOI196630:UOK196632 UYE196630:UYG196632 VIA196630:VIC196632 VRW196630:VRY196632 WBS196630:WBU196632 WLO196630:WLQ196632 WVK196630:WVM196632 C262166:E262168 IY262166:JA262168 SU262166:SW262168 ACQ262166:ACS262168 AMM262166:AMO262168 AWI262166:AWK262168 BGE262166:BGG262168 BQA262166:BQC262168 BZW262166:BZY262168 CJS262166:CJU262168 CTO262166:CTQ262168 DDK262166:DDM262168 DNG262166:DNI262168 DXC262166:DXE262168 EGY262166:EHA262168 EQU262166:EQW262168 FAQ262166:FAS262168 FKM262166:FKO262168 FUI262166:FUK262168 GEE262166:GEG262168 GOA262166:GOC262168 GXW262166:GXY262168 HHS262166:HHU262168 HRO262166:HRQ262168 IBK262166:IBM262168 ILG262166:ILI262168 IVC262166:IVE262168 JEY262166:JFA262168 JOU262166:JOW262168 JYQ262166:JYS262168 KIM262166:KIO262168 KSI262166:KSK262168 LCE262166:LCG262168 LMA262166:LMC262168 LVW262166:LVY262168 MFS262166:MFU262168 MPO262166:MPQ262168 MZK262166:MZM262168 NJG262166:NJI262168 NTC262166:NTE262168 OCY262166:ODA262168 OMU262166:OMW262168 OWQ262166:OWS262168 PGM262166:PGO262168 PQI262166:PQK262168 QAE262166:QAG262168 QKA262166:QKC262168 QTW262166:QTY262168 RDS262166:RDU262168 RNO262166:RNQ262168 RXK262166:RXM262168 SHG262166:SHI262168 SRC262166:SRE262168 TAY262166:TBA262168 TKU262166:TKW262168 TUQ262166:TUS262168 UEM262166:UEO262168 UOI262166:UOK262168 UYE262166:UYG262168 VIA262166:VIC262168 VRW262166:VRY262168 WBS262166:WBU262168 WLO262166:WLQ262168 WVK262166:WVM262168 C327702:E327704 IY327702:JA327704 SU327702:SW327704 ACQ327702:ACS327704 AMM327702:AMO327704 AWI327702:AWK327704 BGE327702:BGG327704 BQA327702:BQC327704 BZW327702:BZY327704 CJS327702:CJU327704 CTO327702:CTQ327704 DDK327702:DDM327704 DNG327702:DNI327704 DXC327702:DXE327704 EGY327702:EHA327704 EQU327702:EQW327704 FAQ327702:FAS327704 FKM327702:FKO327704 FUI327702:FUK327704 GEE327702:GEG327704 GOA327702:GOC327704 GXW327702:GXY327704 HHS327702:HHU327704 HRO327702:HRQ327704 IBK327702:IBM327704 ILG327702:ILI327704 IVC327702:IVE327704 JEY327702:JFA327704 JOU327702:JOW327704 JYQ327702:JYS327704 KIM327702:KIO327704 KSI327702:KSK327704 LCE327702:LCG327704 LMA327702:LMC327704 LVW327702:LVY327704 MFS327702:MFU327704 MPO327702:MPQ327704 MZK327702:MZM327704 NJG327702:NJI327704 NTC327702:NTE327704 OCY327702:ODA327704 OMU327702:OMW327704 OWQ327702:OWS327704 PGM327702:PGO327704 PQI327702:PQK327704 QAE327702:QAG327704 QKA327702:QKC327704 QTW327702:QTY327704 RDS327702:RDU327704 RNO327702:RNQ327704 RXK327702:RXM327704 SHG327702:SHI327704 SRC327702:SRE327704 TAY327702:TBA327704 TKU327702:TKW327704 TUQ327702:TUS327704 UEM327702:UEO327704 UOI327702:UOK327704 UYE327702:UYG327704 VIA327702:VIC327704 VRW327702:VRY327704 WBS327702:WBU327704 WLO327702:WLQ327704 WVK327702:WVM327704 C393238:E393240 IY393238:JA393240 SU393238:SW393240 ACQ393238:ACS393240 AMM393238:AMO393240 AWI393238:AWK393240 BGE393238:BGG393240 BQA393238:BQC393240 BZW393238:BZY393240 CJS393238:CJU393240 CTO393238:CTQ393240 DDK393238:DDM393240 DNG393238:DNI393240 DXC393238:DXE393240 EGY393238:EHA393240 EQU393238:EQW393240 FAQ393238:FAS393240 FKM393238:FKO393240 FUI393238:FUK393240 GEE393238:GEG393240 GOA393238:GOC393240 GXW393238:GXY393240 HHS393238:HHU393240 HRO393238:HRQ393240 IBK393238:IBM393240 ILG393238:ILI393240 IVC393238:IVE393240 JEY393238:JFA393240 JOU393238:JOW393240 JYQ393238:JYS393240 KIM393238:KIO393240 KSI393238:KSK393240 LCE393238:LCG393240 LMA393238:LMC393240 LVW393238:LVY393240 MFS393238:MFU393240 MPO393238:MPQ393240 MZK393238:MZM393240 NJG393238:NJI393240 NTC393238:NTE393240 OCY393238:ODA393240 OMU393238:OMW393240 OWQ393238:OWS393240 PGM393238:PGO393240 PQI393238:PQK393240 QAE393238:QAG393240 QKA393238:QKC393240 QTW393238:QTY393240 RDS393238:RDU393240 RNO393238:RNQ393240 RXK393238:RXM393240 SHG393238:SHI393240 SRC393238:SRE393240 TAY393238:TBA393240 TKU393238:TKW393240 TUQ393238:TUS393240 UEM393238:UEO393240 UOI393238:UOK393240 UYE393238:UYG393240 VIA393238:VIC393240 VRW393238:VRY393240 WBS393238:WBU393240 WLO393238:WLQ393240 WVK393238:WVM393240 C458774:E458776 IY458774:JA458776 SU458774:SW458776 ACQ458774:ACS458776 AMM458774:AMO458776 AWI458774:AWK458776 BGE458774:BGG458776 BQA458774:BQC458776 BZW458774:BZY458776 CJS458774:CJU458776 CTO458774:CTQ458776 DDK458774:DDM458776 DNG458774:DNI458776 DXC458774:DXE458776 EGY458774:EHA458776 EQU458774:EQW458776 FAQ458774:FAS458776 FKM458774:FKO458776 FUI458774:FUK458776 GEE458774:GEG458776 GOA458774:GOC458776 GXW458774:GXY458776 HHS458774:HHU458776 HRO458774:HRQ458776 IBK458774:IBM458776 ILG458774:ILI458776 IVC458774:IVE458776 JEY458774:JFA458776 JOU458774:JOW458776 JYQ458774:JYS458776 KIM458774:KIO458776 KSI458774:KSK458776 LCE458774:LCG458776 LMA458774:LMC458776 LVW458774:LVY458776 MFS458774:MFU458776 MPO458774:MPQ458776 MZK458774:MZM458776 NJG458774:NJI458776 NTC458774:NTE458776 OCY458774:ODA458776 OMU458774:OMW458776 OWQ458774:OWS458776 PGM458774:PGO458776 PQI458774:PQK458776 QAE458774:QAG458776 QKA458774:QKC458776 QTW458774:QTY458776 RDS458774:RDU458776 RNO458774:RNQ458776 RXK458774:RXM458776 SHG458774:SHI458776 SRC458774:SRE458776 TAY458774:TBA458776 TKU458774:TKW458776 TUQ458774:TUS458776 UEM458774:UEO458776 UOI458774:UOK458776 UYE458774:UYG458776 VIA458774:VIC458776 VRW458774:VRY458776 WBS458774:WBU458776 WLO458774:WLQ458776 WVK458774:WVM458776 C524310:E524312 IY524310:JA524312 SU524310:SW524312 ACQ524310:ACS524312 AMM524310:AMO524312 AWI524310:AWK524312 BGE524310:BGG524312 BQA524310:BQC524312 BZW524310:BZY524312 CJS524310:CJU524312 CTO524310:CTQ524312 DDK524310:DDM524312 DNG524310:DNI524312 DXC524310:DXE524312 EGY524310:EHA524312 EQU524310:EQW524312 FAQ524310:FAS524312 FKM524310:FKO524312 FUI524310:FUK524312 GEE524310:GEG524312 GOA524310:GOC524312 GXW524310:GXY524312 HHS524310:HHU524312 HRO524310:HRQ524312 IBK524310:IBM524312 ILG524310:ILI524312 IVC524310:IVE524312 JEY524310:JFA524312 JOU524310:JOW524312 JYQ524310:JYS524312 KIM524310:KIO524312 KSI524310:KSK524312 LCE524310:LCG524312 LMA524310:LMC524312 LVW524310:LVY524312 MFS524310:MFU524312 MPO524310:MPQ524312 MZK524310:MZM524312 NJG524310:NJI524312 NTC524310:NTE524312 OCY524310:ODA524312 OMU524310:OMW524312 OWQ524310:OWS524312 PGM524310:PGO524312 PQI524310:PQK524312 QAE524310:QAG524312 QKA524310:QKC524312 QTW524310:QTY524312 RDS524310:RDU524312 RNO524310:RNQ524312 RXK524310:RXM524312 SHG524310:SHI524312 SRC524310:SRE524312 TAY524310:TBA524312 TKU524310:TKW524312 TUQ524310:TUS524312 UEM524310:UEO524312 UOI524310:UOK524312 UYE524310:UYG524312 VIA524310:VIC524312 VRW524310:VRY524312 WBS524310:WBU524312 WLO524310:WLQ524312 WVK524310:WVM524312 C589846:E589848 IY589846:JA589848 SU589846:SW589848 ACQ589846:ACS589848 AMM589846:AMO589848 AWI589846:AWK589848 BGE589846:BGG589848 BQA589846:BQC589848 BZW589846:BZY589848 CJS589846:CJU589848 CTO589846:CTQ589848 DDK589846:DDM589848 DNG589846:DNI589848 DXC589846:DXE589848 EGY589846:EHA589848 EQU589846:EQW589848 FAQ589846:FAS589848 FKM589846:FKO589848 FUI589846:FUK589848 GEE589846:GEG589848 GOA589846:GOC589848 GXW589846:GXY589848 HHS589846:HHU589848 HRO589846:HRQ589848 IBK589846:IBM589848 ILG589846:ILI589848 IVC589846:IVE589848 JEY589846:JFA589848 JOU589846:JOW589848 JYQ589846:JYS589848 KIM589846:KIO589848 KSI589846:KSK589848 LCE589846:LCG589848 LMA589846:LMC589848 LVW589846:LVY589848 MFS589846:MFU589848 MPO589846:MPQ589848 MZK589846:MZM589848 NJG589846:NJI589848 NTC589846:NTE589848 OCY589846:ODA589848 OMU589846:OMW589848 OWQ589846:OWS589848 PGM589846:PGO589848 PQI589846:PQK589848 QAE589846:QAG589848 QKA589846:QKC589848 QTW589846:QTY589848 RDS589846:RDU589848 RNO589846:RNQ589848 RXK589846:RXM589848 SHG589846:SHI589848 SRC589846:SRE589848 TAY589846:TBA589848 TKU589846:TKW589848 TUQ589846:TUS589848 UEM589846:UEO589848 UOI589846:UOK589848 UYE589846:UYG589848 VIA589846:VIC589848 VRW589846:VRY589848 WBS589846:WBU589848 WLO589846:WLQ589848 WVK589846:WVM589848 C655382:E655384 IY655382:JA655384 SU655382:SW655384 ACQ655382:ACS655384 AMM655382:AMO655384 AWI655382:AWK655384 BGE655382:BGG655384 BQA655382:BQC655384 BZW655382:BZY655384 CJS655382:CJU655384 CTO655382:CTQ655384 DDK655382:DDM655384 DNG655382:DNI655384 DXC655382:DXE655384 EGY655382:EHA655384 EQU655382:EQW655384 FAQ655382:FAS655384 FKM655382:FKO655384 FUI655382:FUK655384 GEE655382:GEG655384 GOA655382:GOC655384 GXW655382:GXY655384 HHS655382:HHU655384 HRO655382:HRQ655384 IBK655382:IBM655384 ILG655382:ILI655384 IVC655382:IVE655384 JEY655382:JFA655384 JOU655382:JOW655384 JYQ655382:JYS655384 KIM655382:KIO655384 KSI655382:KSK655384 LCE655382:LCG655384 LMA655382:LMC655384 LVW655382:LVY655384 MFS655382:MFU655384 MPO655382:MPQ655384 MZK655382:MZM655384 NJG655382:NJI655384 NTC655382:NTE655384 OCY655382:ODA655384 OMU655382:OMW655384 OWQ655382:OWS655384 PGM655382:PGO655384 PQI655382:PQK655384 QAE655382:QAG655384 QKA655382:QKC655384 QTW655382:QTY655384 RDS655382:RDU655384 RNO655382:RNQ655384 RXK655382:RXM655384 SHG655382:SHI655384 SRC655382:SRE655384 TAY655382:TBA655384 TKU655382:TKW655384 TUQ655382:TUS655384 UEM655382:UEO655384 UOI655382:UOK655384 UYE655382:UYG655384 VIA655382:VIC655384 VRW655382:VRY655384 WBS655382:WBU655384 WLO655382:WLQ655384 WVK655382:WVM655384 C720918:E720920 IY720918:JA720920 SU720918:SW720920 ACQ720918:ACS720920 AMM720918:AMO720920 AWI720918:AWK720920 BGE720918:BGG720920 BQA720918:BQC720920 BZW720918:BZY720920 CJS720918:CJU720920 CTO720918:CTQ720920 DDK720918:DDM720920 DNG720918:DNI720920 DXC720918:DXE720920 EGY720918:EHA720920 EQU720918:EQW720920 FAQ720918:FAS720920 FKM720918:FKO720920 FUI720918:FUK720920 GEE720918:GEG720920 GOA720918:GOC720920 GXW720918:GXY720920 HHS720918:HHU720920 HRO720918:HRQ720920 IBK720918:IBM720920 ILG720918:ILI720920 IVC720918:IVE720920 JEY720918:JFA720920 JOU720918:JOW720920 JYQ720918:JYS720920 KIM720918:KIO720920 KSI720918:KSK720920 LCE720918:LCG720920 LMA720918:LMC720920 LVW720918:LVY720920 MFS720918:MFU720920 MPO720918:MPQ720920 MZK720918:MZM720920 NJG720918:NJI720920 NTC720918:NTE720920 OCY720918:ODA720920 OMU720918:OMW720920 OWQ720918:OWS720920 PGM720918:PGO720920 PQI720918:PQK720920 QAE720918:QAG720920 QKA720918:QKC720920 QTW720918:QTY720920 RDS720918:RDU720920 RNO720918:RNQ720920 RXK720918:RXM720920 SHG720918:SHI720920 SRC720918:SRE720920 TAY720918:TBA720920 TKU720918:TKW720920 TUQ720918:TUS720920 UEM720918:UEO720920 UOI720918:UOK720920 UYE720918:UYG720920 VIA720918:VIC720920 VRW720918:VRY720920 WBS720918:WBU720920 WLO720918:WLQ720920 WVK720918:WVM720920 C786454:E786456 IY786454:JA786456 SU786454:SW786456 ACQ786454:ACS786456 AMM786454:AMO786456 AWI786454:AWK786456 BGE786454:BGG786456 BQA786454:BQC786456 BZW786454:BZY786456 CJS786454:CJU786456 CTO786454:CTQ786456 DDK786454:DDM786456 DNG786454:DNI786456 DXC786454:DXE786456 EGY786454:EHA786456 EQU786454:EQW786456 FAQ786454:FAS786456 FKM786454:FKO786456 FUI786454:FUK786456 GEE786454:GEG786456 GOA786454:GOC786456 GXW786454:GXY786456 HHS786454:HHU786456 HRO786454:HRQ786456 IBK786454:IBM786456 ILG786454:ILI786456 IVC786454:IVE786456 JEY786454:JFA786456 JOU786454:JOW786456 JYQ786454:JYS786456 KIM786454:KIO786456 KSI786454:KSK786456 LCE786454:LCG786456 LMA786454:LMC786456 LVW786454:LVY786456 MFS786454:MFU786456 MPO786454:MPQ786456 MZK786454:MZM786456 NJG786454:NJI786456 NTC786454:NTE786456 OCY786454:ODA786456 OMU786454:OMW786456 OWQ786454:OWS786456 PGM786454:PGO786456 PQI786454:PQK786456 QAE786454:QAG786456 QKA786454:QKC786456 QTW786454:QTY786456 RDS786454:RDU786456 RNO786454:RNQ786456 RXK786454:RXM786456 SHG786454:SHI786456 SRC786454:SRE786456 TAY786454:TBA786456 TKU786454:TKW786456 TUQ786454:TUS786456 UEM786454:UEO786456 UOI786454:UOK786456 UYE786454:UYG786456 VIA786454:VIC786456 VRW786454:VRY786456 WBS786454:WBU786456 WLO786454:WLQ786456 WVK786454:WVM786456 C851990:E851992 IY851990:JA851992 SU851990:SW851992 ACQ851990:ACS851992 AMM851990:AMO851992 AWI851990:AWK851992 BGE851990:BGG851992 BQA851990:BQC851992 BZW851990:BZY851992 CJS851990:CJU851992 CTO851990:CTQ851992 DDK851990:DDM851992 DNG851990:DNI851992 DXC851990:DXE851992 EGY851990:EHA851992 EQU851990:EQW851992 FAQ851990:FAS851992 FKM851990:FKO851992 FUI851990:FUK851992 GEE851990:GEG851992 GOA851990:GOC851992 GXW851990:GXY851992 HHS851990:HHU851992 HRO851990:HRQ851992 IBK851990:IBM851992 ILG851990:ILI851992 IVC851990:IVE851992 JEY851990:JFA851992 JOU851990:JOW851992 JYQ851990:JYS851992 KIM851990:KIO851992 KSI851990:KSK851992 LCE851990:LCG851992 LMA851990:LMC851992 LVW851990:LVY851992 MFS851990:MFU851992 MPO851990:MPQ851992 MZK851990:MZM851992 NJG851990:NJI851992 NTC851990:NTE851992 OCY851990:ODA851992 OMU851990:OMW851992 OWQ851990:OWS851992 PGM851990:PGO851992 PQI851990:PQK851992 QAE851990:QAG851992 QKA851990:QKC851992 QTW851990:QTY851992 RDS851990:RDU851992 RNO851990:RNQ851992 RXK851990:RXM851992 SHG851990:SHI851992 SRC851990:SRE851992 TAY851990:TBA851992 TKU851990:TKW851992 TUQ851990:TUS851992 UEM851990:UEO851992 UOI851990:UOK851992 UYE851990:UYG851992 VIA851990:VIC851992 VRW851990:VRY851992 WBS851990:WBU851992 WLO851990:WLQ851992 WVK851990:WVM851992 C917526:E917528 IY917526:JA917528 SU917526:SW917528 ACQ917526:ACS917528 AMM917526:AMO917528 AWI917526:AWK917528 BGE917526:BGG917528 BQA917526:BQC917528 BZW917526:BZY917528 CJS917526:CJU917528 CTO917526:CTQ917528 DDK917526:DDM917528 DNG917526:DNI917528 DXC917526:DXE917528 EGY917526:EHA917528 EQU917526:EQW917528 FAQ917526:FAS917528 FKM917526:FKO917528 FUI917526:FUK917528 GEE917526:GEG917528 GOA917526:GOC917528 GXW917526:GXY917528 HHS917526:HHU917528 HRO917526:HRQ917528 IBK917526:IBM917528 ILG917526:ILI917528 IVC917526:IVE917528 JEY917526:JFA917528 JOU917526:JOW917528 JYQ917526:JYS917528 KIM917526:KIO917528 KSI917526:KSK917528 LCE917526:LCG917528 LMA917526:LMC917528 LVW917526:LVY917528 MFS917526:MFU917528 MPO917526:MPQ917528 MZK917526:MZM917528 NJG917526:NJI917528 NTC917526:NTE917528 OCY917526:ODA917528 OMU917526:OMW917528 OWQ917526:OWS917528 PGM917526:PGO917528 PQI917526:PQK917528 QAE917526:QAG917528 QKA917526:QKC917528 QTW917526:QTY917528 RDS917526:RDU917528 RNO917526:RNQ917528 RXK917526:RXM917528 SHG917526:SHI917528 SRC917526:SRE917528 TAY917526:TBA917528 TKU917526:TKW917528 TUQ917526:TUS917528 UEM917526:UEO917528 UOI917526:UOK917528 UYE917526:UYG917528 VIA917526:VIC917528 VRW917526:VRY917528 WBS917526:WBU917528 WLO917526:WLQ917528 WVK917526:WVM917528 C983062:E983064 IY983062:JA983064 SU983062:SW983064 ACQ983062:ACS983064 AMM983062:AMO983064 AWI983062:AWK983064 BGE983062:BGG983064 BQA983062:BQC983064 BZW983062:BZY983064 CJS983062:CJU983064 CTO983062:CTQ983064 DDK983062:DDM983064 DNG983062:DNI983064 DXC983062:DXE983064 EGY983062:EHA983064 EQU983062:EQW983064 FAQ983062:FAS983064 FKM983062:FKO983064 FUI983062:FUK983064 GEE983062:GEG983064 GOA983062:GOC983064 GXW983062:GXY983064 HHS983062:HHU983064 HRO983062:HRQ983064 IBK983062:IBM983064 ILG983062:ILI983064 IVC983062:IVE983064 JEY983062:JFA983064 JOU983062:JOW983064 JYQ983062:JYS983064 KIM983062:KIO983064 KSI983062:KSK983064 LCE983062:LCG983064 LMA983062:LMC983064 LVW983062:LVY983064 MFS983062:MFU983064 MPO983062:MPQ983064 MZK983062:MZM983064 NJG983062:NJI983064 NTC983062:NTE983064 OCY983062:ODA983064 OMU983062:OMW983064 OWQ983062:OWS983064 PGM983062:PGO983064 PQI983062:PQK983064 QAE983062:QAG983064 QKA983062:QKC983064 QTW983062:QTY983064 RDS983062:RDU983064 RNO983062:RNQ983064 RXK983062:RXM983064 SHG983062:SHI983064 SRC983062:SRE983064 TAY983062:TBA983064 TKU983062:TKW983064 TUQ983062:TUS983064 UEM983062:UEO983064 UOI983062:UOK983064 UYE983062:UYG983064 VIA983062:VIC983064 VRW983062:VRY983064 WBS983062:WBU983064 WLO983062:WLQ983064 WVK983062:WVM983064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WVN26 WLR26 WBV26 VRZ26 VID26 UYH26 UOL26 UEP26 TUT26 TKX26 TBB26 SRF26 SHJ26 RXN26 RNR26 RDV26 QTZ26 QKD26 QAH26 PQL26 PGP26 OWT26 OMX26 ODB26 NTF26 NJJ26 MZN26 MPR26 MFV26 LVZ26 LMD26 LCH26 KSL26 KIP26 JYT26 JOX26 JFB26 IVF26 ILJ26 IBN26 HRR26 HHV26 GXZ26 GOD26 GEH26 FUL26 FKP26 FAT26 EQX26 EHB26 DXF26 DNJ26 DDN26 CTR26 CJV26 BZZ26 BQD26 BGH26 AWL26 AMP26 ACT26 SX26 JB26 F26 WVN24:WVP24 WLR24:WLT24 WBV24:WBX24 VRZ24:VSB24 VID24:VIF24 UYH24:UYJ24 UOL24:UON24 UEP24:UER24 TUT24:TUV24 TKX24:TKZ24 TBB24:TBD24 SRF24:SRH24 SHJ24:SHL24 RXN24:RXP24 RNR24:RNT24 RDV24:RDX24 QTZ24:QUB24 QKD24:QKF24 QAH24:QAJ24 PQL24:PQN24 PGP24:PGR24 OWT24:OWV24 OMX24:OMZ24 ODB24:ODD24 NTF24:NTH24 NJJ24:NJL24 MZN24:MZP24 MPR24:MPT24 MFV24:MFX24 LVZ24:LWB24 LMD24:LMF24 LCH24:LCJ24 KSL24:KSN24 KIP24:KIR24 JYT24:JYV24 JOX24:JOZ24 JFB24:JFD24 IVF24:IVH24 ILJ24:ILL24 IBN24:IBP24 HRR24:HRT24 HHV24:HHX24 GXZ24:GYB24 GOD24:GOF24 GEH24:GEJ24 FUL24:FUN24 FKP24:FKR24 FAT24:FAV24 EQX24:EQZ24 EHB24:EHD24 DXF24:DXH24 DNJ24:DNL24 DDN24:DDP24 CTR24:CTT24 CJV24:CJX24 BZZ24:CAB24 BQD24:BQF24 BGH24:BGJ24 AWL24:AWN24 AMP24:AMR24 ACT24:ACV24 SX24:SZ24 JB24:JD24 F24:H24 WVQ24:WVQ26 WLU24:WLU26 WBY24:WBY26 VSC24:VSC26 VIG24:VIG26 UYK24:UYK26 UOO24:UOO26 UES24:UES26 TUW24:TUW26 TLA24:TLA26 TBE24:TBE26 SRI24:SRI26 SHM24:SHM26 RXQ24:RXQ26 RNU24:RNU26 RDY24:RDY26 QUC24:QUC26 QKG24:QKG26 QAK24:QAK26 PQO24:PQO26 PGS24:PGS26 OWW24:OWW26 ONA24:ONA26 ODE24:ODE26 NTI24:NTI26 NJM24:NJM26 MZQ24:MZQ26 MPU24:MPU26 MFY24:MFY26 LWC24:LWC26 LMG24:LMG26 LCK24:LCK26 KSO24:KSO26 KIS24:KIS26 JYW24:JYW26 JPA24:JPA26 JFE24:JFE26 IVI24:IVI26 ILM24:ILM26 IBQ24:IBQ26 HRU24:HRU26 HHY24:HHY26 GYC24:GYC26 GOG24:GOG26 GEK24:GEK26 FUO24:FUO26 FKS24:FKS26 FAW24:FAW26 ERA24:ERA26 EHE24:EHE26 DXI24:DXI26 DNM24:DNM26 DDQ24:DDQ26 CTU24:CTU26 CJY24:CJY26 CAC24:CAC26 BQG24:BQG26 BGK24:BGK26 AWO24:AWO26 AMS24:AMS26 ACW24:ACW26 TA24:TA26 JE24:JE26 I24:I26 WVK24:WVM26 WLO24:WLQ26 WBS24:WBU26 VRW24:VRY26 VIA24:VIC26 UYE24:UYG26 UOI24:UOK26 UEM24:UEO26 TUQ24:TUS26 TKU24:TKW26 TAY24:TBA26 SRC24:SRE26 SHG24:SHI26 RXK24:RXM26 RNO24:RNQ26 RDS24:RDU26 QTW24:QTY26 QKA24:QKC26 QAE24:QAG26 PQI24:PQK26 PGM24:PGO26 OWQ24:OWS26 OMU24:OMW26 OCY24:ODA26 NTC24:NTE26 NJG24:NJI26 MZK24:MZM26 MPO24:MPQ26 MFS24:MFU26 LVW24:LVY26 LMA24:LMC26 LCE24:LCG26 KSI24:KSK26 KIM24:KIO26 JYQ24:JYS26 JOU24:JOW26 JEY24:JFA26 IVC24:IVE26 ILG24:ILI26 IBK24:IBM26 HRO24:HRQ26 HHS24:HHU26 GXW24:GXY26 GOA24:GOC26 GEE24:GEG26 FUI24:FUK26 FKM24:FKO26 FAQ24:FAS26 EQU24:EQW26 EGY24:EHA26 DXC24:DXE26 DNG24:DNI26 DDK24:DDM26 CTO24:CTQ26 CJS24:CJU26 BZW24:BZY26 BQA24:BQC26 BGE24:BGG26 AWI24:AWK26 AMM24:AMO26 ACQ24:ACS26 SU24:SW26 IY24:JA26 C24:E26 WVK16:WVP18 WLO16:WLT18 WBS16:WBX18 VRW16:VSB18 VIA16:VIF18 UYE16:UYJ18 UOI16:UON18 UEM16:UER18 TUQ16:TUV18 TKU16:TKZ18 TAY16:TBD18 SRC16:SRH18 SHG16:SHL18 RXK16:RXP18 RNO16:RNT18 RDS16:RDX18 QTW16:QUB18 QKA16:QKF18 QAE16:QAJ18 PQI16:PQN18 PGM16:PGR18 OWQ16:OWV18 OMU16:OMZ18 OCY16:ODD18 NTC16:NTH18 NJG16:NJL18 MZK16:MZP18 MPO16:MPT18 MFS16:MFX18 LVW16:LWB18 LMA16:LMF18 LCE16:LCJ18 KSI16:KSN18 KIM16:KIR18 JYQ16:JYV18 JOU16:JOZ18 JEY16:JFD18 IVC16:IVH18 ILG16:ILL18 IBK16:IBP18 HRO16:HRT18 HHS16:HHX18 GXW16:GYB18 GOA16:GOF18 GEE16:GEJ18 FUI16:FUN18 FKM16:FKR18 FAQ16:FAV18 EQU16:EQZ18 EGY16:EHD18 DXC16:DXH18 DNG16:DNL18 DDK16:DDP18 CTO16:CTT18 CJS16:CJX18 BZW16:CAB18 BQA16:BQF18 BGE16:BGJ18 AWI16:AWN18 AMM16:AMR18 ACQ16:ACV18 SU16:SZ18 IY16:JD18 N24:O26 WVS24:WVT26 WLW24:WLX26 WCA24:WCB26 VSE24:VSF26 VII24:VIJ26 UYM24:UYN26 UOQ24:UOR26 UEU24:UEV26 TUY24:TUZ26 TLC24:TLD26 TBG24:TBH26 SRK24:SRL26 SHO24:SHP26 RXS24:RXT26 RNW24:RNX26 REA24:REB26 QUE24:QUF26 QKI24:QKJ26 QAM24:QAN26 PQQ24:PQR26 PGU24:PGV26 OWY24:OWZ26 ONC24:OND26 ODG24:ODH26 NTK24:NTL26 NJO24:NJP26 MZS24:MZT26 MPW24:MPX26 MGA24:MGB26 LWE24:LWF26 LMI24:LMJ26 LCM24:LCN26 KSQ24:KSR26 KIU24:KIV26 JYY24:JYZ26 JPC24:JPD26 JFG24:JFH26 IVK24:IVL26 ILO24:ILP26 IBS24:IBT26 HRW24:HRX26 HIA24:HIB26 GYE24:GYF26 GOI24:GOJ26 GEM24:GEN26 FUQ24:FUR26 FKU24:FKV26 FAY24:FAZ26 ERC24:ERD26 EHG24:EHH26 DXK24:DXL26 DNO24:DNP26 DDS24:DDT26 CTW24:CTX26 CKA24:CKB26 CAE24:CAF26 BQI24:BQJ26 BGM24:BGN26 AWQ24:AWR26 AMU24:AMV26 ACY24:ACZ26 TC24:TD26 JG24:JH26 K24:L26 WVY24:WVZ26 WMC24:WMD26 WCG24:WCH26 VSK24:VSL26 VIO24:VIP26 UYS24:UYT26 UOW24:UOX26 UFA24:UFB26 TVE24:TVF26 TLI24:TLJ26 TBM24:TBN26 SRQ24:SRR26 SHU24:SHV26 RXY24:RXZ26 ROC24:ROD26 REG24:REH26 QUK24:QUL26 QKO24:QKP26 QAS24:QAT26 PQW24:PQX26 PHA24:PHB26 OXE24:OXF26 ONI24:ONJ26 ODM24:ODN26 NTQ24:NTR26 NJU24:NJV26 MZY24:MZZ26 MQC24:MQD26 MGG24:MGH26 LWK24:LWL26 LMO24:LMP26 LCS24:LCT26 KSW24:KSX26 KJA24:KJB26 JZE24:JZF26 JPI24:JPJ26 JFM24:JFN26 IVQ24:IVR26 ILU24:ILV26 IBY24:IBZ26 HSC24:HSD26 HIG24:HIH26 GYK24:GYL26 GOO24:GOP26 GES24:GET26 FUW24:FUX26 FLA24:FLB26 FBE24:FBF26 ERI24:ERJ26 EHM24:EHN26 DXQ24:DXR26 DNU24:DNV26 DDY24:DDZ26 CUC24:CUD26 CKG24:CKH26 CAK24:CAL26 BQO24:BQP26 BGS24:BGT26 AWW24:AWX26 ANA24:ANB26 ADE24:ADF26 TI24:TJ26 JM24:JN26 F18:G18 WVK32:WVM34 WLO32:WLQ34 WBS32:WBU34 VRW32:VRY34 VIA32:VIC34 UYE32:UYG34 UOI32:UOK34 UEM32:UEO34 TUQ32:TUS34 TKU32:TKW34 TAY32:TBA34 SRC32:SRE34 SHG32:SHI34 RXK32:RXM34 RNO32:RNQ34 RDS32:RDU34 QTW32:QTY34 QKA32:QKC34 QAE32:QAG34 PQI32:PQK34 PGM32:PGO34 OWQ32:OWS34 OMU32:OMW34 OCY32:ODA34 NTC32:NTE34 NJG32:NJI34 MZK32:MZM34 MPO32:MPQ34 MFS32:MFU34 LVW32:LVY34 LMA32:LMC34 LCE32:LCG34 KSI32:KSK34 KIM32:KIO34 JYQ32:JYS34 JOU32:JOW34 JEY32:JFA34 IVC32:IVE34 ILG32:ILI34 IBK32:IBM34 HRO32:HRQ34 HHS32:HHU34 GXW32:GXY34 GOA32:GOC34 GEE32:GEG34 FUI32:FUK34 FKM32:FKO34 FAQ32:FAS34 EQU32:EQW34 EGY32:EHA34 DXC32:DXE34 DNG32:DNI34 DDK32:DDM34 CTO32:CTQ34 CJS32:CJU34 BZW32:BZY34 BQA32:BQC34 BGE32:BGG34 AWI32:AWK34 AMM32:AMO34 ACQ32:ACS34 SU32:SW34 IY32:JA34 Q24:R26 WVK8:WVL10 WLO8:WLP10 WBS8:WBT10 VRW8:VRX10 VIA8:VIB10 UYE8:UYF10 UOI8:UOJ10 UEM8:UEN10 TUQ8:TUR10 TKU8:TKV10 TAY8:TAZ10 SRC8:SRD10 SHG8:SHH10 RXK8:RXL10 RNO8:RNP10 RDS8:RDT10 QTW8:QTX10 QKA8:QKB10 QAE8:QAF10 PQI8:PQJ10 PGM8:PGN10 OWQ8:OWR10 OMU8:OMV10 OCY8:OCZ10 NTC8:NTD10 NJG8:NJH10 MZK8:MZL10 MPO8:MPP10 MFS8:MFT10 LVW8:LVX10 LMA8:LMB10 LCE8:LCF10 KSI8:KSJ10 KIM8:KIN10 JYQ8:JYR10 JOU8:JOV10 JEY8:JEZ10 IVC8:IVD10 ILG8:ILH10 IBK8:IBL10 HRO8:HRP10 HHS8:HHT10 GXW8:GXX10 GOA8:GOB10 GEE8:GEF10 FUI8:FUJ10 FKM8:FKN10 FAQ8:FAR10 EQU8:EQV10 EGY8:EGZ10 DXC8:DXD10 DNG8:DNH10 DDK8:DDL10 CTO8:CTP10 CJS8:CJT10 BZW8:BZX10 BQA8:BQB10 BGE8:BGF10 AWI8:AWJ10 AMM8:AMN10 ACQ8:ACR10 SU8:SV10 IY8:IZ10 C8:D10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WVV24:WVW26 WLZ24:WMA26 WCD24:WCE26 VSH24:VSI26 VIL24:VIM26 UYP24:UYQ26 UOT24:UOU26 UEX24:UEY26 TVB24:TVC26 TLF24:TLG26 TBJ24:TBK26 SRN24:SRO26 SHR24:SHS26 RXV24:RXW26 RNZ24:ROA26 RED24:REE26 QUH24:QUI26 QKL24:QKM26 QAP24:QAQ26 PQT24:PQU26 PGX24:PGY26 OXB24:OXC26 ONF24:ONG26 ODJ24:ODK26 NTN24:NTO26 NJR24:NJS26 MZV24:MZW26 MPZ24:MQA26 MGD24:MGE26 LWH24:LWI26 LML24:LMM26 LCP24:LCQ26 KST24:KSU26 KIX24:KIY26 JZB24:JZC26 JPF24:JPG26 JFJ24:JFK26 IVN24:IVO26 ILR24:ILS26 IBV24:IBW26 HRZ24:HSA26 HID24:HIE26 GYH24:GYI26 GOL24:GOM26 GEP24:GEQ26 FUT24:FUU26 FKX24:FKY26 FBB24:FBC26 ERF24:ERG26 EHJ24:EHK26 DXN24:DXO26 DNR24:DNS26 DDV24:DDW26 CTZ24:CUA26 CKD24:CKE26 CAH24:CAI26 BQL24:BQM26 BGP24:BGQ26 AWT24:AWU26 AMX24:AMY26 ADB24:ADC26 TF24:TG26 JJ24:JK26 C18 D16:E18 H16:H18 C32:D34 E32:F32 F33:F34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1"/>
  <sheetViews>
    <sheetView showGridLines="0" view="pageBreakPreview" zoomScale="85" zoomScaleNormal="100" zoomScaleSheetLayoutView="85" workbookViewId="0">
      <selection activeCell="Q30" sqref="Q30"/>
    </sheetView>
  </sheetViews>
  <sheetFormatPr defaultRowHeight="12.6"/>
  <cols>
    <col min="1" max="1" width="2.59765625" style="12" customWidth="1"/>
    <col min="2" max="2" width="18.5" style="13" customWidth="1"/>
    <col min="3" max="3" width="11.59765625" style="13" customWidth="1"/>
    <col min="4" max="4" width="15.19921875" style="14" bestFit="1" customWidth="1"/>
    <col min="5" max="5" width="17.8984375" style="13" bestFit="1" customWidth="1"/>
    <col min="6" max="6" width="19.09765625" style="15" customWidth="1"/>
    <col min="7" max="7" width="11.59765625" style="13" customWidth="1"/>
    <col min="8" max="8" width="17.3984375" style="15" customWidth="1"/>
    <col min="9" max="9" width="11.5" style="13" bestFit="1" customWidth="1"/>
    <col min="10" max="10" width="5.3984375" style="13" bestFit="1" customWidth="1"/>
    <col min="11" max="11" width="9.3984375" style="15" bestFit="1" customWidth="1"/>
    <col min="12" max="12" width="10.19921875" style="13" bestFit="1" customWidth="1"/>
    <col min="13" max="13" width="5.3984375" style="13" bestFit="1" customWidth="1"/>
    <col min="14" max="14" width="9.3984375" style="15" bestFit="1" customWidth="1"/>
    <col min="15" max="15" width="10" style="13" bestFit="1" customWidth="1"/>
    <col min="16" max="16" width="5.3984375" style="13" bestFit="1" customWidth="1"/>
    <col min="17" max="17" width="9.3984375" style="13" bestFit="1" customWidth="1"/>
    <col min="18" max="18" width="23.19921875" style="13" bestFit="1" customWidth="1"/>
    <col min="19" max="19" width="13.69921875" style="13" bestFit="1" customWidth="1"/>
    <col min="20" max="256" width="8.796875" style="12"/>
    <col min="257" max="257" width="4" style="12" customWidth="1"/>
    <col min="258" max="258" width="15.3984375" style="12" customWidth="1"/>
    <col min="259" max="259" width="11" style="12" customWidth="1"/>
    <col min="260" max="260" width="12.09765625" style="12" customWidth="1"/>
    <col min="261" max="261" width="12.69921875" style="12" customWidth="1"/>
    <col min="262" max="262" width="10" style="12" customWidth="1"/>
    <col min="263" max="263" width="6.5" style="12" bestFit="1" customWidth="1"/>
    <col min="264" max="264" width="9.69921875" style="12" customWidth="1"/>
    <col min="265" max="265" width="7.69921875" style="12" customWidth="1"/>
    <col min="266" max="266" width="4.19921875" style="12" customWidth="1"/>
    <col min="267" max="267" width="7.8984375" style="12" customWidth="1"/>
    <col min="268" max="268" width="9.5" style="12" customWidth="1"/>
    <col min="269" max="269" width="6.5" style="12" customWidth="1"/>
    <col min="270" max="270" width="5.19921875" style="12" customWidth="1"/>
    <col min="271" max="274" width="9.59765625" style="12" customWidth="1"/>
    <col min="275" max="275" width="13.69921875" style="12" bestFit="1" customWidth="1"/>
    <col min="276" max="512" width="8.796875" style="12"/>
    <col min="513" max="513" width="4" style="12" customWidth="1"/>
    <col min="514" max="514" width="15.3984375" style="12" customWidth="1"/>
    <col min="515" max="515" width="11" style="12" customWidth="1"/>
    <col min="516" max="516" width="12.09765625" style="12" customWidth="1"/>
    <col min="517" max="517" width="12.69921875" style="12" customWidth="1"/>
    <col min="518" max="518" width="10" style="12" customWidth="1"/>
    <col min="519" max="519" width="6.5" style="12" bestFit="1" customWidth="1"/>
    <col min="520" max="520" width="9.69921875" style="12" customWidth="1"/>
    <col min="521" max="521" width="7.69921875" style="12" customWidth="1"/>
    <col min="522" max="522" width="4.19921875" style="12" customWidth="1"/>
    <col min="523" max="523" width="7.8984375" style="12" customWidth="1"/>
    <col min="524" max="524" width="9.5" style="12" customWidth="1"/>
    <col min="525" max="525" width="6.5" style="12" customWidth="1"/>
    <col min="526" max="526" width="5.19921875" style="12" customWidth="1"/>
    <col min="527" max="530" width="9.59765625" style="12" customWidth="1"/>
    <col min="531" max="531" width="13.69921875" style="12" bestFit="1" customWidth="1"/>
    <col min="532" max="768" width="8.796875" style="12"/>
    <col min="769" max="769" width="4" style="12" customWidth="1"/>
    <col min="770" max="770" width="15.3984375" style="12" customWidth="1"/>
    <col min="771" max="771" width="11" style="12" customWidth="1"/>
    <col min="772" max="772" width="12.09765625" style="12" customWidth="1"/>
    <col min="773" max="773" width="12.69921875" style="12" customWidth="1"/>
    <col min="774" max="774" width="10" style="12" customWidth="1"/>
    <col min="775" max="775" width="6.5" style="12" bestFit="1" customWidth="1"/>
    <col min="776" max="776" width="9.69921875" style="12" customWidth="1"/>
    <col min="777" max="777" width="7.69921875" style="12" customWidth="1"/>
    <col min="778" max="778" width="4.19921875" style="12" customWidth="1"/>
    <col min="779" max="779" width="7.8984375" style="12" customWidth="1"/>
    <col min="780" max="780" width="9.5" style="12" customWidth="1"/>
    <col min="781" max="781" width="6.5" style="12" customWidth="1"/>
    <col min="782" max="782" width="5.19921875" style="12" customWidth="1"/>
    <col min="783" max="786" width="9.59765625" style="12" customWidth="1"/>
    <col min="787" max="787" width="13.69921875" style="12" bestFit="1" customWidth="1"/>
    <col min="788" max="1024" width="8.796875" style="12"/>
    <col min="1025" max="1025" width="4" style="12" customWidth="1"/>
    <col min="1026" max="1026" width="15.3984375" style="12" customWidth="1"/>
    <col min="1027" max="1027" width="11" style="12" customWidth="1"/>
    <col min="1028" max="1028" width="12.09765625" style="12" customWidth="1"/>
    <col min="1029" max="1029" width="12.69921875" style="12" customWidth="1"/>
    <col min="1030" max="1030" width="10" style="12" customWidth="1"/>
    <col min="1031" max="1031" width="6.5" style="12" bestFit="1" customWidth="1"/>
    <col min="1032" max="1032" width="9.69921875" style="12" customWidth="1"/>
    <col min="1033" max="1033" width="7.69921875" style="12" customWidth="1"/>
    <col min="1034" max="1034" width="4.19921875" style="12" customWidth="1"/>
    <col min="1035" max="1035" width="7.8984375" style="12" customWidth="1"/>
    <col min="1036" max="1036" width="9.5" style="12" customWidth="1"/>
    <col min="1037" max="1037" width="6.5" style="12" customWidth="1"/>
    <col min="1038" max="1038" width="5.19921875" style="12" customWidth="1"/>
    <col min="1039" max="1042" width="9.59765625" style="12" customWidth="1"/>
    <col min="1043" max="1043" width="13.69921875" style="12" bestFit="1" customWidth="1"/>
    <col min="1044" max="1280" width="8.796875" style="12"/>
    <col min="1281" max="1281" width="4" style="12" customWidth="1"/>
    <col min="1282" max="1282" width="15.3984375" style="12" customWidth="1"/>
    <col min="1283" max="1283" width="11" style="12" customWidth="1"/>
    <col min="1284" max="1284" width="12.09765625" style="12" customWidth="1"/>
    <col min="1285" max="1285" width="12.69921875" style="12" customWidth="1"/>
    <col min="1286" max="1286" width="10" style="12" customWidth="1"/>
    <col min="1287" max="1287" width="6.5" style="12" bestFit="1" customWidth="1"/>
    <col min="1288" max="1288" width="9.69921875" style="12" customWidth="1"/>
    <col min="1289" max="1289" width="7.69921875" style="12" customWidth="1"/>
    <col min="1290" max="1290" width="4.19921875" style="12" customWidth="1"/>
    <col min="1291" max="1291" width="7.8984375" style="12" customWidth="1"/>
    <col min="1292" max="1292" width="9.5" style="12" customWidth="1"/>
    <col min="1293" max="1293" width="6.5" style="12" customWidth="1"/>
    <col min="1294" max="1294" width="5.19921875" style="12" customWidth="1"/>
    <col min="1295" max="1298" width="9.59765625" style="12" customWidth="1"/>
    <col min="1299" max="1299" width="13.69921875" style="12" bestFit="1" customWidth="1"/>
    <col min="1300" max="1536" width="8.796875" style="12"/>
    <col min="1537" max="1537" width="4" style="12" customWidth="1"/>
    <col min="1538" max="1538" width="15.3984375" style="12" customWidth="1"/>
    <col min="1539" max="1539" width="11" style="12" customWidth="1"/>
    <col min="1540" max="1540" width="12.09765625" style="12" customWidth="1"/>
    <col min="1541" max="1541" width="12.69921875" style="12" customWidth="1"/>
    <col min="1542" max="1542" width="10" style="12" customWidth="1"/>
    <col min="1543" max="1543" width="6.5" style="12" bestFit="1" customWidth="1"/>
    <col min="1544" max="1544" width="9.69921875" style="12" customWidth="1"/>
    <col min="1545" max="1545" width="7.69921875" style="12" customWidth="1"/>
    <col min="1546" max="1546" width="4.19921875" style="12" customWidth="1"/>
    <col min="1547" max="1547" width="7.8984375" style="12" customWidth="1"/>
    <col min="1548" max="1548" width="9.5" style="12" customWidth="1"/>
    <col min="1549" max="1549" width="6.5" style="12" customWidth="1"/>
    <col min="1550" max="1550" width="5.19921875" style="12" customWidth="1"/>
    <col min="1551" max="1554" width="9.59765625" style="12" customWidth="1"/>
    <col min="1555" max="1555" width="13.69921875" style="12" bestFit="1" customWidth="1"/>
    <col min="1556" max="1792" width="8.796875" style="12"/>
    <col min="1793" max="1793" width="4" style="12" customWidth="1"/>
    <col min="1794" max="1794" width="15.3984375" style="12" customWidth="1"/>
    <col min="1795" max="1795" width="11" style="12" customWidth="1"/>
    <col min="1796" max="1796" width="12.09765625" style="12" customWidth="1"/>
    <col min="1797" max="1797" width="12.69921875" style="12" customWidth="1"/>
    <col min="1798" max="1798" width="10" style="12" customWidth="1"/>
    <col min="1799" max="1799" width="6.5" style="12" bestFit="1" customWidth="1"/>
    <col min="1800" max="1800" width="9.69921875" style="12" customWidth="1"/>
    <col min="1801" max="1801" width="7.69921875" style="12" customWidth="1"/>
    <col min="1802" max="1802" width="4.19921875" style="12" customWidth="1"/>
    <col min="1803" max="1803" width="7.8984375" style="12" customWidth="1"/>
    <col min="1804" max="1804" width="9.5" style="12" customWidth="1"/>
    <col min="1805" max="1805" width="6.5" style="12" customWidth="1"/>
    <col min="1806" max="1806" width="5.19921875" style="12" customWidth="1"/>
    <col min="1807" max="1810" width="9.59765625" style="12" customWidth="1"/>
    <col min="1811" max="1811" width="13.69921875" style="12" bestFit="1" customWidth="1"/>
    <col min="1812" max="2048" width="8.796875" style="12"/>
    <col min="2049" max="2049" width="4" style="12" customWidth="1"/>
    <col min="2050" max="2050" width="15.3984375" style="12" customWidth="1"/>
    <col min="2051" max="2051" width="11" style="12" customWidth="1"/>
    <col min="2052" max="2052" width="12.09765625" style="12" customWidth="1"/>
    <col min="2053" max="2053" width="12.69921875" style="12" customWidth="1"/>
    <col min="2054" max="2054" width="10" style="12" customWidth="1"/>
    <col min="2055" max="2055" width="6.5" style="12" bestFit="1" customWidth="1"/>
    <col min="2056" max="2056" width="9.69921875" style="12" customWidth="1"/>
    <col min="2057" max="2057" width="7.69921875" style="12" customWidth="1"/>
    <col min="2058" max="2058" width="4.19921875" style="12" customWidth="1"/>
    <col min="2059" max="2059" width="7.8984375" style="12" customWidth="1"/>
    <col min="2060" max="2060" width="9.5" style="12" customWidth="1"/>
    <col min="2061" max="2061" width="6.5" style="12" customWidth="1"/>
    <col min="2062" max="2062" width="5.19921875" style="12" customWidth="1"/>
    <col min="2063" max="2066" width="9.59765625" style="12" customWidth="1"/>
    <col min="2067" max="2067" width="13.69921875" style="12" bestFit="1" customWidth="1"/>
    <col min="2068" max="2304" width="8.796875" style="12"/>
    <col min="2305" max="2305" width="4" style="12" customWidth="1"/>
    <col min="2306" max="2306" width="15.3984375" style="12" customWidth="1"/>
    <col min="2307" max="2307" width="11" style="12" customWidth="1"/>
    <col min="2308" max="2308" width="12.09765625" style="12" customWidth="1"/>
    <col min="2309" max="2309" width="12.69921875" style="12" customWidth="1"/>
    <col min="2310" max="2310" width="10" style="12" customWidth="1"/>
    <col min="2311" max="2311" width="6.5" style="12" bestFit="1" customWidth="1"/>
    <col min="2312" max="2312" width="9.69921875" style="12" customWidth="1"/>
    <col min="2313" max="2313" width="7.69921875" style="12" customWidth="1"/>
    <col min="2314" max="2314" width="4.19921875" style="12" customWidth="1"/>
    <col min="2315" max="2315" width="7.8984375" style="12" customWidth="1"/>
    <col min="2316" max="2316" width="9.5" style="12" customWidth="1"/>
    <col min="2317" max="2317" width="6.5" style="12" customWidth="1"/>
    <col min="2318" max="2318" width="5.19921875" style="12" customWidth="1"/>
    <col min="2319" max="2322" width="9.59765625" style="12" customWidth="1"/>
    <col min="2323" max="2323" width="13.69921875" style="12" bestFit="1" customWidth="1"/>
    <col min="2324" max="2560" width="8.796875" style="12"/>
    <col min="2561" max="2561" width="4" style="12" customWidth="1"/>
    <col min="2562" max="2562" width="15.3984375" style="12" customWidth="1"/>
    <col min="2563" max="2563" width="11" style="12" customWidth="1"/>
    <col min="2564" max="2564" width="12.09765625" style="12" customWidth="1"/>
    <col min="2565" max="2565" width="12.69921875" style="12" customWidth="1"/>
    <col min="2566" max="2566" width="10" style="12" customWidth="1"/>
    <col min="2567" max="2567" width="6.5" style="12" bestFit="1" customWidth="1"/>
    <col min="2568" max="2568" width="9.69921875" style="12" customWidth="1"/>
    <col min="2569" max="2569" width="7.69921875" style="12" customWidth="1"/>
    <col min="2570" max="2570" width="4.19921875" style="12" customWidth="1"/>
    <col min="2571" max="2571" width="7.8984375" style="12" customWidth="1"/>
    <col min="2572" max="2572" width="9.5" style="12" customWidth="1"/>
    <col min="2573" max="2573" width="6.5" style="12" customWidth="1"/>
    <col min="2574" max="2574" width="5.19921875" style="12" customWidth="1"/>
    <col min="2575" max="2578" width="9.59765625" style="12" customWidth="1"/>
    <col min="2579" max="2579" width="13.69921875" style="12" bestFit="1" customWidth="1"/>
    <col min="2580" max="2816" width="8.796875" style="12"/>
    <col min="2817" max="2817" width="4" style="12" customWidth="1"/>
    <col min="2818" max="2818" width="15.3984375" style="12" customWidth="1"/>
    <col min="2819" max="2819" width="11" style="12" customWidth="1"/>
    <col min="2820" max="2820" width="12.09765625" style="12" customWidth="1"/>
    <col min="2821" max="2821" width="12.69921875" style="12" customWidth="1"/>
    <col min="2822" max="2822" width="10" style="12" customWidth="1"/>
    <col min="2823" max="2823" width="6.5" style="12" bestFit="1" customWidth="1"/>
    <col min="2824" max="2824" width="9.69921875" style="12" customWidth="1"/>
    <col min="2825" max="2825" width="7.69921875" style="12" customWidth="1"/>
    <col min="2826" max="2826" width="4.19921875" style="12" customWidth="1"/>
    <col min="2827" max="2827" width="7.8984375" style="12" customWidth="1"/>
    <col min="2828" max="2828" width="9.5" style="12" customWidth="1"/>
    <col min="2829" max="2829" width="6.5" style="12" customWidth="1"/>
    <col min="2830" max="2830" width="5.19921875" style="12" customWidth="1"/>
    <col min="2831" max="2834" width="9.59765625" style="12" customWidth="1"/>
    <col min="2835" max="2835" width="13.69921875" style="12" bestFit="1" customWidth="1"/>
    <col min="2836" max="3072" width="8.796875" style="12"/>
    <col min="3073" max="3073" width="4" style="12" customWidth="1"/>
    <col min="3074" max="3074" width="15.3984375" style="12" customWidth="1"/>
    <col min="3075" max="3075" width="11" style="12" customWidth="1"/>
    <col min="3076" max="3076" width="12.09765625" style="12" customWidth="1"/>
    <col min="3077" max="3077" width="12.69921875" style="12" customWidth="1"/>
    <col min="3078" max="3078" width="10" style="12" customWidth="1"/>
    <col min="3079" max="3079" width="6.5" style="12" bestFit="1" customWidth="1"/>
    <col min="3080" max="3080" width="9.69921875" style="12" customWidth="1"/>
    <col min="3081" max="3081" width="7.69921875" style="12" customWidth="1"/>
    <col min="3082" max="3082" width="4.19921875" style="12" customWidth="1"/>
    <col min="3083" max="3083" width="7.8984375" style="12" customWidth="1"/>
    <col min="3084" max="3084" width="9.5" style="12" customWidth="1"/>
    <col min="3085" max="3085" width="6.5" style="12" customWidth="1"/>
    <col min="3086" max="3086" width="5.19921875" style="12" customWidth="1"/>
    <col min="3087" max="3090" width="9.59765625" style="12" customWidth="1"/>
    <col min="3091" max="3091" width="13.69921875" style="12" bestFit="1" customWidth="1"/>
    <col min="3092" max="3328" width="8.796875" style="12"/>
    <col min="3329" max="3329" width="4" style="12" customWidth="1"/>
    <col min="3330" max="3330" width="15.3984375" style="12" customWidth="1"/>
    <col min="3331" max="3331" width="11" style="12" customWidth="1"/>
    <col min="3332" max="3332" width="12.09765625" style="12" customWidth="1"/>
    <col min="3333" max="3333" width="12.69921875" style="12" customWidth="1"/>
    <col min="3334" max="3334" width="10" style="12" customWidth="1"/>
    <col min="3335" max="3335" width="6.5" style="12" bestFit="1" customWidth="1"/>
    <col min="3336" max="3336" width="9.69921875" style="12" customWidth="1"/>
    <col min="3337" max="3337" width="7.69921875" style="12" customWidth="1"/>
    <col min="3338" max="3338" width="4.19921875" style="12" customWidth="1"/>
    <col min="3339" max="3339" width="7.8984375" style="12" customWidth="1"/>
    <col min="3340" max="3340" width="9.5" style="12" customWidth="1"/>
    <col min="3341" max="3341" width="6.5" style="12" customWidth="1"/>
    <col min="3342" max="3342" width="5.19921875" style="12" customWidth="1"/>
    <col min="3343" max="3346" width="9.59765625" style="12" customWidth="1"/>
    <col min="3347" max="3347" width="13.69921875" style="12" bestFit="1" customWidth="1"/>
    <col min="3348" max="3584" width="8.796875" style="12"/>
    <col min="3585" max="3585" width="4" style="12" customWidth="1"/>
    <col min="3586" max="3586" width="15.3984375" style="12" customWidth="1"/>
    <col min="3587" max="3587" width="11" style="12" customWidth="1"/>
    <col min="3588" max="3588" width="12.09765625" style="12" customWidth="1"/>
    <col min="3589" max="3589" width="12.69921875" style="12" customWidth="1"/>
    <col min="3590" max="3590" width="10" style="12" customWidth="1"/>
    <col min="3591" max="3591" width="6.5" style="12" bestFit="1" customWidth="1"/>
    <col min="3592" max="3592" width="9.69921875" style="12" customWidth="1"/>
    <col min="3593" max="3593" width="7.69921875" style="12" customWidth="1"/>
    <col min="3594" max="3594" width="4.19921875" style="12" customWidth="1"/>
    <col min="3595" max="3595" width="7.8984375" style="12" customWidth="1"/>
    <col min="3596" max="3596" width="9.5" style="12" customWidth="1"/>
    <col min="3597" max="3597" width="6.5" style="12" customWidth="1"/>
    <col min="3598" max="3598" width="5.19921875" style="12" customWidth="1"/>
    <col min="3599" max="3602" width="9.59765625" style="12" customWidth="1"/>
    <col min="3603" max="3603" width="13.69921875" style="12" bestFit="1" customWidth="1"/>
    <col min="3604" max="3840" width="8.796875" style="12"/>
    <col min="3841" max="3841" width="4" style="12" customWidth="1"/>
    <col min="3842" max="3842" width="15.3984375" style="12" customWidth="1"/>
    <col min="3843" max="3843" width="11" style="12" customWidth="1"/>
    <col min="3844" max="3844" width="12.09765625" style="12" customWidth="1"/>
    <col min="3845" max="3845" width="12.69921875" style="12" customWidth="1"/>
    <col min="3846" max="3846" width="10" style="12" customWidth="1"/>
    <col min="3847" max="3847" width="6.5" style="12" bestFit="1" customWidth="1"/>
    <col min="3848" max="3848" width="9.69921875" style="12" customWidth="1"/>
    <col min="3849" max="3849" width="7.69921875" style="12" customWidth="1"/>
    <col min="3850" max="3850" width="4.19921875" style="12" customWidth="1"/>
    <col min="3851" max="3851" width="7.8984375" style="12" customWidth="1"/>
    <col min="3852" max="3852" width="9.5" style="12" customWidth="1"/>
    <col min="3853" max="3853" width="6.5" style="12" customWidth="1"/>
    <col min="3854" max="3854" width="5.19921875" style="12" customWidth="1"/>
    <col min="3855" max="3858" width="9.59765625" style="12" customWidth="1"/>
    <col min="3859" max="3859" width="13.69921875" style="12" bestFit="1" customWidth="1"/>
    <col min="3860" max="4096" width="8.796875" style="12"/>
    <col min="4097" max="4097" width="4" style="12" customWidth="1"/>
    <col min="4098" max="4098" width="15.3984375" style="12" customWidth="1"/>
    <col min="4099" max="4099" width="11" style="12" customWidth="1"/>
    <col min="4100" max="4100" width="12.09765625" style="12" customWidth="1"/>
    <col min="4101" max="4101" width="12.69921875" style="12" customWidth="1"/>
    <col min="4102" max="4102" width="10" style="12" customWidth="1"/>
    <col min="4103" max="4103" width="6.5" style="12" bestFit="1" customWidth="1"/>
    <col min="4104" max="4104" width="9.69921875" style="12" customWidth="1"/>
    <col min="4105" max="4105" width="7.69921875" style="12" customWidth="1"/>
    <col min="4106" max="4106" width="4.19921875" style="12" customWidth="1"/>
    <col min="4107" max="4107" width="7.8984375" style="12" customWidth="1"/>
    <col min="4108" max="4108" width="9.5" style="12" customWidth="1"/>
    <col min="4109" max="4109" width="6.5" style="12" customWidth="1"/>
    <col min="4110" max="4110" width="5.19921875" style="12" customWidth="1"/>
    <col min="4111" max="4114" width="9.59765625" style="12" customWidth="1"/>
    <col min="4115" max="4115" width="13.69921875" style="12" bestFit="1" customWidth="1"/>
    <col min="4116" max="4352" width="8.796875" style="12"/>
    <col min="4353" max="4353" width="4" style="12" customWidth="1"/>
    <col min="4354" max="4354" width="15.3984375" style="12" customWidth="1"/>
    <col min="4355" max="4355" width="11" style="12" customWidth="1"/>
    <col min="4356" max="4356" width="12.09765625" style="12" customWidth="1"/>
    <col min="4357" max="4357" width="12.69921875" style="12" customWidth="1"/>
    <col min="4358" max="4358" width="10" style="12" customWidth="1"/>
    <col min="4359" max="4359" width="6.5" style="12" bestFit="1" customWidth="1"/>
    <col min="4360" max="4360" width="9.69921875" style="12" customWidth="1"/>
    <col min="4361" max="4361" width="7.69921875" style="12" customWidth="1"/>
    <col min="4362" max="4362" width="4.19921875" style="12" customWidth="1"/>
    <col min="4363" max="4363" width="7.8984375" style="12" customWidth="1"/>
    <col min="4364" max="4364" width="9.5" style="12" customWidth="1"/>
    <col min="4365" max="4365" width="6.5" style="12" customWidth="1"/>
    <col min="4366" max="4366" width="5.19921875" style="12" customWidth="1"/>
    <col min="4367" max="4370" width="9.59765625" style="12" customWidth="1"/>
    <col min="4371" max="4371" width="13.69921875" style="12" bestFit="1" customWidth="1"/>
    <col min="4372" max="4608" width="8.796875" style="12"/>
    <col min="4609" max="4609" width="4" style="12" customWidth="1"/>
    <col min="4610" max="4610" width="15.3984375" style="12" customWidth="1"/>
    <col min="4611" max="4611" width="11" style="12" customWidth="1"/>
    <col min="4612" max="4612" width="12.09765625" style="12" customWidth="1"/>
    <col min="4613" max="4613" width="12.69921875" style="12" customWidth="1"/>
    <col min="4614" max="4614" width="10" style="12" customWidth="1"/>
    <col min="4615" max="4615" width="6.5" style="12" bestFit="1" customWidth="1"/>
    <col min="4616" max="4616" width="9.69921875" style="12" customWidth="1"/>
    <col min="4617" max="4617" width="7.69921875" style="12" customWidth="1"/>
    <col min="4618" max="4618" width="4.19921875" style="12" customWidth="1"/>
    <col min="4619" max="4619" width="7.8984375" style="12" customWidth="1"/>
    <col min="4620" max="4620" width="9.5" style="12" customWidth="1"/>
    <col min="4621" max="4621" width="6.5" style="12" customWidth="1"/>
    <col min="4622" max="4622" width="5.19921875" style="12" customWidth="1"/>
    <col min="4623" max="4626" width="9.59765625" style="12" customWidth="1"/>
    <col min="4627" max="4627" width="13.69921875" style="12" bestFit="1" customWidth="1"/>
    <col min="4628" max="4864" width="8.796875" style="12"/>
    <col min="4865" max="4865" width="4" style="12" customWidth="1"/>
    <col min="4866" max="4866" width="15.3984375" style="12" customWidth="1"/>
    <col min="4867" max="4867" width="11" style="12" customWidth="1"/>
    <col min="4868" max="4868" width="12.09765625" style="12" customWidth="1"/>
    <col min="4869" max="4869" width="12.69921875" style="12" customWidth="1"/>
    <col min="4870" max="4870" width="10" style="12" customWidth="1"/>
    <col min="4871" max="4871" width="6.5" style="12" bestFit="1" customWidth="1"/>
    <col min="4872" max="4872" width="9.69921875" style="12" customWidth="1"/>
    <col min="4873" max="4873" width="7.69921875" style="12" customWidth="1"/>
    <col min="4874" max="4874" width="4.19921875" style="12" customWidth="1"/>
    <col min="4875" max="4875" width="7.8984375" style="12" customWidth="1"/>
    <col min="4876" max="4876" width="9.5" style="12" customWidth="1"/>
    <col min="4877" max="4877" width="6.5" style="12" customWidth="1"/>
    <col min="4878" max="4878" width="5.19921875" style="12" customWidth="1"/>
    <col min="4879" max="4882" width="9.59765625" style="12" customWidth="1"/>
    <col min="4883" max="4883" width="13.69921875" style="12" bestFit="1" customWidth="1"/>
    <col min="4884" max="5120" width="8.796875" style="12"/>
    <col min="5121" max="5121" width="4" style="12" customWidth="1"/>
    <col min="5122" max="5122" width="15.3984375" style="12" customWidth="1"/>
    <col min="5123" max="5123" width="11" style="12" customWidth="1"/>
    <col min="5124" max="5124" width="12.09765625" style="12" customWidth="1"/>
    <col min="5125" max="5125" width="12.69921875" style="12" customWidth="1"/>
    <col min="5126" max="5126" width="10" style="12" customWidth="1"/>
    <col min="5127" max="5127" width="6.5" style="12" bestFit="1" customWidth="1"/>
    <col min="5128" max="5128" width="9.69921875" style="12" customWidth="1"/>
    <col min="5129" max="5129" width="7.69921875" style="12" customWidth="1"/>
    <col min="5130" max="5130" width="4.19921875" style="12" customWidth="1"/>
    <col min="5131" max="5131" width="7.8984375" style="12" customWidth="1"/>
    <col min="5132" max="5132" width="9.5" style="12" customWidth="1"/>
    <col min="5133" max="5133" width="6.5" style="12" customWidth="1"/>
    <col min="5134" max="5134" width="5.19921875" style="12" customWidth="1"/>
    <col min="5135" max="5138" width="9.59765625" style="12" customWidth="1"/>
    <col min="5139" max="5139" width="13.69921875" style="12" bestFit="1" customWidth="1"/>
    <col min="5140" max="5376" width="8.796875" style="12"/>
    <col min="5377" max="5377" width="4" style="12" customWidth="1"/>
    <col min="5378" max="5378" width="15.3984375" style="12" customWidth="1"/>
    <col min="5379" max="5379" width="11" style="12" customWidth="1"/>
    <col min="5380" max="5380" width="12.09765625" style="12" customWidth="1"/>
    <col min="5381" max="5381" width="12.69921875" style="12" customWidth="1"/>
    <col min="5382" max="5382" width="10" style="12" customWidth="1"/>
    <col min="5383" max="5383" width="6.5" style="12" bestFit="1" customWidth="1"/>
    <col min="5384" max="5384" width="9.69921875" style="12" customWidth="1"/>
    <col min="5385" max="5385" width="7.69921875" style="12" customWidth="1"/>
    <col min="5386" max="5386" width="4.19921875" style="12" customWidth="1"/>
    <col min="5387" max="5387" width="7.8984375" style="12" customWidth="1"/>
    <col min="5388" max="5388" width="9.5" style="12" customWidth="1"/>
    <col min="5389" max="5389" width="6.5" style="12" customWidth="1"/>
    <col min="5390" max="5390" width="5.19921875" style="12" customWidth="1"/>
    <col min="5391" max="5394" width="9.59765625" style="12" customWidth="1"/>
    <col min="5395" max="5395" width="13.69921875" style="12" bestFit="1" customWidth="1"/>
    <col min="5396" max="5632" width="8.796875" style="12"/>
    <col min="5633" max="5633" width="4" style="12" customWidth="1"/>
    <col min="5634" max="5634" width="15.3984375" style="12" customWidth="1"/>
    <col min="5635" max="5635" width="11" style="12" customWidth="1"/>
    <col min="5636" max="5636" width="12.09765625" style="12" customWidth="1"/>
    <col min="5637" max="5637" width="12.69921875" style="12" customWidth="1"/>
    <col min="5638" max="5638" width="10" style="12" customWidth="1"/>
    <col min="5639" max="5639" width="6.5" style="12" bestFit="1" customWidth="1"/>
    <col min="5640" max="5640" width="9.69921875" style="12" customWidth="1"/>
    <col min="5641" max="5641" width="7.69921875" style="12" customWidth="1"/>
    <col min="5642" max="5642" width="4.19921875" style="12" customWidth="1"/>
    <col min="5643" max="5643" width="7.8984375" style="12" customWidth="1"/>
    <col min="5644" max="5644" width="9.5" style="12" customWidth="1"/>
    <col min="5645" max="5645" width="6.5" style="12" customWidth="1"/>
    <col min="5646" max="5646" width="5.19921875" style="12" customWidth="1"/>
    <col min="5647" max="5650" width="9.59765625" style="12" customWidth="1"/>
    <col min="5651" max="5651" width="13.69921875" style="12" bestFit="1" customWidth="1"/>
    <col min="5652" max="5888" width="8.796875" style="12"/>
    <col min="5889" max="5889" width="4" style="12" customWidth="1"/>
    <col min="5890" max="5890" width="15.3984375" style="12" customWidth="1"/>
    <col min="5891" max="5891" width="11" style="12" customWidth="1"/>
    <col min="5892" max="5892" width="12.09765625" style="12" customWidth="1"/>
    <col min="5893" max="5893" width="12.69921875" style="12" customWidth="1"/>
    <col min="5894" max="5894" width="10" style="12" customWidth="1"/>
    <col min="5895" max="5895" width="6.5" style="12" bestFit="1" customWidth="1"/>
    <col min="5896" max="5896" width="9.69921875" style="12" customWidth="1"/>
    <col min="5897" max="5897" width="7.69921875" style="12" customWidth="1"/>
    <col min="5898" max="5898" width="4.19921875" style="12" customWidth="1"/>
    <col min="5899" max="5899" width="7.8984375" style="12" customWidth="1"/>
    <col min="5900" max="5900" width="9.5" style="12" customWidth="1"/>
    <col min="5901" max="5901" width="6.5" style="12" customWidth="1"/>
    <col min="5902" max="5902" width="5.19921875" style="12" customWidth="1"/>
    <col min="5903" max="5906" width="9.59765625" style="12" customWidth="1"/>
    <col min="5907" max="5907" width="13.69921875" style="12" bestFit="1" customWidth="1"/>
    <col min="5908" max="6144" width="8.796875" style="12"/>
    <col min="6145" max="6145" width="4" style="12" customWidth="1"/>
    <col min="6146" max="6146" width="15.3984375" style="12" customWidth="1"/>
    <col min="6147" max="6147" width="11" style="12" customWidth="1"/>
    <col min="6148" max="6148" width="12.09765625" style="12" customWidth="1"/>
    <col min="6149" max="6149" width="12.69921875" style="12" customWidth="1"/>
    <col min="6150" max="6150" width="10" style="12" customWidth="1"/>
    <col min="6151" max="6151" width="6.5" style="12" bestFit="1" customWidth="1"/>
    <col min="6152" max="6152" width="9.69921875" style="12" customWidth="1"/>
    <col min="6153" max="6153" width="7.69921875" style="12" customWidth="1"/>
    <col min="6154" max="6154" width="4.19921875" style="12" customWidth="1"/>
    <col min="6155" max="6155" width="7.8984375" style="12" customWidth="1"/>
    <col min="6156" max="6156" width="9.5" style="12" customWidth="1"/>
    <col min="6157" max="6157" width="6.5" style="12" customWidth="1"/>
    <col min="6158" max="6158" width="5.19921875" style="12" customWidth="1"/>
    <col min="6159" max="6162" width="9.59765625" style="12" customWidth="1"/>
    <col min="6163" max="6163" width="13.69921875" style="12" bestFit="1" customWidth="1"/>
    <col min="6164" max="6400" width="8.796875" style="12"/>
    <col min="6401" max="6401" width="4" style="12" customWidth="1"/>
    <col min="6402" max="6402" width="15.3984375" style="12" customWidth="1"/>
    <col min="6403" max="6403" width="11" style="12" customWidth="1"/>
    <col min="6404" max="6404" width="12.09765625" style="12" customWidth="1"/>
    <col min="6405" max="6405" width="12.69921875" style="12" customWidth="1"/>
    <col min="6406" max="6406" width="10" style="12" customWidth="1"/>
    <col min="6407" max="6407" width="6.5" style="12" bestFit="1" customWidth="1"/>
    <col min="6408" max="6408" width="9.69921875" style="12" customWidth="1"/>
    <col min="6409" max="6409" width="7.69921875" style="12" customWidth="1"/>
    <col min="6410" max="6410" width="4.19921875" style="12" customWidth="1"/>
    <col min="6411" max="6411" width="7.8984375" style="12" customWidth="1"/>
    <col min="6412" max="6412" width="9.5" style="12" customWidth="1"/>
    <col min="6413" max="6413" width="6.5" style="12" customWidth="1"/>
    <col min="6414" max="6414" width="5.19921875" style="12" customWidth="1"/>
    <col min="6415" max="6418" width="9.59765625" style="12" customWidth="1"/>
    <col min="6419" max="6419" width="13.69921875" style="12" bestFit="1" customWidth="1"/>
    <col min="6420" max="6656" width="8.796875" style="12"/>
    <col min="6657" max="6657" width="4" style="12" customWidth="1"/>
    <col min="6658" max="6658" width="15.3984375" style="12" customWidth="1"/>
    <col min="6659" max="6659" width="11" style="12" customWidth="1"/>
    <col min="6660" max="6660" width="12.09765625" style="12" customWidth="1"/>
    <col min="6661" max="6661" width="12.69921875" style="12" customWidth="1"/>
    <col min="6662" max="6662" width="10" style="12" customWidth="1"/>
    <col min="6663" max="6663" width="6.5" style="12" bestFit="1" customWidth="1"/>
    <col min="6664" max="6664" width="9.69921875" style="12" customWidth="1"/>
    <col min="6665" max="6665" width="7.69921875" style="12" customWidth="1"/>
    <col min="6666" max="6666" width="4.19921875" style="12" customWidth="1"/>
    <col min="6667" max="6667" width="7.8984375" style="12" customWidth="1"/>
    <col min="6668" max="6668" width="9.5" style="12" customWidth="1"/>
    <col min="6669" max="6669" width="6.5" style="12" customWidth="1"/>
    <col min="6670" max="6670" width="5.19921875" style="12" customWidth="1"/>
    <col min="6671" max="6674" width="9.59765625" style="12" customWidth="1"/>
    <col min="6675" max="6675" width="13.69921875" style="12" bestFit="1" customWidth="1"/>
    <col min="6676" max="6912" width="8.796875" style="12"/>
    <col min="6913" max="6913" width="4" style="12" customWidth="1"/>
    <col min="6914" max="6914" width="15.3984375" style="12" customWidth="1"/>
    <col min="6915" max="6915" width="11" style="12" customWidth="1"/>
    <col min="6916" max="6916" width="12.09765625" style="12" customWidth="1"/>
    <col min="6917" max="6917" width="12.69921875" style="12" customWidth="1"/>
    <col min="6918" max="6918" width="10" style="12" customWidth="1"/>
    <col min="6919" max="6919" width="6.5" style="12" bestFit="1" customWidth="1"/>
    <col min="6920" max="6920" width="9.69921875" style="12" customWidth="1"/>
    <col min="6921" max="6921" width="7.69921875" style="12" customWidth="1"/>
    <col min="6922" max="6922" width="4.19921875" style="12" customWidth="1"/>
    <col min="6923" max="6923" width="7.8984375" style="12" customWidth="1"/>
    <col min="6924" max="6924" width="9.5" style="12" customWidth="1"/>
    <col min="6925" max="6925" width="6.5" style="12" customWidth="1"/>
    <col min="6926" max="6926" width="5.19921875" style="12" customWidth="1"/>
    <col min="6927" max="6930" width="9.59765625" style="12" customWidth="1"/>
    <col min="6931" max="6931" width="13.69921875" style="12" bestFit="1" customWidth="1"/>
    <col min="6932" max="7168" width="8.796875" style="12"/>
    <col min="7169" max="7169" width="4" style="12" customWidth="1"/>
    <col min="7170" max="7170" width="15.3984375" style="12" customWidth="1"/>
    <col min="7171" max="7171" width="11" style="12" customWidth="1"/>
    <col min="7172" max="7172" width="12.09765625" style="12" customWidth="1"/>
    <col min="7173" max="7173" width="12.69921875" style="12" customWidth="1"/>
    <col min="7174" max="7174" width="10" style="12" customWidth="1"/>
    <col min="7175" max="7175" width="6.5" style="12" bestFit="1" customWidth="1"/>
    <col min="7176" max="7176" width="9.69921875" style="12" customWidth="1"/>
    <col min="7177" max="7177" width="7.69921875" style="12" customWidth="1"/>
    <col min="7178" max="7178" width="4.19921875" style="12" customWidth="1"/>
    <col min="7179" max="7179" width="7.8984375" style="12" customWidth="1"/>
    <col min="7180" max="7180" width="9.5" style="12" customWidth="1"/>
    <col min="7181" max="7181" width="6.5" style="12" customWidth="1"/>
    <col min="7182" max="7182" width="5.19921875" style="12" customWidth="1"/>
    <col min="7183" max="7186" width="9.59765625" style="12" customWidth="1"/>
    <col min="7187" max="7187" width="13.69921875" style="12" bestFit="1" customWidth="1"/>
    <col min="7188" max="7424" width="8.796875" style="12"/>
    <col min="7425" max="7425" width="4" style="12" customWidth="1"/>
    <col min="7426" max="7426" width="15.3984375" style="12" customWidth="1"/>
    <col min="7427" max="7427" width="11" style="12" customWidth="1"/>
    <col min="7428" max="7428" width="12.09765625" style="12" customWidth="1"/>
    <col min="7429" max="7429" width="12.69921875" style="12" customWidth="1"/>
    <col min="7430" max="7430" width="10" style="12" customWidth="1"/>
    <col min="7431" max="7431" width="6.5" style="12" bestFit="1" customWidth="1"/>
    <col min="7432" max="7432" width="9.69921875" style="12" customWidth="1"/>
    <col min="7433" max="7433" width="7.69921875" style="12" customWidth="1"/>
    <col min="7434" max="7434" width="4.19921875" style="12" customWidth="1"/>
    <col min="7435" max="7435" width="7.8984375" style="12" customWidth="1"/>
    <col min="7436" max="7436" width="9.5" style="12" customWidth="1"/>
    <col min="7437" max="7437" width="6.5" style="12" customWidth="1"/>
    <col min="7438" max="7438" width="5.19921875" style="12" customWidth="1"/>
    <col min="7439" max="7442" width="9.59765625" style="12" customWidth="1"/>
    <col min="7443" max="7443" width="13.69921875" style="12" bestFit="1" customWidth="1"/>
    <col min="7444" max="7680" width="8.796875" style="12"/>
    <col min="7681" max="7681" width="4" style="12" customWidth="1"/>
    <col min="7682" max="7682" width="15.3984375" style="12" customWidth="1"/>
    <col min="7683" max="7683" width="11" style="12" customWidth="1"/>
    <col min="7684" max="7684" width="12.09765625" style="12" customWidth="1"/>
    <col min="7685" max="7685" width="12.69921875" style="12" customWidth="1"/>
    <col min="7686" max="7686" width="10" style="12" customWidth="1"/>
    <col min="7687" max="7687" width="6.5" style="12" bestFit="1" customWidth="1"/>
    <col min="7688" max="7688" width="9.69921875" style="12" customWidth="1"/>
    <col min="7689" max="7689" width="7.69921875" style="12" customWidth="1"/>
    <col min="7690" max="7690" width="4.19921875" style="12" customWidth="1"/>
    <col min="7691" max="7691" width="7.8984375" style="12" customWidth="1"/>
    <col min="7692" max="7692" width="9.5" style="12" customWidth="1"/>
    <col min="7693" max="7693" width="6.5" style="12" customWidth="1"/>
    <col min="7694" max="7694" width="5.19921875" style="12" customWidth="1"/>
    <col min="7695" max="7698" width="9.59765625" style="12" customWidth="1"/>
    <col min="7699" max="7699" width="13.69921875" style="12" bestFit="1" customWidth="1"/>
    <col min="7700" max="7936" width="8.796875" style="12"/>
    <col min="7937" max="7937" width="4" style="12" customWidth="1"/>
    <col min="7938" max="7938" width="15.3984375" style="12" customWidth="1"/>
    <col min="7939" max="7939" width="11" style="12" customWidth="1"/>
    <col min="7940" max="7940" width="12.09765625" style="12" customWidth="1"/>
    <col min="7941" max="7941" width="12.69921875" style="12" customWidth="1"/>
    <col min="7942" max="7942" width="10" style="12" customWidth="1"/>
    <col min="7943" max="7943" width="6.5" style="12" bestFit="1" customWidth="1"/>
    <col min="7944" max="7944" width="9.69921875" style="12" customWidth="1"/>
    <col min="7945" max="7945" width="7.69921875" style="12" customWidth="1"/>
    <col min="7946" max="7946" width="4.19921875" style="12" customWidth="1"/>
    <col min="7947" max="7947" width="7.8984375" style="12" customWidth="1"/>
    <col min="7948" max="7948" width="9.5" style="12" customWidth="1"/>
    <col min="7949" max="7949" width="6.5" style="12" customWidth="1"/>
    <col min="7950" max="7950" width="5.19921875" style="12" customWidth="1"/>
    <col min="7951" max="7954" width="9.59765625" style="12" customWidth="1"/>
    <col min="7955" max="7955" width="13.69921875" style="12" bestFit="1" customWidth="1"/>
    <col min="7956" max="8192" width="8.796875" style="12"/>
    <col min="8193" max="8193" width="4" style="12" customWidth="1"/>
    <col min="8194" max="8194" width="15.3984375" style="12" customWidth="1"/>
    <col min="8195" max="8195" width="11" style="12" customWidth="1"/>
    <col min="8196" max="8196" width="12.09765625" style="12" customWidth="1"/>
    <col min="8197" max="8197" width="12.69921875" style="12" customWidth="1"/>
    <col min="8198" max="8198" width="10" style="12" customWidth="1"/>
    <col min="8199" max="8199" width="6.5" style="12" bestFit="1" customWidth="1"/>
    <col min="8200" max="8200" width="9.69921875" style="12" customWidth="1"/>
    <col min="8201" max="8201" width="7.69921875" style="12" customWidth="1"/>
    <col min="8202" max="8202" width="4.19921875" style="12" customWidth="1"/>
    <col min="8203" max="8203" width="7.8984375" style="12" customWidth="1"/>
    <col min="8204" max="8204" width="9.5" style="12" customWidth="1"/>
    <col min="8205" max="8205" width="6.5" style="12" customWidth="1"/>
    <col min="8206" max="8206" width="5.19921875" style="12" customWidth="1"/>
    <col min="8207" max="8210" width="9.59765625" style="12" customWidth="1"/>
    <col min="8211" max="8211" width="13.69921875" style="12" bestFit="1" customWidth="1"/>
    <col min="8212" max="8448" width="8.796875" style="12"/>
    <col min="8449" max="8449" width="4" style="12" customWidth="1"/>
    <col min="8450" max="8450" width="15.3984375" style="12" customWidth="1"/>
    <col min="8451" max="8451" width="11" style="12" customWidth="1"/>
    <col min="8452" max="8452" width="12.09765625" style="12" customWidth="1"/>
    <col min="8453" max="8453" width="12.69921875" style="12" customWidth="1"/>
    <col min="8454" max="8454" width="10" style="12" customWidth="1"/>
    <col min="8455" max="8455" width="6.5" style="12" bestFit="1" customWidth="1"/>
    <col min="8456" max="8456" width="9.69921875" style="12" customWidth="1"/>
    <col min="8457" max="8457" width="7.69921875" style="12" customWidth="1"/>
    <col min="8458" max="8458" width="4.19921875" style="12" customWidth="1"/>
    <col min="8459" max="8459" width="7.8984375" style="12" customWidth="1"/>
    <col min="8460" max="8460" width="9.5" style="12" customWidth="1"/>
    <col min="8461" max="8461" width="6.5" style="12" customWidth="1"/>
    <col min="8462" max="8462" width="5.19921875" style="12" customWidth="1"/>
    <col min="8463" max="8466" width="9.59765625" style="12" customWidth="1"/>
    <col min="8467" max="8467" width="13.69921875" style="12" bestFit="1" customWidth="1"/>
    <col min="8468" max="8704" width="8.796875" style="12"/>
    <col min="8705" max="8705" width="4" style="12" customWidth="1"/>
    <col min="8706" max="8706" width="15.3984375" style="12" customWidth="1"/>
    <col min="8707" max="8707" width="11" style="12" customWidth="1"/>
    <col min="8708" max="8708" width="12.09765625" style="12" customWidth="1"/>
    <col min="8709" max="8709" width="12.69921875" style="12" customWidth="1"/>
    <col min="8710" max="8710" width="10" style="12" customWidth="1"/>
    <col min="8711" max="8711" width="6.5" style="12" bestFit="1" customWidth="1"/>
    <col min="8712" max="8712" width="9.69921875" style="12" customWidth="1"/>
    <col min="8713" max="8713" width="7.69921875" style="12" customWidth="1"/>
    <col min="8714" max="8714" width="4.19921875" style="12" customWidth="1"/>
    <col min="8715" max="8715" width="7.8984375" style="12" customWidth="1"/>
    <col min="8716" max="8716" width="9.5" style="12" customWidth="1"/>
    <col min="8717" max="8717" width="6.5" style="12" customWidth="1"/>
    <col min="8718" max="8718" width="5.19921875" style="12" customWidth="1"/>
    <col min="8719" max="8722" width="9.59765625" style="12" customWidth="1"/>
    <col min="8723" max="8723" width="13.69921875" style="12" bestFit="1" customWidth="1"/>
    <col min="8724" max="8960" width="8.796875" style="12"/>
    <col min="8961" max="8961" width="4" style="12" customWidth="1"/>
    <col min="8962" max="8962" width="15.3984375" style="12" customWidth="1"/>
    <col min="8963" max="8963" width="11" style="12" customWidth="1"/>
    <col min="8964" max="8964" width="12.09765625" style="12" customWidth="1"/>
    <col min="8965" max="8965" width="12.69921875" style="12" customWidth="1"/>
    <col min="8966" max="8966" width="10" style="12" customWidth="1"/>
    <col min="8967" max="8967" width="6.5" style="12" bestFit="1" customWidth="1"/>
    <col min="8968" max="8968" width="9.69921875" style="12" customWidth="1"/>
    <col min="8969" max="8969" width="7.69921875" style="12" customWidth="1"/>
    <col min="8970" max="8970" width="4.19921875" style="12" customWidth="1"/>
    <col min="8971" max="8971" width="7.8984375" style="12" customWidth="1"/>
    <col min="8972" max="8972" width="9.5" style="12" customWidth="1"/>
    <col min="8973" max="8973" width="6.5" style="12" customWidth="1"/>
    <col min="8974" max="8974" width="5.19921875" style="12" customWidth="1"/>
    <col min="8975" max="8978" width="9.59765625" style="12" customWidth="1"/>
    <col min="8979" max="8979" width="13.69921875" style="12" bestFit="1" customWidth="1"/>
    <col min="8980" max="9216" width="8.796875" style="12"/>
    <col min="9217" max="9217" width="4" style="12" customWidth="1"/>
    <col min="9218" max="9218" width="15.3984375" style="12" customWidth="1"/>
    <col min="9219" max="9219" width="11" style="12" customWidth="1"/>
    <col min="9220" max="9220" width="12.09765625" style="12" customWidth="1"/>
    <col min="9221" max="9221" width="12.69921875" style="12" customWidth="1"/>
    <col min="9222" max="9222" width="10" style="12" customWidth="1"/>
    <col min="9223" max="9223" width="6.5" style="12" bestFit="1" customWidth="1"/>
    <col min="9224" max="9224" width="9.69921875" style="12" customWidth="1"/>
    <col min="9225" max="9225" width="7.69921875" style="12" customWidth="1"/>
    <col min="9226" max="9226" width="4.19921875" style="12" customWidth="1"/>
    <col min="9227" max="9227" width="7.8984375" style="12" customWidth="1"/>
    <col min="9228" max="9228" width="9.5" style="12" customWidth="1"/>
    <col min="9229" max="9229" width="6.5" style="12" customWidth="1"/>
    <col min="9230" max="9230" width="5.19921875" style="12" customWidth="1"/>
    <col min="9231" max="9234" width="9.59765625" style="12" customWidth="1"/>
    <col min="9235" max="9235" width="13.69921875" style="12" bestFit="1" customWidth="1"/>
    <col min="9236" max="9472" width="8.796875" style="12"/>
    <col min="9473" max="9473" width="4" style="12" customWidth="1"/>
    <col min="9474" max="9474" width="15.3984375" style="12" customWidth="1"/>
    <col min="9475" max="9475" width="11" style="12" customWidth="1"/>
    <col min="9476" max="9476" width="12.09765625" style="12" customWidth="1"/>
    <col min="9477" max="9477" width="12.69921875" style="12" customWidth="1"/>
    <col min="9478" max="9478" width="10" style="12" customWidth="1"/>
    <col min="9479" max="9479" width="6.5" style="12" bestFit="1" customWidth="1"/>
    <col min="9480" max="9480" width="9.69921875" style="12" customWidth="1"/>
    <col min="9481" max="9481" width="7.69921875" style="12" customWidth="1"/>
    <col min="9482" max="9482" width="4.19921875" style="12" customWidth="1"/>
    <col min="9483" max="9483" width="7.8984375" style="12" customWidth="1"/>
    <col min="9484" max="9484" width="9.5" style="12" customWidth="1"/>
    <col min="9485" max="9485" width="6.5" style="12" customWidth="1"/>
    <col min="9486" max="9486" width="5.19921875" style="12" customWidth="1"/>
    <col min="9487" max="9490" width="9.59765625" style="12" customWidth="1"/>
    <col min="9491" max="9491" width="13.69921875" style="12" bestFit="1" customWidth="1"/>
    <col min="9492" max="9728" width="8.796875" style="12"/>
    <col min="9729" max="9729" width="4" style="12" customWidth="1"/>
    <col min="9730" max="9730" width="15.3984375" style="12" customWidth="1"/>
    <col min="9731" max="9731" width="11" style="12" customWidth="1"/>
    <col min="9732" max="9732" width="12.09765625" style="12" customWidth="1"/>
    <col min="9733" max="9733" width="12.69921875" style="12" customWidth="1"/>
    <col min="9734" max="9734" width="10" style="12" customWidth="1"/>
    <col min="9735" max="9735" width="6.5" style="12" bestFit="1" customWidth="1"/>
    <col min="9736" max="9736" width="9.69921875" style="12" customWidth="1"/>
    <col min="9737" max="9737" width="7.69921875" style="12" customWidth="1"/>
    <col min="9738" max="9738" width="4.19921875" style="12" customWidth="1"/>
    <col min="9739" max="9739" width="7.8984375" style="12" customWidth="1"/>
    <col min="9740" max="9740" width="9.5" style="12" customWidth="1"/>
    <col min="9741" max="9741" width="6.5" style="12" customWidth="1"/>
    <col min="9742" max="9742" width="5.19921875" style="12" customWidth="1"/>
    <col min="9743" max="9746" width="9.59765625" style="12" customWidth="1"/>
    <col min="9747" max="9747" width="13.69921875" style="12" bestFit="1" customWidth="1"/>
    <col min="9748" max="9984" width="8.796875" style="12"/>
    <col min="9985" max="9985" width="4" style="12" customWidth="1"/>
    <col min="9986" max="9986" width="15.3984375" style="12" customWidth="1"/>
    <col min="9987" max="9987" width="11" style="12" customWidth="1"/>
    <col min="9988" max="9988" width="12.09765625" style="12" customWidth="1"/>
    <col min="9989" max="9989" width="12.69921875" style="12" customWidth="1"/>
    <col min="9990" max="9990" width="10" style="12" customWidth="1"/>
    <col min="9991" max="9991" width="6.5" style="12" bestFit="1" customWidth="1"/>
    <col min="9992" max="9992" width="9.69921875" style="12" customWidth="1"/>
    <col min="9993" max="9993" width="7.69921875" style="12" customWidth="1"/>
    <col min="9994" max="9994" width="4.19921875" style="12" customWidth="1"/>
    <col min="9995" max="9995" width="7.8984375" style="12" customWidth="1"/>
    <col min="9996" max="9996" width="9.5" style="12" customWidth="1"/>
    <col min="9997" max="9997" width="6.5" style="12" customWidth="1"/>
    <col min="9998" max="9998" width="5.19921875" style="12" customWidth="1"/>
    <col min="9999" max="10002" width="9.59765625" style="12" customWidth="1"/>
    <col min="10003" max="10003" width="13.69921875" style="12" bestFit="1" customWidth="1"/>
    <col min="10004" max="10240" width="8.796875" style="12"/>
    <col min="10241" max="10241" width="4" style="12" customWidth="1"/>
    <col min="10242" max="10242" width="15.3984375" style="12" customWidth="1"/>
    <col min="10243" max="10243" width="11" style="12" customWidth="1"/>
    <col min="10244" max="10244" width="12.09765625" style="12" customWidth="1"/>
    <col min="10245" max="10245" width="12.69921875" style="12" customWidth="1"/>
    <col min="10246" max="10246" width="10" style="12" customWidth="1"/>
    <col min="10247" max="10247" width="6.5" style="12" bestFit="1" customWidth="1"/>
    <col min="10248" max="10248" width="9.69921875" style="12" customWidth="1"/>
    <col min="10249" max="10249" width="7.69921875" style="12" customWidth="1"/>
    <col min="10250" max="10250" width="4.19921875" style="12" customWidth="1"/>
    <col min="10251" max="10251" width="7.8984375" style="12" customWidth="1"/>
    <col min="10252" max="10252" width="9.5" style="12" customWidth="1"/>
    <col min="10253" max="10253" width="6.5" style="12" customWidth="1"/>
    <col min="10254" max="10254" width="5.19921875" style="12" customWidth="1"/>
    <col min="10255" max="10258" width="9.59765625" style="12" customWidth="1"/>
    <col min="10259" max="10259" width="13.69921875" style="12" bestFit="1" customWidth="1"/>
    <col min="10260" max="10496" width="8.796875" style="12"/>
    <col min="10497" max="10497" width="4" style="12" customWidth="1"/>
    <col min="10498" max="10498" width="15.3984375" style="12" customWidth="1"/>
    <col min="10499" max="10499" width="11" style="12" customWidth="1"/>
    <col min="10500" max="10500" width="12.09765625" style="12" customWidth="1"/>
    <col min="10501" max="10501" width="12.69921875" style="12" customWidth="1"/>
    <col min="10502" max="10502" width="10" style="12" customWidth="1"/>
    <col min="10503" max="10503" width="6.5" style="12" bestFit="1" customWidth="1"/>
    <col min="10504" max="10504" width="9.69921875" style="12" customWidth="1"/>
    <col min="10505" max="10505" width="7.69921875" style="12" customWidth="1"/>
    <col min="10506" max="10506" width="4.19921875" style="12" customWidth="1"/>
    <col min="10507" max="10507" width="7.8984375" style="12" customWidth="1"/>
    <col min="10508" max="10508" width="9.5" style="12" customWidth="1"/>
    <col min="10509" max="10509" width="6.5" style="12" customWidth="1"/>
    <col min="10510" max="10510" width="5.19921875" style="12" customWidth="1"/>
    <col min="10511" max="10514" width="9.59765625" style="12" customWidth="1"/>
    <col min="10515" max="10515" width="13.69921875" style="12" bestFit="1" customWidth="1"/>
    <col min="10516" max="10752" width="8.796875" style="12"/>
    <col min="10753" max="10753" width="4" style="12" customWidth="1"/>
    <col min="10754" max="10754" width="15.3984375" style="12" customWidth="1"/>
    <col min="10755" max="10755" width="11" style="12" customWidth="1"/>
    <col min="10756" max="10756" width="12.09765625" style="12" customWidth="1"/>
    <col min="10757" max="10757" width="12.69921875" style="12" customWidth="1"/>
    <col min="10758" max="10758" width="10" style="12" customWidth="1"/>
    <col min="10759" max="10759" width="6.5" style="12" bestFit="1" customWidth="1"/>
    <col min="10760" max="10760" width="9.69921875" style="12" customWidth="1"/>
    <col min="10761" max="10761" width="7.69921875" style="12" customWidth="1"/>
    <col min="10762" max="10762" width="4.19921875" style="12" customWidth="1"/>
    <col min="10763" max="10763" width="7.8984375" style="12" customWidth="1"/>
    <col min="10764" max="10764" width="9.5" style="12" customWidth="1"/>
    <col min="10765" max="10765" width="6.5" style="12" customWidth="1"/>
    <col min="10766" max="10766" width="5.19921875" style="12" customWidth="1"/>
    <col min="10767" max="10770" width="9.59765625" style="12" customWidth="1"/>
    <col min="10771" max="10771" width="13.69921875" style="12" bestFit="1" customWidth="1"/>
    <col min="10772" max="11008" width="8.796875" style="12"/>
    <col min="11009" max="11009" width="4" style="12" customWidth="1"/>
    <col min="11010" max="11010" width="15.3984375" style="12" customWidth="1"/>
    <col min="11011" max="11011" width="11" style="12" customWidth="1"/>
    <col min="11012" max="11012" width="12.09765625" style="12" customWidth="1"/>
    <col min="11013" max="11013" width="12.69921875" style="12" customWidth="1"/>
    <col min="11014" max="11014" width="10" style="12" customWidth="1"/>
    <col min="11015" max="11015" width="6.5" style="12" bestFit="1" customWidth="1"/>
    <col min="11016" max="11016" width="9.69921875" style="12" customWidth="1"/>
    <col min="11017" max="11017" width="7.69921875" style="12" customWidth="1"/>
    <col min="11018" max="11018" width="4.19921875" style="12" customWidth="1"/>
    <col min="11019" max="11019" width="7.8984375" style="12" customWidth="1"/>
    <col min="11020" max="11020" width="9.5" style="12" customWidth="1"/>
    <col min="11021" max="11021" width="6.5" style="12" customWidth="1"/>
    <col min="11022" max="11022" width="5.19921875" style="12" customWidth="1"/>
    <col min="11023" max="11026" width="9.59765625" style="12" customWidth="1"/>
    <col min="11027" max="11027" width="13.69921875" style="12" bestFit="1" customWidth="1"/>
    <col min="11028" max="11264" width="8.796875" style="12"/>
    <col min="11265" max="11265" width="4" style="12" customWidth="1"/>
    <col min="11266" max="11266" width="15.3984375" style="12" customWidth="1"/>
    <col min="11267" max="11267" width="11" style="12" customWidth="1"/>
    <col min="11268" max="11268" width="12.09765625" style="12" customWidth="1"/>
    <col min="11269" max="11269" width="12.69921875" style="12" customWidth="1"/>
    <col min="11270" max="11270" width="10" style="12" customWidth="1"/>
    <col min="11271" max="11271" width="6.5" style="12" bestFit="1" customWidth="1"/>
    <col min="11272" max="11272" width="9.69921875" style="12" customWidth="1"/>
    <col min="11273" max="11273" width="7.69921875" style="12" customWidth="1"/>
    <col min="11274" max="11274" width="4.19921875" style="12" customWidth="1"/>
    <col min="11275" max="11275" width="7.8984375" style="12" customWidth="1"/>
    <col min="11276" max="11276" width="9.5" style="12" customWidth="1"/>
    <col min="11277" max="11277" width="6.5" style="12" customWidth="1"/>
    <col min="11278" max="11278" width="5.19921875" style="12" customWidth="1"/>
    <col min="11279" max="11282" width="9.59765625" style="12" customWidth="1"/>
    <col min="11283" max="11283" width="13.69921875" style="12" bestFit="1" customWidth="1"/>
    <col min="11284" max="11520" width="8.796875" style="12"/>
    <col min="11521" max="11521" width="4" style="12" customWidth="1"/>
    <col min="11522" max="11522" width="15.3984375" style="12" customWidth="1"/>
    <col min="11523" max="11523" width="11" style="12" customWidth="1"/>
    <col min="11524" max="11524" width="12.09765625" style="12" customWidth="1"/>
    <col min="11525" max="11525" width="12.69921875" style="12" customWidth="1"/>
    <col min="11526" max="11526" width="10" style="12" customWidth="1"/>
    <col min="11527" max="11527" width="6.5" style="12" bestFit="1" customWidth="1"/>
    <col min="11528" max="11528" width="9.69921875" style="12" customWidth="1"/>
    <col min="11529" max="11529" width="7.69921875" style="12" customWidth="1"/>
    <col min="11530" max="11530" width="4.19921875" style="12" customWidth="1"/>
    <col min="11531" max="11531" width="7.8984375" style="12" customWidth="1"/>
    <col min="11532" max="11532" width="9.5" style="12" customWidth="1"/>
    <col min="11533" max="11533" width="6.5" style="12" customWidth="1"/>
    <col min="11534" max="11534" width="5.19921875" style="12" customWidth="1"/>
    <col min="11535" max="11538" width="9.59765625" style="12" customWidth="1"/>
    <col min="11539" max="11539" width="13.69921875" style="12" bestFit="1" customWidth="1"/>
    <col min="11540" max="11776" width="8.796875" style="12"/>
    <col min="11777" max="11777" width="4" style="12" customWidth="1"/>
    <col min="11778" max="11778" width="15.3984375" style="12" customWidth="1"/>
    <col min="11779" max="11779" width="11" style="12" customWidth="1"/>
    <col min="11780" max="11780" width="12.09765625" style="12" customWidth="1"/>
    <col min="11781" max="11781" width="12.69921875" style="12" customWidth="1"/>
    <col min="11782" max="11782" width="10" style="12" customWidth="1"/>
    <col min="11783" max="11783" width="6.5" style="12" bestFit="1" customWidth="1"/>
    <col min="11784" max="11784" width="9.69921875" style="12" customWidth="1"/>
    <col min="11785" max="11785" width="7.69921875" style="12" customWidth="1"/>
    <col min="11786" max="11786" width="4.19921875" style="12" customWidth="1"/>
    <col min="11787" max="11787" width="7.8984375" style="12" customWidth="1"/>
    <col min="11788" max="11788" width="9.5" style="12" customWidth="1"/>
    <col min="11789" max="11789" width="6.5" style="12" customWidth="1"/>
    <col min="11790" max="11790" width="5.19921875" style="12" customWidth="1"/>
    <col min="11791" max="11794" width="9.59765625" style="12" customWidth="1"/>
    <col min="11795" max="11795" width="13.69921875" style="12" bestFit="1" customWidth="1"/>
    <col min="11796" max="12032" width="8.796875" style="12"/>
    <col min="12033" max="12033" width="4" style="12" customWidth="1"/>
    <col min="12034" max="12034" width="15.3984375" style="12" customWidth="1"/>
    <col min="12035" max="12035" width="11" style="12" customWidth="1"/>
    <col min="12036" max="12036" width="12.09765625" style="12" customWidth="1"/>
    <col min="12037" max="12037" width="12.69921875" style="12" customWidth="1"/>
    <col min="12038" max="12038" width="10" style="12" customWidth="1"/>
    <col min="12039" max="12039" width="6.5" style="12" bestFit="1" customWidth="1"/>
    <col min="12040" max="12040" width="9.69921875" style="12" customWidth="1"/>
    <col min="12041" max="12041" width="7.69921875" style="12" customWidth="1"/>
    <col min="12042" max="12042" width="4.19921875" style="12" customWidth="1"/>
    <col min="12043" max="12043" width="7.8984375" style="12" customWidth="1"/>
    <col min="12044" max="12044" width="9.5" style="12" customWidth="1"/>
    <col min="12045" max="12045" width="6.5" style="12" customWidth="1"/>
    <col min="12046" max="12046" width="5.19921875" style="12" customWidth="1"/>
    <col min="12047" max="12050" width="9.59765625" style="12" customWidth="1"/>
    <col min="12051" max="12051" width="13.69921875" style="12" bestFit="1" customWidth="1"/>
    <col min="12052" max="12288" width="8.796875" style="12"/>
    <col min="12289" max="12289" width="4" style="12" customWidth="1"/>
    <col min="12290" max="12290" width="15.3984375" style="12" customWidth="1"/>
    <col min="12291" max="12291" width="11" style="12" customWidth="1"/>
    <col min="12292" max="12292" width="12.09765625" style="12" customWidth="1"/>
    <col min="12293" max="12293" width="12.69921875" style="12" customWidth="1"/>
    <col min="12294" max="12294" width="10" style="12" customWidth="1"/>
    <col min="12295" max="12295" width="6.5" style="12" bestFit="1" customWidth="1"/>
    <col min="12296" max="12296" width="9.69921875" style="12" customWidth="1"/>
    <col min="12297" max="12297" width="7.69921875" style="12" customWidth="1"/>
    <col min="12298" max="12298" width="4.19921875" style="12" customWidth="1"/>
    <col min="12299" max="12299" width="7.8984375" style="12" customWidth="1"/>
    <col min="12300" max="12300" width="9.5" style="12" customWidth="1"/>
    <col min="12301" max="12301" width="6.5" style="12" customWidth="1"/>
    <col min="12302" max="12302" width="5.19921875" style="12" customWidth="1"/>
    <col min="12303" max="12306" width="9.59765625" style="12" customWidth="1"/>
    <col min="12307" max="12307" width="13.69921875" style="12" bestFit="1" customWidth="1"/>
    <col min="12308" max="12544" width="8.796875" style="12"/>
    <col min="12545" max="12545" width="4" style="12" customWidth="1"/>
    <col min="12546" max="12546" width="15.3984375" style="12" customWidth="1"/>
    <col min="12547" max="12547" width="11" style="12" customWidth="1"/>
    <col min="12548" max="12548" width="12.09765625" style="12" customWidth="1"/>
    <col min="12549" max="12549" width="12.69921875" style="12" customWidth="1"/>
    <col min="12550" max="12550" width="10" style="12" customWidth="1"/>
    <col min="12551" max="12551" width="6.5" style="12" bestFit="1" customWidth="1"/>
    <col min="12552" max="12552" width="9.69921875" style="12" customWidth="1"/>
    <col min="12553" max="12553" width="7.69921875" style="12" customWidth="1"/>
    <col min="12554" max="12554" width="4.19921875" style="12" customWidth="1"/>
    <col min="12555" max="12555" width="7.8984375" style="12" customWidth="1"/>
    <col min="12556" max="12556" width="9.5" style="12" customWidth="1"/>
    <col min="12557" max="12557" width="6.5" style="12" customWidth="1"/>
    <col min="12558" max="12558" width="5.19921875" style="12" customWidth="1"/>
    <col min="12559" max="12562" width="9.59765625" style="12" customWidth="1"/>
    <col min="12563" max="12563" width="13.69921875" style="12" bestFit="1" customWidth="1"/>
    <col min="12564" max="12800" width="8.796875" style="12"/>
    <col min="12801" max="12801" width="4" style="12" customWidth="1"/>
    <col min="12802" max="12802" width="15.3984375" style="12" customWidth="1"/>
    <col min="12803" max="12803" width="11" style="12" customWidth="1"/>
    <col min="12804" max="12804" width="12.09765625" style="12" customWidth="1"/>
    <col min="12805" max="12805" width="12.69921875" style="12" customWidth="1"/>
    <col min="12806" max="12806" width="10" style="12" customWidth="1"/>
    <col min="12807" max="12807" width="6.5" style="12" bestFit="1" customWidth="1"/>
    <col min="12808" max="12808" width="9.69921875" style="12" customWidth="1"/>
    <col min="12809" max="12809" width="7.69921875" style="12" customWidth="1"/>
    <col min="12810" max="12810" width="4.19921875" style="12" customWidth="1"/>
    <col min="12811" max="12811" width="7.8984375" style="12" customWidth="1"/>
    <col min="12812" max="12812" width="9.5" style="12" customWidth="1"/>
    <col min="12813" max="12813" width="6.5" style="12" customWidth="1"/>
    <col min="12814" max="12814" width="5.19921875" style="12" customWidth="1"/>
    <col min="12815" max="12818" width="9.59765625" style="12" customWidth="1"/>
    <col min="12819" max="12819" width="13.69921875" style="12" bestFit="1" customWidth="1"/>
    <col min="12820" max="13056" width="8.796875" style="12"/>
    <col min="13057" max="13057" width="4" style="12" customWidth="1"/>
    <col min="13058" max="13058" width="15.3984375" style="12" customWidth="1"/>
    <col min="13059" max="13059" width="11" style="12" customWidth="1"/>
    <col min="13060" max="13060" width="12.09765625" style="12" customWidth="1"/>
    <col min="13061" max="13061" width="12.69921875" style="12" customWidth="1"/>
    <col min="13062" max="13062" width="10" style="12" customWidth="1"/>
    <col min="13063" max="13063" width="6.5" style="12" bestFit="1" customWidth="1"/>
    <col min="13064" max="13064" width="9.69921875" style="12" customWidth="1"/>
    <col min="13065" max="13065" width="7.69921875" style="12" customWidth="1"/>
    <col min="13066" max="13066" width="4.19921875" style="12" customWidth="1"/>
    <col min="13067" max="13067" width="7.8984375" style="12" customWidth="1"/>
    <col min="13068" max="13068" width="9.5" style="12" customWidth="1"/>
    <col min="13069" max="13069" width="6.5" style="12" customWidth="1"/>
    <col min="13070" max="13070" width="5.19921875" style="12" customWidth="1"/>
    <col min="13071" max="13074" width="9.59765625" style="12" customWidth="1"/>
    <col min="13075" max="13075" width="13.69921875" style="12" bestFit="1" customWidth="1"/>
    <col min="13076" max="13312" width="8.796875" style="12"/>
    <col min="13313" max="13313" width="4" style="12" customWidth="1"/>
    <col min="13314" max="13314" width="15.3984375" style="12" customWidth="1"/>
    <col min="13315" max="13315" width="11" style="12" customWidth="1"/>
    <col min="13316" max="13316" width="12.09765625" style="12" customWidth="1"/>
    <col min="13317" max="13317" width="12.69921875" style="12" customWidth="1"/>
    <col min="13318" max="13318" width="10" style="12" customWidth="1"/>
    <col min="13319" max="13319" width="6.5" style="12" bestFit="1" customWidth="1"/>
    <col min="13320" max="13320" width="9.69921875" style="12" customWidth="1"/>
    <col min="13321" max="13321" width="7.69921875" style="12" customWidth="1"/>
    <col min="13322" max="13322" width="4.19921875" style="12" customWidth="1"/>
    <col min="13323" max="13323" width="7.8984375" style="12" customWidth="1"/>
    <col min="13324" max="13324" width="9.5" style="12" customWidth="1"/>
    <col min="13325" max="13325" width="6.5" style="12" customWidth="1"/>
    <col min="13326" max="13326" width="5.19921875" style="12" customWidth="1"/>
    <col min="13327" max="13330" width="9.59765625" style="12" customWidth="1"/>
    <col min="13331" max="13331" width="13.69921875" style="12" bestFit="1" customWidth="1"/>
    <col min="13332" max="13568" width="8.796875" style="12"/>
    <col min="13569" max="13569" width="4" style="12" customWidth="1"/>
    <col min="13570" max="13570" width="15.3984375" style="12" customWidth="1"/>
    <col min="13571" max="13571" width="11" style="12" customWidth="1"/>
    <col min="13572" max="13572" width="12.09765625" style="12" customWidth="1"/>
    <col min="13573" max="13573" width="12.69921875" style="12" customWidth="1"/>
    <col min="13574" max="13574" width="10" style="12" customWidth="1"/>
    <col min="13575" max="13575" width="6.5" style="12" bestFit="1" customWidth="1"/>
    <col min="13576" max="13576" width="9.69921875" style="12" customWidth="1"/>
    <col min="13577" max="13577" width="7.69921875" style="12" customWidth="1"/>
    <col min="13578" max="13578" width="4.19921875" style="12" customWidth="1"/>
    <col min="13579" max="13579" width="7.8984375" style="12" customWidth="1"/>
    <col min="13580" max="13580" width="9.5" style="12" customWidth="1"/>
    <col min="13581" max="13581" width="6.5" style="12" customWidth="1"/>
    <col min="13582" max="13582" width="5.19921875" style="12" customWidth="1"/>
    <col min="13583" max="13586" width="9.59765625" style="12" customWidth="1"/>
    <col min="13587" max="13587" width="13.69921875" style="12" bestFit="1" customWidth="1"/>
    <col min="13588" max="13824" width="8.796875" style="12"/>
    <col min="13825" max="13825" width="4" style="12" customWidth="1"/>
    <col min="13826" max="13826" width="15.3984375" style="12" customWidth="1"/>
    <col min="13827" max="13827" width="11" style="12" customWidth="1"/>
    <col min="13828" max="13828" width="12.09765625" style="12" customWidth="1"/>
    <col min="13829" max="13829" width="12.69921875" style="12" customWidth="1"/>
    <col min="13830" max="13830" width="10" style="12" customWidth="1"/>
    <col min="13831" max="13831" width="6.5" style="12" bestFit="1" customWidth="1"/>
    <col min="13832" max="13832" width="9.69921875" style="12" customWidth="1"/>
    <col min="13833" max="13833" width="7.69921875" style="12" customWidth="1"/>
    <col min="13834" max="13834" width="4.19921875" style="12" customWidth="1"/>
    <col min="13835" max="13835" width="7.8984375" style="12" customWidth="1"/>
    <col min="13836" max="13836" width="9.5" style="12" customWidth="1"/>
    <col min="13837" max="13837" width="6.5" style="12" customWidth="1"/>
    <col min="13838" max="13838" width="5.19921875" style="12" customWidth="1"/>
    <col min="13839" max="13842" width="9.59765625" style="12" customWidth="1"/>
    <col min="13843" max="13843" width="13.69921875" style="12" bestFit="1" customWidth="1"/>
    <col min="13844" max="14080" width="8.796875" style="12"/>
    <col min="14081" max="14081" width="4" style="12" customWidth="1"/>
    <col min="14082" max="14082" width="15.3984375" style="12" customWidth="1"/>
    <col min="14083" max="14083" width="11" style="12" customWidth="1"/>
    <col min="14084" max="14084" width="12.09765625" style="12" customWidth="1"/>
    <col min="14085" max="14085" width="12.69921875" style="12" customWidth="1"/>
    <col min="14086" max="14086" width="10" style="12" customWidth="1"/>
    <col min="14087" max="14087" width="6.5" style="12" bestFit="1" customWidth="1"/>
    <col min="14088" max="14088" width="9.69921875" style="12" customWidth="1"/>
    <col min="14089" max="14089" width="7.69921875" style="12" customWidth="1"/>
    <col min="14090" max="14090" width="4.19921875" style="12" customWidth="1"/>
    <col min="14091" max="14091" width="7.8984375" style="12" customWidth="1"/>
    <col min="14092" max="14092" width="9.5" style="12" customWidth="1"/>
    <col min="14093" max="14093" width="6.5" style="12" customWidth="1"/>
    <col min="14094" max="14094" width="5.19921875" style="12" customWidth="1"/>
    <col min="14095" max="14098" width="9.59765625" style="12" customWidth="1"/>
    <col min="14099" max="14099" width="13.69921875" style="12" bestFit="1" customWidth="1"/>
    <col min="14100" max="14336" width="8.796875" style="12"/>
    <col min="14337" max="14337" width="4" style="12" customWidth="1"/>
    <col min="14338" max="14338" width="15.3984375" style="12" customWidth="1"/>
    <col min="14339" max="14339" width="11" style="12" customWidth="1"/>
    <col min="14340" max="14340" width="12.09765625" style="12" customWidth="1"/>
    <col min="14341" max="14341" width="12.69921875" style="12" customWidth="1"/>
    <col min="14342" max="14342" width="10" style="12" customWidth="1"/>
    <col min="14343" max="14343" width="6.5" style="12" bestFit="1" customWidth="1"/>
    <col min="14344" max="14344" width="9.69921875" style="12" customWidth="1"/>
    <col min="14345" max="14345" width="7.69921875" style="12" customWidth="1"/>
    <col min="14346" max="14346" width="4.19921875" style="12" customWidth="1"/>
    <col min="14347" max="14347" width="7.8984375" style="12" customWidth="1"/>
    <col min="14348" max="14348" width="9.5" style="12" customWidth="1"/>
    <col min="14349" max="14349" width="6.5" style="12" customWidth="1"/>
    <col min="14350" max="14350" width="5.19921875" style="12" customWidth="1"/>
    <col min="14351" max="14354" width="9.59765625" style="12" customWidth="1"/>
    <col min="14355" max="14355" width="13.69921875" style="12" bestFit="1" customWidth="1"/>
    <col min="14356" max="14592" width="8.796875" style="12"/>
    <col min="14593" max="14593" width="4" style="12" customWidth="1"/>
    <col min="14594" max="14594" width="15.3984375" style="12" customWidth="1"/>
    <col min="14595" max="14595" width="11" style="12" customWidth="1"/>
    <col min="14596" max="14596" width="12.09765625" style="12" customWidth="1"/>
    <col min="14597" max="14597" width="12.69921875" style="12" customWidth="1"/>
    <col min="14598" max="14598" width="10" style="12" customWidth="1"/>
    <col min="14599" max="14599" width="6.5" style="12" bestFit="1" customWidth="1"/>
    <col min="14600" max="14600" width="9.69921875" style="12" customWidth="1"/>
    <col min="14601" max="14601" width="7.69921875" style="12" customWidth="1"/>
    <col min="14602" max="14602" width="4.19921875" style="12" customWidth="1"/>
    <col min="14603" max="14603" width="7.8984375" style="12" customWidth="1"/>
    <col min="14604" max="14604" width="9.5" style="12" customWidth="1"/>
    <col min="14605" max="14605" width="6.5" style="12" customWidth="1"/>
    <col min="14606" max="14606" width="5.19921875" style="12" customWidth="1"/>
    <col min="14607" max="14610" width="9.59765625" style="12" customWidth="1"/>
    <col min="14611" max="14611" width="13.69921875" style="12" bestFit="1" customWidth="1"/>
    <col min="14612" max="14848" width="8.796875" style="12"/>
    <col min="14849" max="14849" width="4" style="12" customWidth="1"/>
    <col min="14850" max="14850" width="15.3984375" style="12" customWidth="1"/>
    <col min="14851" max="14851" width="11" style="12" customWidth="1"/>
    <col min="14852" max="14852" width="12.09765625" style="12" customWidth="1"/>
    <col min="14853" max="14853" width="12.69921875" style="12" customWidth="1"/>
    <col min="14854" max="14854" width="10" style="12" customWidth="1"/>
    <col min="14855" max="14855" width="6.5" style="12" bestFit="1" customWidth="1"/>
    <col min="14856" max="14856" width="9.69921875" style="12" customWidth="1"/>
    <col min="14857" max="14857" width="7.69921875" style="12" customWidth="1"/>
    <col min="14858" max="14858" width="4.19921875" style="12" customWidth="1"/>
    <col min="14859" max="14859" width="7.8984375" style="12" customWidth="1"/>
    <col min="14860" max="14860" width="9.5" style="12" customWidth="1"/>
    <col min="14861" max="14861" width="6.5" style="12" customWidth="1"/>
    <col min="14862" max="14862" width="5.19921875" style="12" customWidth="1"/>
    <col min="14863" max="14866" width="9.59765625" style="12" customWidth="1"/>
    <col min="14867" max="14867" width="13.69921875" style="12" bestFit="1" customWidth="1"/>
    <col min="14868" max="15104" width="8.796875" style="12"/>
    <col min="15105" max="15105" width="4" style="12" customWidth="1"/>
    <col min="15106" max="15106" width="15.3984375" style="12" customWidth="1"/>
    <col min="15107" max="15107" width="11" style="12" customWidth="1"/>
    <col min="15108" max="15108" width="12.09765625" style="12" customWidth="1"/>
    <col min="15109" max="15109" width="12.69921875" style="12" customWidth="1"/>
    <col min="15110" max="15110" width="10" style="12" customWidth="1"/>
    <col min="15111" max="15111" width="6.5" style="12" bestFit="1" customWidth="1"/>
    <col min="15112" max="15112" width="9.69921875" style="12" customWidth="1"/>
    <col min="15113" max="15113" width="7.69921875" style="12" customWidth="1"/>
    <col min="15114" max="15114" width="4.19921875" style="12" customWidth="1"/>
    <col min="15115" max="15115" width="7.8984375" style="12" customWidth="1"/>
    <col min="15116" max="15116" width="9.5" style="12" customWidth="1"/>
    <col min="15117" max="15117" width="6.5" style="12" customWidth="1"/>
    <col min="15118" max="15118" width="5.19921875" style="12" customWidth="1"/>
    <col min="15119" max="15122" width="9.59765625" style="12" customWidth="1"/>
    <col min="15123" max="15123" width="13.69921875" style="12" bestFit="1" customWidth="1"/>
    <col min="15124" max="15360" width="8.796875" style="12"/>
    <col min="15361" max="15361" width="4" style="12" customWidth="1"/>
    <col min="15362" max="15362" width="15.3984375" style="12" customWidth="1"/>
    <col min="15363" max="15363" width="11" style="12" customWidth="1"/>
    <col min="15364" max="15364" width="12.09765625" style="12" customWidth="1"/>
    <col min="15365" max="15365" width="12.69921875" style="12" customWidth="1"/>
    <col min="15366" max="15366" width="10" style="12" customWidth="1"/>
    <col min="15367" max="15367" width="6.5" style="12" bestFit="1" customWidth="1"/>
    <col min="15368" max="15368" width="9.69921875" style="12" customWidth="1"/>
    <col min="15369" max="15369" width="7.69921875" style="12" customWidth="1"/>
    <col min="15370" max="15370" width="4.19921875" style="12" customWidth="1"/>
    <col min="15371" max="15371" width="7.8984375" style="12" customWidth="1"/>
    <col min="15372" max="15372" width="9.5" style="12" customWidth="1"/>
    <col min="15373" max="15373" width="6.5" style="12" customWidth="1"/>
    <col min="15374" max="15374" width="5.19921875" style="12" customWidth="1"/>
    <col min="15375" max="15378" width="9.59765625" style="12" customWidth="1"/>
    <col min="15379" max="15379" width="13.69921875" style="12" bestFit="1" customWidth="1"/>
    <col min="15380" max="15616" width="8.796875" style="12"/>
    <col min="15617" max="15617" width="4" style="12" customWidth="1"/>
    <col min="15618" max="15618" width="15.3984375" style="12" customWidth="1"/>
    <col min="15619" max="15619" width="11" style="12" customWidth="1"/>
    <col min="15620" max="15620" width="12.09765625" style="12" customWidth="1"/>
    <col min="15621" max="15621" width="12.69921875" style="12" customWidth="1"/>
    <col min="15622" max="15622" width="10" style="12" customWidth="1"/>
    <col min="15623" max="15623" width="6.5" style="12" bestFit="1" customWidth="1"/>
    <col min="15624" max="15624" width="9.69921875" style="12" customWidth="1"/>
    <col min="15625" max="15625" width="7.69921875" style="12" customWidth="1"/>
    <col min="15626" max="15626" width="4.19921875" style="12" customWidth="1"/>
    <col min="15627" max="15627" width="7.8984375" style="12" customWidth="1"/>
    <col min="15628" max="15628" width="9.5" style="12" customWidth="1"/>
    <col min="15629" max="15629" width="6.5" style="12" customWidth="1"/>
    <col min="15630" max="15630" width="5.19921875" style="12" customWidth="1"/>
    <col min="15631" max="15634" width="9.59765625" style="12" customWidth="1"/>
    <col min="15635" max="15635" width="13.69921875" style="12" bestFit="1" customWidth="1"/>
    <col min="15636" max="15872" width="8.796875" style="12"/>
    <col min="15873" max="15873" width="4" style="12" customWidth="1"/>
    <col min="15874" max="15874" width="15.3984375" style="12" customWidth="1"/>
    <col min="15875" max="15875" width="11" style="12" customWidth="1"/>
    <col min="15876" max="15876" width="12.09765625" style="12" customWidth="1"/>
    <col min="15877" max="15877" width="12.69921875" style="12" customWidth="1"/>
    <col min="15878" max="15878" width="10" style="12" customWidth="1"/>
    <col min="15879" max="15879" width="6.5" style="12" bestFit="1" customWidth="1"/>
    <col min="15880" max="15880" width="9.69921875" style="12" customWidth="1"/>
    <col min="15881" max="15881" width="7.69921875" style="12" customWidth="1"/>
    <col min="15882" max="15882" width="4.19921875" style="12" customWidth="1"/>
    <col min="15883" max="15883" width="7.8984375" style="12" customWidth="1"/>
    <col min="15884" max="15884" width="9.5" style="12" customWidth="1"/>
    <col min="15885" max="15885" width="6.5" style="12" customWidth="1"/>
    <col min="15886" max="15886" width="5.19921875" style="12" customWidth="1"/>
    <col min="15887" max="15890" width="9.59765625" style="12" customWidth="1"/>
    <col min="15891" max="15891" width="13.69921875" style="12" bestFit="1" customWidth="1"/>
    <col min="15892" max="16128" width="8.796875" style="12"/>
    <col min="16129" max="16129" width="4" style="12" customWidth="1"/>
    <col min="16130" max="16130" width="15.3984375" style="12" customWidth="1"/>
    <col min="16131" max="16131" width="11" style="12" customWidth="1"/>
    <col min="16132" max="16132" width="12.09765625" style="12" customWidth="1"/>
    <col min="16133" max="16133" width="12.69921875" style="12" customWidth="1"/>
    <col min="16134" max="16134" width="10" style="12" customWidth="1"/>
    <col min="16135" max="16135" width="6.5" style="12" bestFit="1" customWidth="1"/>
    <col min="16136" max="16136" width="9.69921875" style="12" customWidth="1"/>
    <col min="16137" max="16137" width="7.69921875" style="12" customWidth="1"/>
    <col min="16138" max="16138" width="4.19921875" style="12" customWidth="1"/>
    <col min="16139" max="16139" width="7.8984375" style="12" customWidth="1"/>
    <col min="16140" max="16140" width="9.5" style="12" customWidth="1"/>
    <col min="16141" max="16141" width="6.5" style="12" customWidth="1"/>
    <col min="16142" max="16142" width="5.19921875" style="12" customWidth="1"/>
    <col min="16143" max="16146" width="9.59765625" style="12" customWidth="1"/>
    <col min="16147" max="16147" width="13.69921875" style="12" bestFit="1" customWidth="1"/>
    <col min="16148" max="16384" width="8.796875" style="12"/>
  </cols>
  <sheetData>
    <row r="1" spans="1:24" s="5" customFormat="1" ht="13.8">
      <c r="A1" s="68" t="s">
        <v>15</v>
      </c>
      <c r="B1" s="6"/>
      <c r="C1" s="6"/>
      <c r="D1" s="7"/>
      <c r="E1" s="6"/>
      <c r="F1" s="8"/>
      <c r="G1" s="6"/>
      <c r="H1" s="8"/>
      <c r="I1" s="6"/>
      <c r="J1" s="9"/>
      <c r="K1" s="9"/>
      <c r="L1" s="6"/>
      <c r="M1" s="6"/>
      <c r="N1" s="8"/>
      <c r="O1" s="6"/>
      <c r="Q1" s="6" t="s">
        <v>16</v>
      </c>
      <c r="R1" s="10">
        <f>'①実績報告書（様式５)【記入例】'!$J$1</f>
        <v>999</v>
      </c>
      <c r="S1" s="6"/>
      <c r="T1" s="6"/>
      <c r="U1" s="6"/>
      <c r="V1" s="6"/>
    </row>
    <row r="2" spans="1:24" s="5" customFormat="1" ht="21">
      <c r="A2" s="307" t="s">
        <v>17</v>
      </c>
      <c r="B2" s="307"/>
      <c r="C2" s="307"/>
      <c r="D2" s="307"/>
      <c r="E2" s="307"/>
      <c r="F2" s="307"/>
      <c r="G2" s="307"/>
      <c r="H2" s="307"/>
      <c r="I2" s="307"/>
      <c r="J2" s="307"/>
      <c r="K2" s="307"/>
      <c r="L2" s="307"/>
      <c r="M2" s="307"/>
      <c r="N2" s="307"/>
      <c r="O2" s="307"/>
      <c r="P2" s="307"/>
      <c r="Q2" s="307"/>
      <c r="R2" s="307"/>
      <c r="S2" s="11"/>
      <c r="T2" s="11"/>
      <c r="U2" s="11"/>
      <c r="V2" s="11"/>
    </row>
    <row r="3" spans="1:24">
      <c r="L3" s="16"/>
      <c r="O3" s="15"/>
      <c r="P3" s="15"/>
      <c r="Q3" s="15"/>
      <c r="R3" s="15"/>
      <c r="S3" s="17"/>
    </row>
    <row r="4" spans="1:24" ht="19.5" customHeight="1">
      <c r="A4" s="18">
        <v>1</v>
      </c>
      <c r="B4" s="19" t="s">
        <v>18</v>
      </c>
      <c r="O4" s="15"/>
      <c r="P4" s="15"/>
      <c r="Q4" s="15"/>
      <c r="R4" s="15"/>
      <c r="S4" s="17"/>
    </row>
    <row r="5" spans="1:24">
      <c r="B5" s="20"/>
      <c r="C5" s="21" t="s">
        <v>19</v>
      </c>
      <c r="D5" s="21" t="s">
        <v>20</v>
      </c>
      <c r="E5" s="14"/>
      <c r="F5" s="13"/>
      <c r="G5" s="15"/>
      <c r="H5" s="13"/>
      <c r="I5" s="15"/>
      <c r="K5" s="13"/>
      <c r="L5" s="15"/>
      <c r="N5" s="13"/>
      <c r="O5" s="15"/>
      <c r="T5" s="13"/>
    </row>
    <row r="6" spans="1:24">
      <c r="B6" s="22"/>
      <c r="C6" s="23"/>
      <c r="D6" s="23" t="s">
        <v>21</v>
      </c>
      <c r="E6" s="14"/>
      <c r="F6" s="13"/>
      <c r="G6" s="15"/>
      <c r="H6" s="13"/>
      <c r="I6" s="15"/>
      <c r="K6" s="13"/>
      <c r="L6" s="15"/>
      <c r="N6" s="13"/>
      <c r="O6" s="15"/>
      <c r="T6" s="13"/>
    </row>
    <row r="7" spans="1:24">
      <c r="B7" s="24"/>
      <c r="C7" s="25" t="s">
        <v>22</v>
      </c>
      <c r="D7" s="25" t="s">
        <v>23</v>
      </c>
      <c r="E7" s="14"/>
      <c r="F7" s="13"/>
      <c r="G7" s="15"/>
      <c r="H7" s="13"/>
      <c r="I7" s="15"/>
      <c r="K7" s="13"/>
      <c r="L7" s="15"/>
      <c r="N7" s="13"/>
      <c r="O7" s="15"/>
      <c r="T7" s="13"/>
    </row>
    <row r="8" spans="1:24" s="13" customFormat="1" ht="22.2" customHeight="1">
      <c r="B8" s="249" t="s">
        <v>234</v>
      </c>
      <c r="C8" s="251">
        <v>30000000</v>
      </c>
      <c r="D8" s="251">
        <v>25000000</v>
      </c>
    </row>
    <row r="9" spans="1:24" s="13" customFormat="1" ht="22.2" customHeight="1">
      <c r="B9" s="260" t="s">
        <v>24</v>
      </c>
      <c r="C9" s="261">
        <f>⑤歳入歳出決算書【記入例】!$G$17</f>
        <v>33000000</v>
      </c>
      <c r="D9" s="261">
        <f>⑤歳入歳出決算書【記入例】!$G$7+⑤歳入歳出決算書【記入例】!$G$14</f>
        <v>24000000</v>
      </c>
    </row>
    <row r="10" spans="1:24" s="13" customFormat="1" ht="20.100000000000001" customHeight="1">
      <c r="B10" s="26" t="s">
        <v>25</v>
      </c>
      <c r="C10" s="27">
        <f>IF(C8="","",C9-C8)</f>
        <v>3000000</v>
      </c>
      <c r="D10" s="27">
        <f>IF(D8="","",D9-D8)</f>
        <v>-1000000</v>
      </c>
    </row>
    <row r="11" spans="1:24" s="13" customFormat="1" ht="19.5" customHeight="1">
      <c r="B11" s="28"/>
      <c r="C11" s="16"/>
    </row>
    <row r="12" spans="1:24" ht="19.5" customHeight="1">
      <c r="A12" s="18">
        <v>2</v>
      </c>
      <c r="B12" s="19" t="s">
        <v>26</v>
      </c>
      <c r="T12" s="15"/>
      <c r="U12" s="15"/>
      <c r="V12" s="15"/>
      <c r="W12" s="15"/>
    </row>
    <row r="13" spans="1:24" s="29" customFormat="1">
      <c r="B13" s="20"/>
      <c r="C13" s="30" t="s">
        <v>27</v>
      </c>
      <c r="D13" s="31" t="s">
        <v>28</v>
      </c>
      <c r="E13" s="32" t="s">
        <v>29</v>
      </c>
      <c r="F13" s="33" t="s">
        <v>30</v>
      </c>
      <c r="G13" s="34" t="s">
        <v>31</v>
      </c>
      <c r="H13" s="35" t="s">
        <v>32</v>
      </c>
      <c r="S13" s="36"/>
      <c r="T13" s="36"/>
    </row>
    <row r="14" spans="1:24" s="29" customFormat="1">
      <c r="B14" s="22"/>
      <c r="C14" s="37" t="s">
        <v>33</v>
      </c>
      <c r="D14" s="38"/>
      <c r="E14" s="39"/>
      <c r="F14" s="40" t="s">
        <v>34</v>
      </c>
      <c r="G14" s="41"/>
      <c r="H14" s="42" t="s">
        <v>189</v>
      </c>
      <c r="S14" s="36"/>
      <c r="T14" s="36"/>
    </row>
    <row r="15" spans="1:24" s="29" customFormat="1">
      <c r="B15" s="24"/>
      <c r="C15" s="43" t="s">
        <v>35</v>
      </c>
      <c r="D15" s="44" t="s">
        <v>36</v>
      </c>
      <c r="E15" s="45" t="s">
        <v>37</v>
      </c>
      <c r="F15" s="46" t="s">
        <v>38</v>
      </c>
      <c r="G15" s="47" t="s">
        <v>39</v>
      </c>
      <c r="H15" s="48" t="s">
        <v>40</v>
      </c>
      <c r="S15" s="36"/>
      <c r="T15" s="36"/>
    </row>
    <row r="16" spans="1:24" ht="21.6" customHeight="1">
      <c r="B16" s="249" t="s">
        <v>234</v>
      </c>
      <c r="C16" s="252">
        <v>2</v>
      </c>
      <c r="D16" s="253">
        <v>180800</v>
      </c>
      <c r="E16" s="254">
        <v>12</v>
      </c>
      <c r="F16" s="251">
        <v>1152000</v>
      </c>
      <c r="G16" s="255">
        <v>0.8</v>
      </c>
      <c r="H16" s="256">
        <f>(C16*D16*E16-F16)*G16*2/3</f>
        <v>1699840</v>
      </c>
      <c r="I16" s="15"/>
      <c r="K16" s="13"/>
      <c r="L16" s="15"/>
      <c r="N16" s="13"/>
      <c r="O16" s="15"/>
      <c r="T16" s="13"/>
      <c r="U16" s="15"/>
      <c r="V16" s="15"/>
      <c r="W16" s="15"/>
      <c r="X16" s="15"/>
    </row>
    <row r="17" spans="1:33" ht="21.6" customHeight="1">
      <c r="B17" s="257" t="s">
        <v>24</v>
      </c>
      <c r="C17" s="418">
        <f>C16</f>
        <v>2</v>
      </c>
      <c r="D17" s="253">
        <v>180800</v>
      </c>
      <c r="E17" s="254">
        <v>12</v>
      </c>
      <c r="F17" s="419">
        <f>F16</f>
        <v>1152000</v>
      </c>
      <c r="G17" s="420">
        <f>G16</f>
        <v>0.8</v>
      </c>
      <c r="H17" s="256">
        <f>(C17*D17*E17-F17)*G17*2/3</f>
        <v>1699840</v>
      </c>
      <c r="T17" s="15"/>
      <c r="U17" s="15"/>
      <c r="V17" s="15"/>
      <c r="W17" s="15"/>
    </row>
    <row r="18" spans="1:33" ht="22.2" customHeight="1">
      <c r="B18" s="26" t="s">
        <v>25</v>
      </c>
      <c r="C18" s="262" t="s">
        <v>41</v>
      </c>
      <c r="D18" s="262" t="s">
        <v>41</v>
      </c>
      <c r="E18" s="262" t="s">
        <v>41</v>
      </c>
      <c r="F18" s="262" t="s">
        <v>41</v>
      </c>
      <c r="G18" s="262" t="s">
        <v>41</v>
      </c>
      <c r="H18" s="49">
        <f>IF(H16="","",H17-H16)</f>
        <v>0</v>
      </c>
      <c r="T18" s="15"/>
      <c r="U18" s="15"/>
      <c r="V18" s="15"/>
      <c r="W18" s="15"/>
    </row>
    <row r="19" spans="1:33" ht="19.5" customHeight="1">
      <c r="T19" s="15"/>
      <c r="U19" s="15"/>
      <c r="V19" s="15"/>
      <c r="W19" s="15"/>
    </row>
    <row r="20" spans="1:33" ht="19.5" customHeight="1">
      <c r="A20" s="18">
        <v>3</v>
      </c>
      <c r="B20" s="19" t="s">
        <v>44</v>
      </c>
      <c r="T20" s="15"/>
      <c r="U20" s="15"/>
      <c r="V20" s="15"/>
      <c r="W20" s="15"/>
    </row>
    <row r="21" spans="1:33">
      <c r="B21" s="20"/>
      <c r="C21" s="308" t="s">
        <v>45</v>
      </c>
      <c r="D21" s="309"/>
      <c r="E21" s="310"/>
      <c r="F21" s="311" t="s">
        <v>46</v>
      </c>
      <c r="G21" s="312"/>
      <c r="H21" s="313"/>
      <c r="I21" s="308" t="s">
        <v>47</v>
      </c>
      <c r="J21" s="309"/>
      <c r="K21" s="310"/>
      <c r="L21" s="308" t="s">
        <v>48</v>
      </c>
      <c r="M21" s="309"/>
      <c r="N21" s="310"/>
      <c r="O21" s="308" t="s">
        <v>49</v>
      </c>
      <c r="P21" s="309"/>
      <c r="Q21" s="310"/>
      <c r="R21" s="35" t="s">
        <v>32</v>
      </c>
      <c r="S21" s="12"/>
      <c r="T21" s="13"/>
      <c r="U21" s="15"/>
      <c r="V21" s="13"/>
      <c r="W21" s="13"/>
      <c r="X21" s="15"/>
      <c r="Y21" s="13"/>
      <c r="Z21" s="13"/>
      <c r="AA21" s="13"/>
      <c r="AB21" s="13"/>
      <c r="AC21" s="13"/>
      <c r="AD21" s="15"/>
      <c r="AE21" s="15"/>
      <c r="AF21" s="15"/>
      <c r="AG21" s="15"/>
    </row>
    <row r="22" spans="1:33">
      <c r="B22" s="22"/>
      <c r="C22" s="50" t="s">
        <v>28</v>
      </c>
      <c r="D22" s="32" t="s">
        <v>50</v>
      </c>
      <c r="E22" s="51" t="s">
        <v>51</v>
      </c>
      <c r="F22" s="52" t="s">
        <v>52</v>
      </c>
      <c r="G22" s="53" t="s">
        <v>53</v>
      </c>
      <c r="H22" s="54" t="s">
        <v>54</v>
      </c>
      <c r="I22" s="50" t="s">
        <v>28</v>
      </c>
      <c r="J22" s="32" t="s">
        <v>29</v>
      </c>
      <c r="K22" s="51" t="s">
        <v>55</v>
      </c>
      <c r="L22" s="50" t="s">
        <v>28</v>
      </c>
      <c r="M22" s="32" t="s">
        <v>50</v>
      </c>
      <c r="N22" s="51" t="s">
        <v>56</v>
      </c>
      <c r="O22" s="50" t="s">
        <v>28</v>
      </c>
      <c r="P22" s="32" t="s">
        <v>50</v>
      </c>
      <c r="Q22" s="51" t="s">
        <v>56</v>
      </c>
      <c r="R22" s="42" t="s">
        <v>190</v>
      </c>
      <c r="S22" s="12"/>
      <c r="T22" s="13"/>
      <c r="U22" s="15"/>
      <c r="V22" s="13"/>
      <c r="W22" s="13"/>
      <c r="X22" s="15"/>
      <c r="Y22" s="13"/>
      <c r="Z22" s="13"/>
      <c r="AA22" s="13"/>
      <c r="AB22" s="13"/>
      <c r="AC22" s="13"/>
      <c r="AD22" s="15"/>
      <c r="AE22" s="15"/>
      <c r="AF22" s="15"/>
      <c r="AG22" s="15"/>
    </row>
    <row r="23" spans="1:33">
      <c r="B23" s="24"/>
      <c r="C23" s="55" t="s">
        <v>57</v>
      </c>
      <c r="D23" s="45" t="s">
        <v>58</v>
      </c>
      <c r="E23" s="56" t="s">
        <v>59</v>
      </c>
      <c r="F23" s="57" t="s">
        <v>60</v>
      </c>
      <c r="G23" s="58" t="s">
        <v>61</v>
      </c>
      <c r="H23" s="59" t="s">
        <v>62</v>
      </c>
      <c r="I23" s="55" t="s">
        <v>63</v>
      </c>
      <c r="J23" s="45" t="s">
        <v>64</v>
      </c>
      <c r="K23" s="56" t="s">
        <v>65</v>
      </c>
      <c r="L23" s="55" t="s">
        <v>66</v>
      </c>
      <c r="M23" s="45" t="s">
        <v>67</v>
      </c>
      <c r="N23" s="56" t="s">
        <v>68</v>
      </c>
      <c r="O23" s="55" t="s">
        <v>69</v>
      </c>
      <c r="P23" s="45" t="s">
        <v>70</v>
      </c>
      <c r="Q23" s="56" t="s">
        <v>71</v>
      </c>
      <c r="R23" s="25" t="s">
        <v>72</v>
      </c>
      <c r="S23" s="12"/>
      <c r="T23" s="13"/>
      <c r="U23" s="15"/>
      <c r="V23" s="13"/>
      <c r="W23" s="13"/>
      <c r="X23" s="15"/>
      <c r="Y23" s="13"/>
      <c r="Z23" s="13"/>
      <c r="AA23" s="13"/>
      <c r="AB23" s="13"/>
      <c r="AC23" s="13"/>
      <c r="AD23" s="15"/>
      <c r="AE23" s="15"/>
      <c r="AF23" s="15"/>
      <c r="AG23" s="15"/>
    </row>
    <row r="24" spans="1:33" ht="21.6" customHeight="1">
      <c r="B24" s="26" t="s">
        <v>234</v>
      </c>
      <c r="C24" s="253">
        <v>23410</v>
      </c>
      <c r="D24" s="251">
        <v>100</v>
      </c>
      <c r="E24" s="258">
        <f>C24*D24</f>
        <v>2341000</v>
      </c>
      <c r="F24" s="253">
        <v>11630</v>
      </c>
      <c r="G24" s="251">
        <v>100</v>
      </c>
      <c r="H24" s="258">
        <f>F24*G24</f>
        <v>1163000</v>
      </c>
      <c r="I24" s="253">
        <v>187560</v>
      </c>
      <c r="J24" s="252">
        <v>10</v>
      </c>
      <c r="K24" s="258">
        <f>I24*J24</f>
        <v>1875600</v>
      </c>
      <c r="L24" s="253">
        <v>20720</v>
      </c>
      <c r="M24" s="252">
        <v>0</v>
      </c>
      <c r="N24" s="258">
        <f>L24*M24</f>
        <v>0</v>
      </c>
      <c r="O24" s="253">
        <v>10670</v>
      </c>
      <c r="P24" s="259">
        <v>100</v>
      </c>
      <c r="Q24" s="258">
        <f>O24*P24</f>
        <v>1067000</v>
      </c>
      <c r="R24" s="256">
        <f>SUM(E24,H24,K24,N24,Q24)*2/3</f>
        <v>4297733.333333333</v>
      </c>
      <c r="S24" s="12"/>
      <c r="T24" s="13"/>
      <c r="U24" s="15"/>
      <c r="V24" s="13"/>
      <c r="W24" s="13"/>
      <c r="X24" s="15"/>
      <c r="Y24" s="13"/>
      <c r="Z24" s="13"/>
      <c r="AA24" s="13"/>
      <c r="AB24" s="13"/>
      <c r="AC24" s="13"/>
      <c r="AD24" s="15"/>
      <c r="AE24" s="15"/>
      <c r="AF24" s="15"/>
      <c r="AG24" s="15"/>
    </row>
    <row r="25" spans="1:33" ht="22.2" customHeight="1">
      <c r="B25" s="260" t="s">
        <v>24</v>
      </c>
      <c r="C25" s="253">
        <v>23410</v>
      </c>
      <c r="D25" s="251">
        <v>80</v>
      </c>
      <c r="E25" s="258">
        <f>C25*D25</f>
        <v>1872800</v>
      </c>
      <c r="F25" s="253">
        <v>11630</v>
      </c>
      <c r="G25" s="251">
        <v>80</v>
      </c>
      <c r="H25" s="258">
        <f>F25*G25</f>
        <v>930400</v>
      </c>
      <c r="I25" s="253">
        <v>187560</v>
      </c>
      <c r="J25" s="252">
        <v>8</v>
      </c>
      <c r="K25" s="258">
        <f>I25*J25</f>
        <v>1500480</v>
      </c>
      <c r="L25" s="253">
        <v>20720</v>
      </c>
      <c r="M25" s="252">
        <v>0</v>
      </c>
      <c r="N25" s="258">
        <f>L25*M25</f>
        <v>0</v>
      </c>
      <c r="O25" s="253">
        <v>10670</v>
      </c>
      <c r="P25" s="259">
        <v>80</v>
      </c>
      <c r="Q25" s="258">
        <f>O25*P25</f>
        <v>853600</v>
      </c>
      <c r="R25" s="256">
        <f>SUM(E25,H25,K25,N25,Q25)*2/3</f>
        <v>3438186.6666666665</v>
      </c>
      <c r="T25" s="15"/>
      <c r="U25" s="13"/>
      <c r="V25" s="13"/>
      <c r="W25" s="13"/>
      <c r="X25" s="13"/>
      <c r="Y25" s="13"/>
      <c r="Z25" s="15"/>
      <c r="AA25" s="15"/>
      <c r="AB25" s="15"/>
      <c r="AC25" s="15"/>
    </row>
    <row r="26" spans="1:33" ht="22.2" customHeight="1">
      <c r="B26" s="26" t="s">
        <v>25</v>
      </c>
      <c r="C26" s="262" t="s">
        <v>41</v>
      </c>
      <c r="D26" s="66">
        <f>IF(D24="","",D25-D24)</f>
        <v>-20</v>
      </c>
      <c r="E26" s="49">
        <f>IF(E24="","",E25-E24)</f>
        <v>-468200</v>
      </c>
      <c r="F26" s="262" t="s">
        <v>41</v>
      </c>
      <c r="G26" s="66">
        <f>IF(G24="","",G25-G24)</f>
        <v>-20</v>
      </c>
      <c r="H26" s="49">
        <f>IF(H24="","",H25-H24)</f>
        <v>-232600</v>
      </c>
      <c r="I26" s="262" t="s">
        <v>41</v>
      </c>
      <c r="J26" s="263">
        <f>IF(J24="","",J25-J24)</f>
        <v>-2</v>
      </c>
      <c r="K26" s="49">
        <f>IF(K24="","",K25-K24)</f>
        <v>-375120</v>
      </c>
      <c r="L26" s="262" t="s">
        <v>41</v>
      </c>
      <c r="M26" s="263">
        <f>IF(M24="","",M25-M24)</f>
        <v>0</v>
      </c>
      <c r="N26" s="49">
        <f>IF(N24="","",N25-N24)</f>
        <v>0</v>
      </c>
      <c r="O26" s="262" t="s">
        <v>41</v>
      </c>
      <c r="P26" s="263">
        <f>IF(P24="","",P25-P24)</f>
        <v>-20</v>
      </c>
      <c r="Q26" s="49">
        <f>IF(Q24="","",Q25-Q24)</f>
        <v>-213400</v>
      </c>
      <c r="R26" s="49">
        <f>IF(R24="","",R25-R24)</f>
        <v>-859546.66666666651</v>
      </c>
      <c r="T26" s="15"/>
      <c r="U26" s="13"/>
      <c r="V26" s="13"/>
      <c r="W26" s="13"/>
      <c r="X26" s="13"/>
      <c r="Y26" s="13"/>
      <c r="Z26" s="15"/>
      <c r="AA26" s="15"/>
      <c r="AB26" s="15"/>
      <c r="AC26" s="15"/>
    </row>
    <row r="27" spans="1:33" ht="19.5" customHeight="1">
      <c r="T27" s="15"/>
      <c r="U27" s="15"/>
      <c r="V27" s="15"/>
      <c r="W27" s="15"/>
    </row>
    <row r="28" spans="1:33" ht="19.5" customHeight="1">
      <c r="A28" s="18">
        <v>4</v>
      </c>
      <c r="B28" s="19" t="s">
        <v>74</v>
      </c>
      <c r="T28" s="15"/>
      <c r="U28" s="15"/>
      <c r="V28" s="15"/>
      <c r="W28" s="15"/>
    </row>
    <row r="29" spans="1:33">
      <c r="B29" s="20"/>
      <c r="C29" s="60" t="s">
        <v>75</v>
      </c>
      <c r="D29" s="61" t="s">
        <v>76</v>
      </c>
      <c r="E29" s="62" t="s">
        <v>233</v>
      </c>
      <c r="F29" s="62" t="s">
        <v>231</v>
      </c>
      <c r="J29" s="15"/>
      <c r="K29" s="13"/>
      <c r="M29" s="15"/>
      <c r="N29" s="13"/>
      <c r="P29" s="15"/>
      <c r="T29" s="13"/>
      <c r="U29" s="13"/>
      <c r="V29" s="15"/>
      <c r="W29" s="15"/>
      <c r="X29" s="15"/>
      <c r="Y29" s="15"/>
    </row>
    <row r="30" spans="1:33" ht="37.799999999999997">
      <c r="B30" s="22"/>
      <c r="C30" s="23" t="s">
        <v>77</v>
      </c>
      <c r="D30" s="63" t="s">
        <v>78</v>
      </c>
      <c r="E30" s="314"/>
      <c r="F30" s="64" t="s">
        <v>236</v>
      </c>
      <c r="J30" s="15"/>
      <c r="K30" s="13"/>
      <c r="M30" s="15"/>
      <c r="N30" s="13"/>
      <c r="P30" s="15"/>
      <c r="T30" s="13"/>
      <c r="U30" s="13"/>
      <c r="V30" s="15"/>
      <c r="W30" s="15"/>
      <c r="X30" s="15"/>
      <c r="Y30" s="15"/>
    </row>
    <row r="31" spans="1:33">
      <c r="B31" s="24"/>
      <c r="C31" s="25" t="s">
        <v>79</v>
      </c>
      <c r="D31" s="55" t="s">
        <v>80</v>
      </c>
      <c r="E31" s="315"/>
      <c r="F31" s="65" t="s">
        <v>235</v>
      </c>
      <c r="J31" s="15"/>
      <c r="K31" s="13"/>
      <c r="M31" s="15"/>
      <c r="N31" s="13"/>
      <c r="P31" s="15"/>
      <c r="T31" s="13"/>
      <c r="U31" s="13"/>
      <c r="V31" s="15"/>
      <c r="W31" s="15"/>
      <c r="X31" s="15"/>
      <c r="Y31" s="15"/>
    </row>
    <row r="32" spans="1:33" ht="21.6" customHeight="1" thickBot="1">
      <c r="B32" s="26" t="s">
        <v>234</v>
      </c>
      <c r="C32" s="253">
        <f>SUM(H16,R24)</f>
        <v>5997573.333333333</v>
      </c>
      <c r="D32" s="265">
        <f>MIN(D8,C32)</f>
        <v>5997573.333333333</v>
      </c>
      <c r="E32" s="304">
        <v>5997000</v>
      </c>
      <c r="F32" s="293">
        <f>ROUNDDOWN(MIN(D32,E32),-3)</f>
        <v>5997000</v>
      </c>
      <c r="J32" s="15"/>
      <c r="K32" s="13"/>
      <c r="M32" s="15"/>
      <c r="N32" s="13"/>
      <c r="P32" s="15"/>
      <c r="T32" s="13"/>
      <c r="U32" s="13"/>
      <c r="V32" s="15"/>
      <c r="W32" s="15"/>
      <c r="X32" s="15"/>
      <c r="Y32" s="15"/>
    </row>
    <row r="33" spans="2:23" ht="22.2" customHeight="1" thickBot="1">
      <c r="B33" s="260" t="s">
        <v>24</v>
      </c>
      <c r="C33" s="253">
        <f>SUM(H17,R25)</f>
        <v>5138026.666666666</v>
      </c>
      <c r="D33" s="265">
        <f>MIN(D9,C33)</f>
        <v>5138026.666666666</v>
      </c>
      <c r="E33" s="305"/>
      <c r="F33" s="292">
        <f>ROUNDDOWN(MIN(D33,E32),-3)</f>
        <v>5138000</v>
      </c>
      <c r="T33" s="15"/>
      <c r="U33" s="15"/>
      <c r="V33" s="15"/>
      <c r="W33" s="15"/>
    </row>
    <row r="34" spans="2:23" ht="22.2" customHeight="1">
      <c r="B34" s="26" t="s">
        <v>25</v>
      </c>
      <c r="C34" s="66">
        <f>IF(C32="","",C33-C32)</f>
        <v>-859546.66666666698</v>
      </c>
      <c r="D34" s="67">
        <f>IF(D32="","",D33-D32)</f>
        <v>-859546.66666666698</v>
      </c>
      <c r="E34" s="306"/>
      <c r="F34" s="294">
        <f>IF(F32="","",F33-F32)</f>
        <v>-859000</v>
      </c>
      <c r="T34" s="15"/>
      <c r="U34" s="15"/>
      <c r="V34" s="15"/>
      <c r="W34" s="15"/>
    </row>
    <row r="35" spans="2:23">
      <c r="T35" s="15"/>
      <c r="U35" s="15"/>
      <c r="V35" s="15"/>
      <c r="W35" s="15"/>
    </row>
    <row r="36" spans="2:23">
      <c r="T36" s="15"/>
      <c r="U36" s="15"/>
      <c r="V36" s="15"/>
      <c r="W36" s="15"/>
    </row>
    <row r="37" spans="2:23">
      <c r="T37" s="15"/>
      <c r="U37" s="15"/>
      <c r="V37" s="15"/>
      <c r="W37" s="15"/>
    </row>
    <row r="38" spans="2:23">
      <c r="T38" s="15"/>
      <c r="U38" s="15"/>
      <c r="V38" s="15"/>
      <c r="W38" s="15"/>
    </row>
    <row r="39" spans="2:23">
      <c r="T39" s="15"/>
      <c r="U39" s="15"/>
      <c r="V39" s="15"/>
      <c r="W39" s="15"/>
    </row>
    <row r="40" spans="2:23">
      <c r="T40" s="15"/>
      <c r="U40" s="15"/>
      <c r="V40" s="15"/>
      <c r="W40" s="15"/>
    </row>
    <row r="41" spans="2:23">
      <c r="T41" s="15"/>
      <c r="U41" s="15"/>
      <c r="V41" s="15"/>
      <c r="W41" s="15"/>
    </row>
    <row r="42" spans="2:23">
      <c r="T42" s="15"/>
      <c r="U42" s="15"/>
      <c r="V42" s="15"/>
      <c r="W42" s="15"/>
    </row>
    <row r="43" spans="2:23">
      <c r="T43" s="15"/>
      <c r="U43" s="15"/>
      <c r="V43" s="15"/>
      <c r="W43" s="15"/>
    </row>
    <row r="44" spans="2:23">
      <c r="T44" s="15"/>
      <c r="U44" s="15"/>
      <c r="V44" s="15"/>
      <c r="W44" s="15"/>
    </row>
    <row r="45" spans="2:23">
      <c r="T45" s="15"/>
      <c r="U45" s="15"/>
      <c r="V45" s="15"/>
      <c r="W45" s="15"/>
    </row>
    <row r="46" spans="2:23">
      <c r="T46" s="15"/>
      <c r="U46" s="15"/>
      <c r="V46" s="15"/>
      <c r="W46" s="15"/>
    </row>
    <row r="47" spans="2:23">
      <c r="T47" s="15"/>
      <c r="U47" s="15"/>
      <c r="V47" s="15"/>
      <c r="W47" s="15"/>
    </row>
    <row r="48" spans="2:23">
      <c r="T48" s="15"/>
      <c r="U48" s="15"/>
      <c r="V48" s="15"/>
      <c r="W48" s="15"/>
    </row>
    <row r="49" spans="20:23">
      <c r="T49" s="15"/>
      <c r="U49" s="15"/>
      <c r="V49" s="15"/>
      <c r="W49" s="15"/>
    </row>
    <row r="50" spans="20:23">
      <c r="T50" s="15"/>
      <c r="U50" s="15"/>
      <c r="V50" s="15"/>
      <c r="W50" s="15"/>
    </row>
    <row r="51" spans="20:23">
      <c r="T51" s="15"/>
      <c r="U51" s="15"/>
      <c r="V51" s="15"/>
      <c r="W51" s="15"/>
    </row>
    <row r="52" spans="20:23">
      <c r="T52" s="15"/>
      <c r="U52" s="15"/>
      <c r="V52" s="15"/>
      <c r="W52" s="15"/>
    </row>
    <row r="53" spans="20:23">
      <c r="T53" s="15"/>
      <c r="U53" s="15"/>
      <c r="V53" s="15"/>
      <c r="W53" s="15"/>
    </row>
    <row r="54" spans="20:23">
      <c r="T54" s="15"/>
      <c r="U54" s="15"/>
      <c r="V54" s="15"/>
      <c r="W54" s="15"/>
    </row>
    <row r="55" spans="20:23">
      <c r="T55" s="15"/>
      <c r="U55" s="15"/>
      <c r="V55" s="15"/>
      <c r="W55" s="15"/>
    </row>
    <row r="56" spans="20:23">
      <c r="T56" s="15"/>
      <c r="U56" s="15"/>
      <c r="V56" s="15"/>
      <c r="W56" s="15"/>
    </row>
    <row r="57" spans="20:23">
      <c r="T57" s="15"/>
      <c r="U57" s="15"/>
      <c r="V57" s="15"/>
      <c r="W57" s="15"/>
    </row>
    <row r="58" spans="20:23">
      <c r="T58" s="15"/>
      <c r="U58" s="15"/>
      <c r="V58" s="15"/>
      <c r="W58" s="15"/>
    </row>
    <row r="59" spans="20:23">
      <c r="T59" s="15"/>
      <c r="U59" s="15"/>
      <c r="V59" s="15"/>
      <c r="W59" s="15"/>
    </row>
    <row r="60" spans="20:23">
      <c r="T60" s="15"/>
      <c r="U60" s="15"/>
      <c r="V60" s="15"/>
      <c r="W60" s="15"/>
    </row>
    <row r="61" spans="20:23">
      <c r="T61" s="15"/>
      <c r="U61" s="15"/>
      <c r="V61" s="15"/>
      <c r="W61" s="15"/>
    </row>
    <row r="62" spans="20:23">
      <c r="T62" s="15"/>
      <c r="U62" s="15"/>
      <c r="V62" s="15"/>
      <c r="W62" s="15"/>
    </row>
    <row r="63" spans="20:23">
      <c r="T63" s="15"/>
      <c r="U63" s="15"/>
      <c r="V63" s="15"/>
      <c r="W63" s="15"/>
    </row>
    <row r="64" spans="20:23">
      <c r="T64" s="15"/>
      <c r="U64" s="15"/>
      <c r="V64" s="15"/>
      <c r="W64" s="15"/>
    </row>
    <row r="65" spans="20:23">
      <c r="T65" s="15"/>
      <c r="U65" s="15"/>
      <c r="V65" s="15"/>
      <c r="W65" s="15"/>
    </row>
    <row r="66" spans="20:23">
      <c r="T66" s="15"/>
      <c r="U66" s="15"/>
      <c r="V66" s="15"/>
      <c r="W66" s="15"/>
    </row>
    <row r="67" spans="20:23">
      <c r="T67" s="15"/>
      <c r="U67" s="15"/>
      <c r="V67" s="15"/>
      <c r="W67" s="15"/>
    </row>
    <row r="68" spans="20:23">
      <c r="T68" s="15"/>
      <c r="U68" s="15"/>
      <c r="V68" s="15"/>
      <c r="W68" s="15"/>
    </row>
    <row r="69" spans="20:23">
      <c r="T69" s="15"/>
      <c r="U69" s="15"/>
      <c r="V69" s="15"/>
      <c r="W69" s="15"/>
    </row>
    <row r="70" spans="20:23">
      <c r="T70" s="15"/>
      <c r="U70" s="15"/>
      <c r="V70" s="15"/>
      <c r="W70" s="15"/>
    </row>
    <row r="71" spans="20:23">
      <c r="T71" s="15"/>
      <c r="U71" s="15"/>
      <c r="V71" s="15"/>
      <c r="W71" s="15"/>
    </row>
    <row r="72" spans="20:23">
      <c r="T72" s="15"/>
      <c r="U72" s="15"/>
      <c r="V72" s="15"/>
      <c r="W72" s="15"/>
    </row>
    <row r="73" spans="20:23">
      <c r="T73" s="15"/>
      <c r="U73" s="15"/>
      <c r="V73" s="15"/>
      <c r="W73" s="15"/>
    </row>
    <row r="74" spans="20:23">
      <c r="T74" s="15"/>
      <c r="U74" s="15"/>
      <c r="V74" s="15"/>
      <c r="W74" s="15"/>
    </row>
    <row r="75" spans="20:23">
      <c r="T75" s="15"/>
      <c r="U75" s="15"/>
      <c r="V75" s="15"/>
      <c r="W75" s="15"/>
    </row>
    <row r="76" spans="20:23">
      <c r="T76" s="15"/>
      <c r="U76" s="15"/>
      <c r="V76" s="15"/>
      <c r="W76" s="15"/>
    </row>
    <row r="77" spans="20:23">
      <c r="T77" s="15"/>
      <c r="U77" s="15"/>
      <c r="V77" s="15"/>
      <c r="W77" s="15"/>
    </row>
    <row r="78" spans="20:23">
      <c r="T78" s="15"/>
      <c r="U78" s="15"/>
      <c r="V78" s="15"/>
      <c r="W78" s="15"/>
    </row>
    <row r="79" spans="20:23">
      <c r="T79" s="15"/>
      <c r="U79" s="15"/>
      <c r="V79" s="15"/>
      <c r="W79" s="15"/>
    </row>
    <row r="80" spans="20:23">
      <c r="T80" s="15"/>
      <c r="U80" s="15"/>
      <c r="V80" s="15"/>
      <c r="W80" s="15"/>
    </row>
    <row r="81" spans="20:23">
      <c r="T81" s="15"/>
      <c r="U81" s="15"/>
      <c r="V81" s="15"/>
      <c r="W81" s="15"/>
    </row>
    <row r="82" spans="20:23">
      <c r="T82" s="15"/>
      <c r="U82" s="15"/>
      <c r="V82" s="15"/>
      <c r="W82" s="15"/>
    </row>
    <row r="83" spans="20:23">
      <c r="T83" s="15"/>
      <c r="U83" s="15"/>
      <c r="V83" s="15"/>
      <c r="W83" s="15"/>
    </row>
    <row r="84" spans="20:23">
      <c r="T84" s="15"/>
      <c r="U84" s="15"/>
      <c r="V84" s="15"/>
      <c r="W84" s="15"/>
    </row>
    <row r="85" spans="20:23">
      <c r="T85" s="15"/>
      <c r="U85" s="15"/>
      <c r="V85" s="15"/>
      <c r="W85" s="15"/>
    </row>
    <row r="86" spans="20:23">
      <c r="T86" s="15"/>
      <c r="U86" s="15"/>
      <c r="V86" s="15"/>
      <c r="W86" s="15"/>
    </row>
    <row r="87" spans="20:23">
      <c r="T87" s="15"/>
      <c r="U87" s="15"/>
      <c r="V87" s="15"/>
      <c r="W87" s="15"/>
    </row>
    <row r="88" spans="20:23">
      <c r="T88" s="15"/>
      <c r="U88" s="15"/>
      <c r="V88" s="15"/>
      <c r="W88" s="15"/>
    </row>
    <row r="89" spans="20:23">
      <c r="T89" s="15"/>
      <c r="U89" s="15"/>
      <c r="V89" s="15"/>
      <c r="W89" s="15"/>
    </row>
    <row r="90" spans="20:23">
      <c r="T90" s="15"/>
      <c r="U90" s="15"/>
      <c r="V90" s="15"/>
      <c r="W90" s="15"/>
    </row>
    <row r="91" spans="20:23">
      <c r="T91" s="15"/>
      <c r="U91" s="15"/>
      <c r="V91" s="15"/>
      <c r="W91" s="15"/>
    </row>
    <row r="92" spans="20:23">
      <c r="T92" s="15"/>
      <c r="U92" s="15"/>
      <c r="V92" s="15"/>
      <c r="W92" s="15"/>
    </row>
    <row r="93" spans="20:23">
      <c r="T93" s="15"/>
      <c r="U93" s="15"/>
      <c r="V93" s="15"/>
      <c r="W93" s="15"/>
    </row>
    <row r="94" spans="20:23">
      <c r="T94" s="15"/>
      <c r="U94" s="15"/>
      <c r="V94" s="15"/>
      <c r="W94" s="15"/>
    </row>
    <row r="95" spans="20:23">
      <c r="T95" s="15"/>
      <c r="U95" s="15"/>
      <c r="V95" s="15"/>
      <c r="W95" s="15"/>
    </row>
    <row r="96" spans="20:23">
      <c r="T96" s="15"/>
      <c r="U96" s="15"/>
      <c r="V96" s="15"/>
      <c r="W96" s="15"/>
    </row>
    <row r="97" spans="20:23">
      <c r="T97" s="15"/>
      <c r="U97" s="15"/>
      <c r="V97" s="15"/>
      <c r="W97" s="15"/>
    </row>
    <row r="98" spans="20:23">
      <c r="T98" s="15"/>
      <c r="U98" s="15"/>
      <c r="V98" s="15"/>
      <c r="W98" s="15"/>
    </row>
    <row r="99" spans="20:23">
      <c r="T99" s="15"/>
      <c r="U99" s="15"/>
      <c r="V99" s="15"/>
      <c r="W99" s="15"/>
    </row>
    <row r="100" spans="20:23">
      <c r="T100" s="15"/>
      <c r="U100" s="15"/>
      <c r="V100" s="15"/>
      <c r="W100" s="15"/>
    </row>
    <row r="101" spans="20:23">
      <c r="T101" s="15"/>
      <c r="U101" s="15"/>
      <c r="V101" s="15"/>
      <c r="W101" s="15"/>
    </row>
    <row r="102" spans="20:23">
      <c r="T102" s="15"/>
      <c r="U102" s="15"/>
      <c r="V102" s="15"/>
      <c r="W102" s="15"/>
    </row>
    <row r="103" spans="20:23">
      <c r="T103" s="15"/>
      <c r="U103" s="15"/>
      <c r="V103" s="15"/>
      <c r="W103" s="15"/>
    </row>
    <row r="104" spans="20:23">
      <c r="T104" s="15"/>
      <c r="U104" s="15"/>
      <c r="V104" s="15"/>
      <c r="W104" s="15"/>
    </row>
    <row r="105" spans="20:23">
      <c r="T105" s="15"/>
      <c r="U105" s="15"/>
      <c r="V105" s="15"/>
      <c r="W105" s="15"/>
    </row>
    <row r="106" spans="20:23">
      <c r="T106" s="15"/>
      <c r="U106" s="15"/>
      <c r="V106" s="15"/>
      <c r="W106" s="15"/>
    </row>
    <row r="107" spans="20:23">
      <c r="T107" s="15"/>
      <c r="U107" s="15"/>
      <c r="V107" s="15"/>
      <c r="W107" s="15"/>
    </row>
    <row r="108" spans="20:23">
      <c r="T108" s="15"/>
      <c r="U108" s="15"/>
      <c r="V108" s="15"/>
      <c r="W108" s="15"/>
    </row>
    <row r="109" spans="20:23">
      <c r="T109" s="15"/>
      <c r="U109" s="15"/>
      <c r="V109" s="15"/>
      <c r="W109" s="15"/>
    </row>
    <row r="110" spans="20:23">
      <c r="T110" s="15"/>
      <c r="U110" s="15"/>
      <c r="V110" s="15"/>
      <c r="W110" s="15"/>
    </row>
    <row r="111" spans="20:23">
      <c r="T111" s="15"/>
      <c r="U111" s="15"/>
      <c r="V111" s="15"/>
      <c r="W111" s="15"/>
    </row>
    <row r="112" spans="20:23">
      <c r="T112" s="15"/>
      <c r="U112" s="15"/>
      <c r="V112" s="15"/>
      <c r="W112" s="15"/>
    </row>
    <row r="113" spans="20:23">
      <c r="T113" s="15"/>
      <c r="U113" s="15"/>
      <c r="V113" s="15"/>
      <c r="W113" s="15"/>
    </row>
    <row r="114" spans="20:23">
      <c r="T114" s="15"/>
      <c r="U114" s="15"/>
      <c r="V114" s="15"/>
      <c r="W114" s="15"/>
    </row>
    <row r="115" spans="20:23">
      <c r="T115" s="15"/>
      <c r="U115" s="15"/>
      <c r="V115" s="15"/>
      <c r="W115" s="15"/>
    </row>
    <row r="116" spans="20:23">
      <c r="T116" s="15"/>
      <c r="U116" s="15"/>
      <c r="V116" s="15"/>
      <c r="W116" s="15"/>
    </row>
    <row r="117" spans="20:23">
      <c r="T117" s="15"/>
      <c r="U117" s="15"/>
      <c r="V117" s="15"/>
      <c r="W117" s="15"/>
    </row>
    <row r="118" spans="20:23">
      <c r="T118" s="15"/>
      <c r="U118" s="15"/>
      <c r="V118" s="15"/>
      <c r="W118" s="15"/>
    </row>
    <row r="119" spans="20:23">
      <c r="T119" s="15"/>
      <c r="U119" s="15"/>
      <c r="V119" s="15"/>
      <c r="W119" s="15"/>
    </row>
    <row r="120" spans="20:23">
      <c r="T120" s="15"/>
      <c r="U120" s="15"/>
      <c r="V120" s="15"/>
      <c r="W120" s="15"/>
    </row>
    <row r="121" spans="20:23">
      <c r="T121" s="15"/>
      <c r="U121" s="15"/>
      <c r="V121" s="15"/>
      <c r="W121" s="15"/>
    </row>
    <row r="122" spans="20:23">
      <c r="T122" s="15"/>
      <c r="U122" s="15"/>
      <c r="V122" s="15"/>
      <c r="W122" s="15"/>
    </row>
    <row r="123" spans="20:23">
      <c r="T123" s="15"/>
      <c r="U123" s="15"/>
      <c r="V123" s="15"/>
      <c r="W123" s="15"/>
    </row>
    <row r="124" spans="20:23">
      <c r="T124" s="15"/>
      <c r="U124" s="15"/>
      <c r="V124" s="15"/>
      <c r="W124" s="15"/>
    </row>
    <row r="125" spans="20:23">
      <c r="T125" s="15"/>
      <c r="U125" s="15"/>
      <c r="V125" s="15"/>
      <c r="W125" s="15"/>
    </row>
    <row r="126" spans="20:23">
      <c r="T126" s="15"/>
      <c r="U126" s="15"/>
      <c r="V126" s="15"/>
      <c r="W126" s="15"/>
    </row>
    <row r="127" spans="20:23">
      <c r="T127" s="15"/>
      <c r="U127" s="15"/>
      <c r="V127" s="15"/>
      <c r="W127" s="15"/>
    </row>
    <row r="128" spans="20:23">
      <c r="T128" s="15"/>
      <c r="U128" s="15"/>
      <c r="V128" s="15"/>
      <c r="W128" s="15"/>
    </row>
    <row r="129" spans="20:23">
      <c r="T129" s="15"/>
      <c r="U129" s="15"/>
      <c r="V129" s="15"/>
      <c r="W129" s="15"/>
    </row>
    <row r="130" spans="20:23">
      <c r="T130" s="15"/>
      <c r="U130" s="15"/>
      <c r="V130" s="15"/>
      <c r="W130" s="15"/>
    </row>
    <row r="131" spans="20:23">
      <c r="T131" s="15"/>
      <c r="U131" s="15"/>
      <c r="V131" s="15"/>
      <c r="W131" s="15"/>
    </row>
    <row r="132" spans="20:23">
      <c r="T132" s="15"/>
      <c r="U132" s="15"/>
      <c r="V132" s="15"/>
      <c r="W132" s="15"/>
    </row>
    <row r="133" spans="20:23">
      <c r="T133" s="15"/>
      <c r="U133" s="15"/>
      <c r="V133" s="15"/>
      <c r="W133" s="15"/>
    </row>
    <row r="134" spans="20:23">
      <c r="T134" s="15"/>
      <c r="U134" s="15"/>
      <c r="V134" s="15"/>
      <c r="W134" s="15"/>
    </row>
    <row r="135" spans="20:23">
      <c r="T135" s="15"/>
      <c r="U135" s="15"/>
      <c r="V135" s="15"/>
      <c r="W135" s="15"/>
    </row>
    <row r="136" spans="20:23">
      <c r="T136" s="15"/>
      <c r="U136" s="15"/>
      <c r="V136" s="15"/>
      <c r="W136" s="15"/>
    </row>
    <row r="137" spans="20:23">
      <c r="T137" s="15"/>
      <c r="U137" s="15"/>
      <c r="V137" s="15"/>
      <c r="W137" s="15"/>
    </row>
    <row r="138" spans="20:23">
      <c r="T138" s="15"/>
      <c r="U138" s="15"/>
      <c r="V138" s="15"/>
      <c r="W138" s="15"/>
    </row>
    <row r="139" spans="20:23">
      <c r="T139" s="15"/>
      <c r="U139" s="15"/>
      <c r="V139" s="15"/>
      <c r="W139" s="15"/>
    </row>
    <row r="140" spans="20:23">
      <c r="T140" s="15"/>
      <c r="U140" s="15"/>
      <c r="V140" s="15"/>
      <c r="W140" s="15"/>
    </row>
    <row r="141" spans="20:23">
      <c r="T141" s="15"/>
      <c r="U141" s="15"/>
      <c r="V141" s="15"/>
      <c r="W141" s="15"/>
    </row>
    <row r="142" spans="20:23">
      <c r="T142" s="15"/>
      <c r="U142" s="15"/>
      <c r="V142" s="15"/>
      <c r="W142" s="15"/>
    </row>
    <row r="143" spans="20:23">
      <c r="T143" s="15"/>
      <c r="U143" s="15"/>
      <c r="V143" s="15"/>
      <c r="W143" s="15"/>
    </row>
    <row r="144" spans="20:23">
      <c r="T144" s="15"/>
      <c r="U144" s="15"/>
      <c r="V144" s="15"/>
      <c r="W144" s="15"/>
    </row>
    <row r="145" spans="20:23">
      <c r="T145" s="15"/>
      <c r="U145" s="15"/>
      <c r="V145" s="15"/>
      <c r="W145" s="15"/>
    </row>
    <row r="146" spans="20:23">
      <c r="T146" s="15"/>
      <c r="U146" s="15"/>
      <c r="V146" s="15"/>
      <c r="W146" s="15"/>
    </row>
    <row r="147" spans="20:23">
      <c r="T147" s="15"/>
      <c r="U147" s="15"/>
      <c r="V147" s="15"/>
      <c r="W147" s="15"/>
    </row>
    <row r="148" spans="20:23">
      <c r="T148" s="15"/>
      <c r="U148" s="15"/>
      <c r="V148" s="15"/>
      <c r="W148" s="15"/>
    </row>
    <row r="149" spans="20:23">
      <c r="T149" s="15"/>
      <c r="U149" s="15"/>
      <c r="V149" s="15"/>
      <c r="W149" s="15"/>
    </row>
    <row r="150" spans="20:23">
      <c r="T150" s="15"/>
      <c r="U150" s="15"/>
      <c r="V150" s="15"/>
      <c r="W150" s="15"/>
    </row>
    <row r="151" spans="20:23">
      <c r="T151" s="15"/>
      <c r="U151" s="15"/>
      <c r="V151" s="15"/>
      <c r="W151" s="15"/>
    </row>
    <row r="152" spans="20:23">
      <c r="T152" s="15"/>
      <c r="U152" s="15"/>
      <c r="V152" s="15"/>
      <c r="W152" s="15"/>
    </row>
    <row r="153" spans="20:23">
      <c r="T153" s="15"/>
      <c r="U153" s="15"/>
      <c r="V153" s="15"/>
      <c r="W153" s="15"/>
    </row>
    <row r="154" spans="20:23">
      <c r="T154" s="15"/>
      <c r="U154" s="15"/>
      <c r="V154" s="15"/>
      <c r="W154" s="15"/>
    </row>
    <row r="155" spans="20:23">
      <c r="T155" s="15"/>
      <c r="U155" s="15"/>
      <c r="V155" s="15"/>
      <c r="W155" s="15"/>
    </row>
    <row r="156" spans="20:23">
      <c r="T156" s="15"/>
      <c r="U156" s="15"/>
      <c r="V156" s="15"/>
      <c r="W156" s="15"/>
    </row>
    <row r="157" spans="20:23">
      <c r="T157" s="15"/>
      <c r="U157" s="15"/>
      <c r="V157" s="15"/>
      <c r="W157" s="15"/>
    </row>
    <row r="158" spans="20:23">
      <c r="T158" s="15"/>
      <c r="U158" s="15"/>
      <c r="V158" s="15"/>
      <c r="W158" s="15"/>
    </row>
    <row r="159" spans="20:23">
      <c r="T159" s="15"/>
      <c r="U159" s="15"/>
      <c r="V159" s="15"/>
      <c r="W159" s="15"/>
    </row>
    <row r="160" spans="20:23">
      <c r="T160" s="15"/>
      <c r="U160" s="15"/>
      <c r="V160" s="15"/>
      <c r="W160" s="15"/>
    </row>
    <row r="161" spans="20:23">
      <c r="T161" s="15"/>
      <c r="U161" s="15"/>
      <c r="V161" s="15"/>
      <c r="W161" s="15"/>
    </row>
    <row r="162" spans="20:23">
      <c r="T162" s="15"/>
      <c r="U162" s="15"/>
      <c r="V162" s="15"/>
      <c r="W162" s="15"/>
    </row>
    <row r="163" spans="20:23">
      <c r="T163" s="15"/>
      <c r="U163" s="15"/>
      <c r="V163" s="15"/>
      <c r="W163" s="15"/>
    </row>
    <row r="164" spans="20:23">
      <c r="T164" s="15"/>
      <c r="U164" s="15"/>
      <c r="V164" s="15"/>
      <c r="W164" s="15"/>
    </row>
    <row r="165" spans="20:23">
      <c r="T165" s="15"/>
      <c r="U165" s="15"/>
      <c r="V165" s="15"/>
      <c r="W165" s="15"/>
    </row>
    <row r="166" spans="20:23">
      <c r="T166" s="15"/>
      <c r="U166" s="15"/>
      <c r="V166" s="15"/>
      <c r="W166" s="15"/>
    </row>
    <row r="167" spans="20:23">
      <c r="T167" s="15"/>
      <c r="U167" s="15"/>
      <c r="V167" s="15"/>
      <c r="W167" s="15"/>
    </row>
    <row r="168" spans="20:23">
      <c r="T168" s="15"/>
      <c r="U168" s="15"/>
      <c r="V168" s="15"/>
      <c r="W168" s="15"/>
    </row>
    <row r="169" spans="20:23">
      <c r="T169" s="15"/>
      <c r="U169" s="15"/>
      <c r="V169" s="15"/>
      <c r="W169" s="15"/>
    </row>
    <row r="170" spans="20:23">
      <c r="T170" s="15"/>
      <c r="U170" s="15"/>
      <c r="V170" s="15"/>
      <c r="W170" s="15"/>
    </row>
    <row r="171" spans="20:23">
      <c r="T171" s="15"/>
      <c r="U171" s="15"/>
      <c r="V171" s="15"/>
      <c r="W171" s="15"/>
    </row>
    <row r="172" spans="20:23">
      <c r="T172" s="15"/>
      <c r="U172" s="15"/>
      <c r="V172" s="15"/>
      <c r="W172" s="15"/>
    </row>
    <row r="173" spans="20:23">
      <c r="T173" s="15"/>
      <c r="U173" s="15"/>
      <c r="V173" s="15"/>
      <c r="W173" s="15"/>
    </row>
    <row r="174" spans="20:23">
      <c r="T174" s="15"/>
      <c r="U174" s="15"/>
      <c r="V174" s="15"/>
      <c r="W174" s="15"/>
    </row>
    <row r="175" spans="20:23">
      <c r="T175" s="15"/>
      <c r="U175" s="15"/>
      <c r="V175" s="15"/>
      <c r="W175" s="15"/>
    </row>
    <row r="176" spans="20:23">
      <c r="T176" s="15"/>
      <c r="U176" s="15"/>
      <c r="V176" s="15"/>
      <c r="W176" s="15"/>
    </row>
    <row r="177" spans="20:23">
      <c r="T177" s="15"/>
      <c r="U177" s="15"/>
      <c r="V177" s="15"/>
      <c r="W177" s="15"/>
    </row>
    <row r="178" spans="20:23">
      <c r="T178" s="15"/>
      <c r="U178" s="15"/>
      <c r="V178" s="15"/>
      <c r="W178" s="15"/>
    </row>
    <row r="179" spans="20:23">
      <c r="T179" s="15"/>
      <c r="U179" s="15"/>
      <c r="V179" s="15"/>
      <c r="W179" s="15"/>
    </row>
    <row r="180" spans="20:23">
      <c r="T180" s="15"/>
      <c r="U180" s="15"/>
      <c r="V180" s="15"/>
      <c r="W180" s="15"/>
    </row>
    <row r="181" spans="20:23">
      <c r="T181" s="15"/>
      <c r="U181" s="15"/>
      <c r="V181" s="15"/>
      <c r="W181" s="15"/>
    </row>
    <row r="182" spans="20:23">
      <c r="T182" s="15"/>
      <c r="U182" s="15"/>
      <c r="V182" s="15"/>
      <c r="W182" s="15"/>
    </row>
    <row r="183" spans="20:23">
      <c r="T183" s="15"/>
      <c r="U183" s="15"/>
      <c r="V183" s="15"/>
      <c r="W183" s="15"/>
    </row>
    <row r="184" spans="20:23">
      <c r="T184" s="15"/>
      <c r="U184" s="15"/>
      <c r="V184" s="15"/>
      <c r="W184" s="15"/>
    </row>
    <row r="185" spans="20:23">
      <c r="T185" s="15"/>
      <c r="U185" s="15"/>
      <c r="V185" s="15"/>
      <c r="W185" s="15"/>
    </row>
    <row r="186" spans="20:23">
      <c r="T186" s="15"/>
      <c r="U186" s="15"/>
      <c r="V186" s="15"/>
      <c r="W186" s="15"/>
    </row>
    <row r="187" spans="20:23">
      <c r="T187" s="15"/>
      <c r="U187" s="15"/>
      <c r="V187" s="15"/>
      <c r="W187" s="15"/>
    </row>
    <row r="188" spans="20:23">
      <c r="T188" s="15"/>
      <c r="U188" s="15"/>
      <c r="V188" s="15"/>
      <c r="W188" s="15"/>
    </row>
    <row r="189" spans="20:23">
      <c r="T189" s="15"/>
      <c r="U189" s="15"/>
      <c r="V189" s="15"/>
      <c r="W189" s="15"/>
    </row>
    <row r="190" spans="20:23">
      <c r="T190" s="15"/>
      <c r="U190" s="15"/>
      <c r="V190" s="15"/>
      <c r="W190" s="15"/>
    </row>
    <row r="191" spans="20:23">
      <c r="T191" s="15"/>
      <c r="U191" s="15"/>
      <c r="V191" s="15"/>
      <c r="W191" s="15"/>
    </row>
    <row r="192" spans="20:23">
      <c r="T192" s="15"/>
      <c r="U192" s="15"/>
      <c r="V192" s="15"/>
      <c r="W192" s="15"/>
    </row>
    <row r="193" spans="20:23">
      <c r="T193" s="15"/>
      <c r="U193" s="15"/>
      <c r="V193" s="15"/>
      <c r="W193" s="15"/>
    </row>
    <row r="194" spans="20:23">
      <c r="T194" s="15"/>
      <c r="U194" s="15"/>
      <c r="V194" s="15"/>
      <c r="W194" s="15"/>
    </row>
    <row r="195" spans="20:23">
      <c r="T195" s="15"/>
      <c r="U195" s="15"/>
      <c r="V195" s="15"/>
      <c r="W195" s="15"/>
    </row>
    <row r="196" spans="20:23">
      <c r="T196" s="15"/>
      <c r="U196" s="15"/>
      <c r="V196" s="15"/>
      <c r="W196" s="15"/>
    </row>
    <row r="197" spans="20:23">
      <c r="T197" s="15"/>
      <c r="U197" s="15"/>
      <c r="V197" s="15"/>
      <c r="W197" s="15"/>
    </row>
    <row r="198" spans="20:23">
      <c r="T198" s="15"/>
      <c r="U198" s="15"/>
      <c r="V198" s="15"/>
      <c r="W198" s="15"/>
    </row>
    <row r="199" spans="20:23">
      <c r="T199" s="15"/>
      <c r="U199" s="15"/>
      <c r="V199" s="15"/>
      <c r="W199" s="15"/>
    </row>
    <row r="200" spans="20:23">
      <c r="T200" s="15"/>
      <c r="U200" s="15"/>
      <c r="V200" s="15"/>
      <c r="W200" s="15"/>
    </row>
    <row r="201" spans="20:23">
      <c r="T201" s="15"/>
      <c r="U201" s="15"/>
      <c r="V201" s="15"/>
      <c r="W201" s="15"/>
    </row>
    <row r="202" spans="20:23">
      <c r="T202" s="15"/>
      <c r="U202" s="15"/>
      <c r="V202" s="15"/>
      <c r="W202" s="15"/>
    </row>
    <row r="203" spans="20:23">
      <c r="T203" s="15"/>
      <c r="U203" s="15"/>
      <c r="V203" s="15"/>
      <c r="W203" s="15"/>
    </row>
    <row r="204" spans="20:23">
      <c r="T204" s="15"/>
      <c r="U204" s="15"/>
      <c r="V204" s="15"/>
      <c r="W204" s="15"/>
    </row>
    <row r="205" spans="20:23">
      <c r="T205" s="15"/>
      <c r="U205" s="15"/>
      <c r="V205" s="15"/>
      <c r="W205" s="15"/>
    </row>
    <row r="206" spans="20:23">
      <c r="T206" s="15"/>
      <c r="U206" s="15"/>
      <c r="V206" s="15"/>
      <c r="W206" s="15"/>
    </row>
    <row r="207" spans="20:23">
      <c r="T207" s="15"/>
      <c r="U207" s="15"/>
      <c r="V207" s="15"/>
      <c r="W207" s="15"/>
    </row>
    <row r="208" spans="20:23">
      <c r="T208" s="15"/>
      <c r="U208" s="15"/>
      <c r="V208" s="15"/>
      <c r="W208" s="15"/>
    </row>
    <row r="209" spans="20:23">
      <c r="T209" s="15"/>
      <c r="U209" s="15"/>
      <c r="V209" s="15"/>
      <c r="W209" s="15"/>
    </row>
    <row r="210" spans="20:23">
      <c r="T210" s="15"/>
      <c r="U210" s="15"/>
      <c r="V210" s="15"/>
      <c r="W210" s="15"/>
    </row>
    <row r="211" spans="20:23">
      <c r="T211" s="15"/>
      <c r="U211" s="15"/>
      <c r="V211" s="15"/>
      <c r="W211" s="15"/>
    </row>
    <row r="212" spans="20:23">
      <c r="T212" s="15"/>
      <c r="U212" s="15"/>
      <c r="V212" s="15"/>
      <c r="W212" s="15"/>
    </row>
    <row r="213" spans="20:23">
      <c r="T213" s="15"/>
      <c r="U213" s="15"/>
      <c r="V213" s="15"/>
      <c r="W213" s="15"/>
    </row>
    <row r="214" spans="20:23">
      <c r="T214" s="15"/>
      <c r="U214" s="15"/>
      <c r="V214" s="15"/>
      <c r="W214" s="15"/>
    </row>
    <row r="215" spans="20:23">
      <c r="T215" s="15"/>
      <c r="U215" s="15"/>
      <c r="V215" s="15"/>
      <c r="W215" s="15"/>
    </row>
    <row r="216" spans="20:23">
      <c r="T216" s="15"/>
      <c r="U216" s="15"/>
      <c r="V216" s="15"/>
      <c r="W216" s="15"/>
    </row>
    <row r="217" spans="20:23">
      <c r="T217" s="15"/>
      <c r="U217" s="15"/>
      <c r="V217" s="15"/>
      <c r="W217" s="15"/>
    </row>
    <row r="218" spans="20:23">
      <c r="T218" s="15"/>
      <c r="U218" s="15"/>
      <c r="V218" s="15"/>
      <c r="W218" s="15"/>
    </row>
    <row r="219" spans="20:23">
      <c r="T219" s="15"/>
      <c r="U219" s="15"/>
      <c r="V219" s="15"/>
      <c r="W219" s="15"/>
    </row>
    <row r="220" spans="20:23">
      <c r="T220" s="15"/>
      <c r="U220" s="15"/>
      <c r="V220" s="15"/>
      <c r="W220" s="15"/>
    </row>
    <row r="221" spans="20:23">
      <c r="T221" s="15"/>
      <c r="U221" s="15"/>
      <c r="V221" s="15"/>
      <c r="W221" s="15"/>
    </row>
    <row r="222" spans="20:23">
      <c r="T222" s="15"/>
      <c r="U222" s="15"/>
      <c r="V222" s="15"/>
      <c r="W222" s="15"/>
    </row>
    <row r="223" spans="20:23">
      <c r="T223" s="15"/>
      <c r="U223" s="15"/>
      <c r="V223" s="15"/>
      <c r="W223" s="15"/>
    </row>
    <row r="224" spans="20:23">
      <c r="T224" s="15"/>
      <c r="U224" s="15"/>
      <c r="V224" s="15"/>
      <c r="W224" s="15"/>
    </row>
    <row r="225" spans="20:23">
      <c r="T225" s="15"/>
      <c r="U225" s="15"/>
      <c r="V225" s="15"/>
      <c r="W225" s="15"/>
    </row>
    <row r="226" spans="20:23">
      <c r="T226" s="15"/>
      <c r="U226" s="15"/>
      <c r="V226" s="15"/>
      <c r="W226" s="15"/>
    </row>
    <row r="227" spans="20:23">
      <c r="T227" s="15"/>
      <c r="U227" s="15"/>
      <c r="V227" s="15"/>
      <c r="W227" s="15"/>
    </row>
    <row r="228" spans="20:23">
      <c r="T228" s="15"/>
      <c r="U228" s="15"/>
      <c r="V228" s="15"/>
      <c r="W228" s="15"/>
    </row>
    <row r="229" spans="20:23">
      <c r="T229" s="15"/>
      <c r="U229" s="15"/>
      <c r="V229" s="15"/>
      <c r="W229" s="15"/>
    </row>
    <row r="230" spans="20:23">
      <c r="T230" s="15"/>
      <c r="U230" s="15"/>
      <c r="V230" s="15"/>
      <c r="W230" s="15"/>
    </row>
    <row r="231" spans="20:23">
      <c r="T231" s="15"/>
      <c r="U231" s="15"/>
      <c r="V231" s="15"/>
      <c r="W231" s="15"/>
    </row>
    <row r="232" spans="20:23">
      <c r="T232" s="15"/>
      <c r="U232" s="15"/>
      <c r="V232" s="15"/>
      <c r="W232" s="15"/>
    </row>
    <row r="233" spans="20:23">
      <c r="T233" s="15"/>
      <c r="U233" s="15"/>
      <c r="V233" s="15"/>
      <c r="W233" s="15"/>
    </row>
    <row r="234" spans="20:23">
      <c r="T234" s="15"/>
      <c r="U234" s="15"/>
      <c r="V234" s="15"/>
      <c r="W234" s="15"/>
    </row>
    <row r="235" spans="20:23">
      <c r="T235" s="15"/>
      <c r="U235" s="15"/>
      <c r="V235" s="15"/>
      <c r="W235" s="15"/>
    </row>
    <row r="236" spans="20:23">
      <c r="T236" s="15"/>
      <c r="U236" s="15"/>
      <c r="V236" s="15"/>
      <c r="W236" s="15"/>
    </row>
    <row r="237" spans="20:23">
      <c r="T237" s="15"/>
      <c r="U237" s="15"/>
      <c r="V237" s="15"/>
      <c r="W237" s="15"/>
    </row>
    <row r="238" spans="20:23">
      <c r="T238" s="15"/>
      <c r="U238" s="15"/>
      <c r="V238" s="15"/>
      <c r="W238" s="15"/>
    </row>
    <row r="239" spans="20:23">
      <c r="T239" s="15"/>
      <c r="U239" s="15"/>
      <c r="V239" s="15"/>
      <c r="W239" s="15"/>
    </row>
    <row r="240" spans="20:23">
      <c r="T240" s="15"/>
      <c r="U240" s="15"/>
      <c r="V240" s="15"/>
      <c r="W240" s="15"/>
    </row>
    <row r="241" spans="20:23">
      <c r="T241" s="15"/>
      <c r="U241" s="15"/>
      <c r="V241" s="15"/>
      <c r="W241" s="15"/>
    </row>
    <row r="242" spans="20:23">
      <c r="T242" s="15"/>
      <c r="U242" s="15"/>
      <c r="V242" s="15"/>
      <c r="W242" s="15"/>
    </row>
    <row r="243" spans="20:23">
      <c r="T243" s="15"/>
      <c r="U243" s="15"/>
      <c r="V243" s="15"/>
      <c r="W243" s="15"/>
    </row>
    <row r="244" spans="20:23">
      <c r="T244" s="15"/>
      <c r="U244" s="15"/>
      <c r="V244" s="15"/>
      <c r="W244" s="15"/>
    </row>
    <row r="245" spans="20:23">
      <c r="T245" s="15"/>
      <c r="U245" s="15"/>
      <c r="V245" s="15"/>
      <c r="W245" s="15"/>
    </row>
    <row r="246" spans="20:23">
      <c r="T246" s="15"/>
      <c r="U246" s="15"/>
      <c r="V246" s="15"/>
      <c r="W246" s="15"/>
    </row>
    <row r="247" spans="20:23">
      <c r="T247" s="15"/>
      <c r="U247" s="15"/>
      <c r="V247" s="15"/>
      <c r="W247" s="15"/>
    </row>
    <row r="248" spans="20:23">
      <c r="T248" s="15"/>
      <c r="U248" s="15"/>
      <c r="V248" s="15"/>
      <c r="W248" s="15"/>
    </row>
    <row r="249" spans="20:23">
      <c r="T249" s="15"/>
      <c r="U249" s="15"/>
      <c r="V249" s="15"/>
      <c r="W249" s="15"/>
    </row>
    <row r="250" spans="20:23">
      <c r="T250" s="15"/>
      <c r="U250" s="15"/>
      <c r="V250" s="15"/>
      <c r="W250" s="15"/>
    </row>
    <row r="251" spans="20:23">
      <c r="T251" s="15"/>
      <c r="U251" s="15"/>
      <c r="V251" s="15"/>
      <c r="W251" s="15"/>
    </row>
    <row r="252" spans="20:23">
      <c r="T252" s="15"/>
      <c r="U252" s="15"/>
      <c r="V252" s="15"/>
      <c r="W252" s="15"/>
    </row>
    <row r="253" spans="20:23">
      <c r="T253" s="15"/>
      <c r="U253" s="15"/>
      <c r="V253" s="15"/>
      <c r="W253" s="15"/>
    </row>
    <row r="254" spans="20:23">
      <c r="T254" s="15"/>
      <c r="U254" s="15"/>
      <c r="V254" s="15"/>
      <c r="W254" s="15"/>
    </row>
    <row r="255" spans="20:23">
      <c r="T255" s="15"/>
      <c r="U255" s="15"/>
      <c r="V255" s="15"/>
      <c r="W255" s="15"/>
    </row>
    <row r="256" spans="20:23">
      <c r="T256" s="15"/>
      <c r="U256" s="15"/>
      <c r="V256" s="15"/>
      <c r="W256" s="15"/>
    </row>
    <row r="257" spans="20:23">
      <c r="T257" s="15"/>
      <c r="U257" s="15"/>
      <c r="V257" s="15"/>
      <c r="W257" s="15"/>
    </row>
    <row r="258" spans="20:23">
      <c r="T258" s="15"/>
      <c r="U258" s="15"/>
      <c r="V258" s="15"/>
      <c r="W258" s="15"/>
    </row>
    <row r="259" spans="20:23">
      <c r="T259" s="15"/>
      <c r="U259" s="15"/>
      <c r="V259" s="15"/>
      <c r="W259" s="15"/>
    </row>
    <row r="260" spans="20:23">
      <c r="T260" s="15"/>
      <c r="U260" s="15"/>
      <c r="V260" s="15"/>
      <c r="W260" s="15"/>
    </row>
    <row r="261" spans="20:23">
      <c r="T261" s="15"/>
      <c r="U261" s="15"/>
      <c r="V261" s="15"/>
      <c r="W261" s="15"/>
    </row>
    <row r="262" spans="20:23">
      <c r="T262" s="15"/>
      <c r="U262" s="15"/>
      <c r="V262" s="15"/>
      <c r="W262" s="15"/>
    </row>
    <row r="263" spans="20:23">
      <c r="T263" s="15"/>
      <c r="U263" s="15"/>
      <c r="V263" s="15"/>
      <c r="W263" s="15"/>
    </row>
    <row r="264" spans="20:23">
      <c r="T264" s="15"/>
      <c r="U264" s="15"/>
      <c r="V264" s="15"/>
      <c r="W264" s="15"/>
    </row>
    <row r="265" spans="20:23">
      <c r="T265" s="15"/>
      <c r="U265" s="15"/>
      <c r="V265" s="15"/>
      <c r="W265" s="15"/>
    </row>
    <row r="266" spans="20:23">
      <c r="T266" s="15"/>
      <c r="U266" s="15"/>
      <c r="V266" s="15"/>
      <c r="W266" s="15"/>
    </row>
    <row r="267" spans="20:23">
      <c r="T267" s="15"/>
      <c r="U267" s="15"/>
      <c r="V267" s="15"/>
      <c r="W267" s="15"/>
    </row>
    <row r="268" spans="20:23">
      <c r="T268" s="15"/>
      <c r="U268" s="15"/>
      <c r="V268" s="15"/>
      <c r="W268" s="15"/>
    </row>
    <row r="269" spans="20:23">
      <c r="T269" s="15"/>
      <c r="U269" s="15"/>
      <c r="V269" s="15"/>
      <c r="W269" s="15"/>
    </row>
    <row r="270" spans="20:23">
      <c r="T270" s="15"/>
      <c r="U270" s="15"/>
      <c r="V270" s="15"/>
      <c r="W270" s="15"/>
    </row>
    <row r="271" spans="20:23">
      <c r="T271" s="15"/>
      <c r="U271" s="15"/>
      <c r="V271" s="15"/>
      <c r="W271" s="15"/>
    </row>
    <row r="272" spans="20:23">
      <c r="T272" s="15"/>
      <c r="U272" s="15"/>
      <c r="V272" s="15"/>
      <c r="W272" s="15"/>
    </row>
    <row r="273" spans="20:23">
      <c r="T273" s="15"/>
      <c r="U273" s="15"/>
      <c r="V273" s="15"/>
      <c r="W273" s="15"/>
    </row>
    <row r="274" spans="20:23">
      <c r="T274" s="15"/>
      <c r="U274" s="15"/>
      <c r="V274" s="15"/>
      <c r="W274" s="15"/>
    </row>
    <row r="275" spans="20:23">
      <c r="T275" s="15"/>
      <c r="U275" s="15"/>
      <c r="V275" s="15"/>
      <c r="W275" s="15"/>
    </row>
    <row r="276" spans="20:23">
      <c r="T276" s="15"/>
      <c r="U276" s="15"/>
      <c r="V276" s="15"/>
      <c r="W276" s="15"/>
    </row>
    <row r="277" spans="20:23">
      <c r="T277" s="15"/>
      <c r="U277" s="15"/>
      <c r="V277" s="15"/>
      <c r="W277" s="15"/>
    </row>
    <row r="278" spans="20:23">
      <c r="T278" s="15"/>
      <c r="U278" s="15"/>
      <c r="V278" s="15"/>
      <c r="W278" s="15"/>
    </row>
    <row r="279" spans="20:23">
      <c r="T279" s="15"/>
      <c r="U279" s="15"/>
      <c r="V279" s="15"/>
      <c r="W279" s="15"/>
    </row>
    <row r="280" spans="20:23">
      <c r="T280" s="15"/>
      <c r="U280" s="15"/>
      <c r="V280" s="15"/>
      <c r="W280" s="15"/>
    </row>
    <row r="281" spans="20:23">
      <c r="T281" s="15"/>
      <c r="U281" s="15"/>
      <c r="V281" s="15"/>
      <c r="W281" s="15"/>
    </row>
    <row r="282" spans="20:23">
      <c r="T282" s="15"/>
      <c r="U282" s="15"/>
      <c r="V282" s="15"/>
      <c r="W282" s="15"/>
    </row>
    <row r="283" spans="20:23">
      <c r="T283" s="15"/>
      <c r="U283" s="15"/>
      <c r="V283" s="15"/>
      <c r="W283" s="15"/>
    </row>
    <row r="284" spans="20:23">
      <c r="T284" s="15"/>
      <c r="U284" s="15"/>
      <c r="V284" s="15"/>
      <c r="W284" s="15"/>
    </row>
    <row r="285" spans="20:23">
      <c r="T285" s="15"/>
      <c r="U285" s="15"/>
      <c r="V285" s="15"/>
      <c r="W285" s="15"/>
    </row>
    <row r="286" spans="20:23">
      <c r="T286" s="15"/>
      <c r="U286" s="15"/>
      <c r="V286" s="15"/>
      <c r="W286" s="15"/>
    </row>
    <row r="287" spans="20:23">
      <c r="T287" s="15"/>
      <c r="U287" s="15"/>
      <c r="V287" s="15"/>
      <c r="W287" s="15"/>
    </row>
    <row r="288" spans="20:23">
      <c r="T288" s="15"/>
      <c r="U288" s="15"/>
      <c r="V288" s="15"/>
      <c r="W288" s="15"/>
    </row>
    <row r="289" spans="20:23">
      <c r="T289" s="15"/>
      <c r="U289" s="15"/>
      <c r="V289" s="15"/>
      <c r="W289" s="15"/>
    </row>
    <row r="290" spans="20:23">
      <c r="T290" s="15"/>
      <c r="U290" s="15"/>
      <c r="V290" s="15"/>
      <c r="W290" s="15"/>
    </row>
    <row r="291" spans="20:23">
      <c r="T291" s="15"/>
      <c r="U291" s="15"/>
      <c r="V291" s="15"/>
      <c r="W291" s="15"/>
    </row>
    <row r="292" spans="20:23">
      <c r="T292" s="15"/>
      <c r="U292" s="15"/>
      <c r="V292" s="15"/>
      <c r="W292" s="15"/>
    </row>
    <row r="293" spans="20:23">
      <c r="T293" s="15"/>
      <c r="U293" s="15"/>
      <c r="V293" s="15"/>
      <c r="W293" s="15"/>
    </row>
    <row r="294" spans="20:23">
      <c r="T294" s="15"/>
      <c r="U294" s="15"/>
      <c r="V294" s="15"/>
      <c r="W294" s="15"/>
    </row>
    <row r="295" spans="20:23">
      <c r="T295" s="15"/>
      <c r="U295" s="15"/>
      <c r="V295" s="15"/>
      <c r="W295" s="15"/>
    </row>
    <row r="296" spans="20:23">
      <c r="T296" s="15"/>
      <c r="U296" s="15"/>
      <c r="V296" s="15"/>
      <c r="W296" s="15"/>
    </row>
    <row r="297" spans="20:23">
      <c r="T297" s="15"/>
      <c r="U297" s="15"/>
      <c r="V297" s="15"/>
      <c r="W297" s="15"/>
    </row>
    <row r="298" spans="20:23">
      <c r="T298" s="15"/>
      <c r="U298" s="15"/>
      <c r="V298" s="15"/>
      <c r="W298" s="15"/>
    </row>
    <row r="299" spans="20:23">
      <c r="T299" s="15"/>
      <c r="U299" s="15"/>
      <c r="V299" s="15"/>
      <c r="W299" s="15"/>
    </row>
    <row r="300" spans="20:23">
      <c r="T300" s="15"/>
      <c r="U300" s="15"/>
      <c r="V300" s="15"/>
      <c r="W300" s="15"/>
    </row>
    <row r="301" spans="20:23">
      <c r="T301" s="15"/>
      <c r="U301" s="15"/>
      <c r="V301" s="15"/>
      <c r="W301" s="15"/>
    </row>
    <row r="302" spans="20:23">
      <c r="T302" s="15"/>
      <c r="U302" s="15"/>
      <c r="V302" s="15"/>
      <c r="W302" s="15"/>
    </row>
    <row r="303" spans="20:23">
      <c r="T303" s="15"/>
      <c r="U303" s="15"/>
      <c r="V303" s="15"/>
      <c r="W303" s="15"/>
    </row>
    <row r="304" spans="20:23">
      <c r="T304" s="15"/>
      <c r="U304" s="15"/>
      <c r="V304" s="15"/>
      <c r="W304" s="15"/>
    </row>
    <row r="305" spans="20:23">
      <c r="T305" s="15"/>
      <c r="U305" s="15"/>
      <c r="V305" s="15"/>
      <c r="W305" s="15"/>
    </row>
    <row r="306" spans="20:23">
      <c r="T306" s="15"/>
      <c r="U306" s="15"/>
      <c r="V306" s="15"/>
      <c r="W306" s="15"/>
    </row>
    <row r="307" spans="20:23">
      <c r="T307" s="15"/>
      <c r="U307" s="15"/>
      <c r="V307" s="15"/>
      <c r="W307" s="15"/>
    </row>
    <row r="308" spans="20:23">
      <c r="T308" s="15"/>
      <c r="U308" s="15"/>
      <c r="V308" s="15"/>
      <c r="W308" s="15"/>
    </row>
    <row r="309" spans="20:23">
      <c r="T309" s="15"/>
      <c r="U309" s="15"/>
      <c r="V309" s="15"/>
      <c r="W309" s="15"/>
    </row>
    <row r="310" spans="20:23">
      <c r="T310" s="15"/>
      <c r="U310" s="15"/>
      <c r="V310" s="15"/>
      <c r="W310" s="15"/>
    </row>
    <row r="311" spans="20:23">
      <c r="T311" s="15"/>
      <c r="U311" s="15"/>
      <c r="V311" s="15"/>
      <c r="W311" s="15"/>
    </row>
    <row r="312" spans="20:23">
      <c r="T312" s="15"/>
      <c r="U312" s="15"/>
      <c r="V312" s="15"/>
      <c r="W312" s="15"/>
    </row>
    <row r="313" spans="20:23">
      <c r="T313" s="15"/>
      <c r="U313" s="15"/>
      <c r="V313" s="15"/>
      <c r="W313" s="15"/>
    </row>
    <row r="314" spans="20:23">
      <c r="T314" s="15"/>
      <c r="U314" s="15"/>
      <c r="V314" s="15"/>
      <c r="W314" s="15"/>
    </row>
    <row r="315" spans="20:23">
      <c r="T315" s="15"/>
      <c r="U315" s="15"/>
      <c r="V315" s="15"/>
      <c r="W315" s="15"/>
    </row>
    <row r="316" spans="20:23">
      <c r="T316" s="15"/>
      <c r="U316" s="15"/>
      <c r="V316" s="15"/>
      <c r="W316" s="15"/>
    </row>
    <row r="317" spans="20:23">
      <c r="T317" s="15"/>
      <c r="U317" s="15"/>
      <c r="V317" s="15"/>
      <c r="W317" s="15"/>
    </row>
    <row r="318" spans="20:23">
      <c r="T318" s="15"/>
      <c r="U318" s="15"/>
      <c r="V318" s="15"/>
      <c r="W318" s="15"/>
    </row>
    <row r="319" spans="20:23">
      <c r="T319" s="15"/>
      <c r="U319" s="15"/>
      <c r="V319" s="15"/>
      <c r="W319" s="15"/>
    </row>
    <row r="320" spans="20:23">
      <c r="T320" s="15"/>
      <c r="U320" s="15"/>
      <c r="V320" s="15"/>
      <c r="W320" s="15"/>
    </row>
    <row r="321" spans="20:23">
      <c r="T321" s="15"/>
      <c r="U321" s="15"/>
      <c r="V321" s="15"/>
      <c r="W321" s="15"/>
    </row>
    <row r="322" spans="20:23">
      <c r="T322" s="15"/>
      <c r="U322" s="15"/>
      <c r="V322" s="15"/>
      <c r="W322" s="15"/>
    </row>
    <row r="323" spans="20:23">
      <c r="T323" s="15"/>
      <c r="U323" s="15"/>
      <c r="V323" s="15"/>
      <c r="W323" s="15"/>
    </row>
    <row r="324" spans="20:23">
      <c r="T324" s="15"/>
      <c r="U324" s="15"/>
      <c r="V324" s="15"/>
      <c r="W324" s="15"/>
    </row>
    <row r="325" spans="20:23">
      <c r="T325" s="15"/>
      <c r="U325" s="15"/>
      <c r="V325" s="15"/>
      <c r="W325" s="15"/>
    </row>
    <row r="326" spans="20:23">
      <c r="T326" s="15"/>
      <c r="U326" s="15"/>
      <c r="V326" s="15"/>
      <c r="W326" s="15"/>
    </row>
    <row r="327" spans="20:23">
      <c r="T327" s="15"/>
      <c r="U327" s="15"/>
      <c r="V327" s="15"/>
      <c r="W327" s="15"/>
    </row>
    <row r="328" spans="20:23">
      <c r="T328" s="15"/>
      <c r="U328" s="15"/>
      <c r="V328" s="15"/>
      <c r="W328" s="15"/>
    </row>
    <row r="329" spans="20:23">
      <c r="T329" s="15"/>
      <c r="U329" s="15"/>
      <c r="V329" s="15"/>
      <c r="W329" s="15"/>
    </row>
    <row r="330" spans="20:23">
      <c r="T330" s="15"/>
      <c r="U330" s="15"/>
      <c r="V330" s="15"/>
      <c r="W330" s="15"/>
    </row>
    <row r="331" spans="20:23">
      <c r="T331" s="15"/>
      <c r="U331" s="15"/>
      <c r="V331" s="15"/>
      <c r="W331" s="15"/>
    </row>
    <row r="332" spans="20:23">
      <c r="T332" s="15"/>
      <c r="U332" s="15"/>
      <c r="V332" s="15"/>
      <c r="W332" s="15"/>
    </row>
    <row r="333" spans="20:23">
      <c r="T333" s="15"/>
      <c r="U333" s="15"/>
      <c r="V333" s="15"/>
      <c r="W333" s="15"/>
    </row>
    <row r="334" spans="20:23">
      <c r="T334" s="15"/>
      <c r="U334" s="15"/>
      <c r="V334" s="15"/>
      <c r="W334" s="15"/>
    </row>
    <row r="335" spans="20:23">
      <c r="T335" s="15"/>
      <c r="U335" s="15"/>
      <c r="V335" s="15"/>
      <c r="W335" s="15"/>
    </row>
    <row r="336" spans="20:23">
      <c r="T336" s="15"/>
      <c r="U336" s="15"/>
      <c r="V336" s="15"/>
      <c r="W336" s="15"/>
    </row>
    <row r="337" spans="20:23">
      <c r="T337" s="15"/>
      <c r="U337" s="15"/>
      <c r="V337" s="15"/>
      <c r="W337" s="15"/>
    </row>
    <row r="338" spans="20:23">
      <c r="T338" s="15"/>
      <c r="U338" s="15"/>
      <c r="V338" s="15"/>
      <c r="W338" s="15"/>
    </row>
    <row r="339" spans="20:23">
      <c r="T339" s="15"/>
      <c r="U339" s="15"/>
      <c r="V339" s="15"/>
      <c r="W339" s="15"/>
    </row>
    <row r="340" spans="20:23">
      <c r="T340" s="15"/>
      <c r="U340" s="15"/>
      <c r="V340" s="15"/>
      <c r="W340" s="15"/>
    </row>
    <row r="341" spans="20:23">
      <c r="T341" s="15"/>
      <c r="U341" s="15"/>
      <c r="V341" s="15"/>
      <c r="W341" s="15"/>
    </row>
    <row r="342" spans="20:23">
      <c r="T342" s="15"/>
      <c r="U342" s="15"/>
      <c r="V342" s="15"/>
      <c r="W342" s="15"/>
    </row>
    <row r="343" spans="20:23">
      <c r="T343" s="15"/>
      <c r="U343" s="15"/>
      <c r="V343" s="15"/>
      <c r="W343" s="15"/>
    </row>
    <row r="344" spans="20:23">
      <c r="T344" s="15"/>
      <c r="U344" s="15"/>
      <c r="V344" s="15"/>
      <c r="W344" s="15"/>
    </row>
    <row r="345" spans="20:23">
      <c r="T345" s="15"/>
      <c r="U345" s="15"/>
      <c r="V345" s="15"/>
      <c r="W345" s="15"/>
    </row>
    <row r="346" spans="20:23">
      <c r="T346" s="15"/>
      <c r="U346" s="15"/>
      <c r="V346" s="15"/>
      <c r="W346" s="15"/>
    </row>
    <row r="347" spans="20:23">
      <c r="T347" s="15"/>
      <c r="U347" s="15"/>
      <c r="V347" s="15"/>
      <c r="W347" s="15"/>
    </row>
    <row r="348" spans="20:23">
      <c r="T348" s="15"/>
      <c r="U348" s="15"/>
      <c r="V348" s="15"/>
      <c r="W348" s="15"/>
    </row>
    <row r="349" spans="20:23">
      <c r="T349" s="15"/>
      <c r="U349" s="15"/>
      <c r="V349" s="15"/>
      <c r="W349" s="15"/>
    </row>
    <row r="350" spans="20:23">
      <c r="T350" s="15"/>
      <c r="U350" s="15"/>
      <c r="V350" s="15"/>
      <c r="W350" s="15"/>
    </row>
    <row r="351" spans="20:23">
      <c r="T351" s="15"/>
      <c r="U351" s="15"/>
      <c r="V351" s="15"/>
      <c r="W351" s="15"/>
    </row>
    <row r="352" spans="20:23">
      <c r="T352" s="15"/>
      <c r="U352" s="15"/>
      <c r="V352" s="15"/>
      <c r="W352" s="15"/>
    </row>
    <row r="353" spans="20:23">
      <c r="T353" s="15"/>
      <c r="U353" s="15"/>
      <c r="V353" s="15"/>
      <c r="W353" s="15"/>
    </row>
    <row r="354" spans="20:23">
      <c r="T354" s="15"/>
      <c r="U354" s="15"/>
      <c r="V354" s="15"/>
      <c r="W354" s="15"/>
    </row>
    <row r="355" spans="20:23">
      <c r="T355" s="15"/>
      <c r="U355" s="15"/>
      <c r="V355" s="15"/>
      <c r="W355" s="15"/>
    </row>
    <row r="356" spans="20:23">
      <c r="T356" s="15"/>
      <c r="U356" s="15"/>
      <c r="V356" s="15"/>
      <c r="W356" s="15"/>
    </row>
    <row r="357" spans="20:23">
      <c r="T357" s="15"/>
      <c r="U357" s="15"/>
      <c r="V357" s="15"/>
      <c r="W357" s="15"/>
    </row>
    <row r="358" spans="20:23">
      <c r="T358" s="15"/>
      <c r="U358" s="15"/>
      <c r="V358" s="15"/>
      <c r="W358" s="15"/>
    </row>
    <row r="359" spans="20:23">
      <c r="T359" s="15"/>
      <c r="U359" s="15"/>
      <c r="V359" s="15"/>
      <c r="W359" s="15"/>
    </row>
    <row r="360" spans="20:23">
      <c r="T360" s="15"/>
      <c r="U360" s="15"/>
      <c r="V360" s="15"/>
      <c r="W360" s="15"/>
    </row>
    <row r="361" spans="20:23">
      <c r="T361" s="15"/>
      <c r="U361" s="15"/>
      <c r="V361" s="15"/>
      <c r="W361" s="15"/>
    </row>
    <row r="362" spans="20:23">
      <c r="T362" s="15"/>
      <c r="U362" s="15"/>
      <c r="V362" s="15"/>
      <c r="W362" s="15"/>
    </row>
    <row r="363" spans="20:23">
      <c r="T363" s="15"/>
      <c r="U363" s="15"/>
      <c r="V363" s="15"/>
      <c r="W363" s="15"/>
    </row>
    <row r="364" spans="20:23">
      <c r="T364" s="15"/>
      <c r="U364" s="15"/>
      <c r="V364" s="15"/>
      <c r="W364" s="15"/>
    </row>
    <row r="365" spans="20:23">
      <c r="T365" s="15"/>
      <c r="U365" s="15"/>
      <c r="V365" s="15"/>
      <c r="W365" s="15"/>
    </row>
    <row r="366" spans="20:23">
      <c r="T366" s="15"/>
      <c r="U366" s="15"/>
      <c r="V366" s="15"/>
      <c r="W366" s="15"/>
    </row>
    <row r="367" spans="20:23">
      <c r="T367" s="15"/>
      <c r="U367" s="15"/>
      <c r="V367" s="15"/>
      <c r="W367" s="15"/>
    </row>
    <row r="368" spans="20:23">
      <c r="T368" s="15"/>
      <c r="U368" s="15"/>
      <c r="V368" s="15"/>
      <c r="W368" s="15"/>
    </row>
    <row r="369" spans="20:23">
      <c r="T369" s="15"/>
      <c r="U369" s="15"/>
      <c r="V369" s="15"/>
      <c r="W369" s="15"/>
    </row>
    <row r="370" spans="20:23">
      <c r="T370" s="15"/>
      <c r="U370" s="15"/>
      <c r="V370" s="15"/>
      <c r="W370" s="15"/>
    </row>
    <row r="371" spans="20:23">
      <c r="T371" s="15"/>
      <c r="U371" s="15"/>
      <c r="V371" s="15"/>
      <c r="W371" s="15"/>
    </row>
    <row r="372" spans="20:23">
      <c r="T372" s="15"/>
      <c r="U372" s="15"/>
      <c r="V372" s="15"/>
      <c r="W372" s="15"/>
    </row>
    <row r="373" spans="20:23">
      <c r="T373" s="15"/>
      <c r="U373" s="15"/>
      <c r="V373" s="15"/>
      <c r="W373" s="15"/>
    </row>
    <row r="374" spans="20:23">
      <c r="T374" s="15"/>
      <c r="U374" s="15"/>
      <c r="V374" s="15"/>
      <c r="W374" s="15"/>
    </row>
    <row r="375" spans="20:23">
      <c r="T375" s="15"/>
      <c r="U375" s="15"/>
      <c r="V375" s="15"/>
      <c r="W375" s="15"/>
    </row>
    <row r="376" spans="20:23">
      <c r="T376" s="15"/>
      <c r="U376" s="15"/>
      <c r="V376" s="15"/>
      <c r="W376" s="15"/>
    </row>
    <row r="377" spans="20:23">
      <c r="T377" s="15"/>
      <c r="U377" s="15"/>
      <c r="V377" s="15"/>
      <c r="W377" s="15"/>
    </row>
    <row r="378" spans="20:23">
      <c r="T378" s="15"/>
      <c r="U378" s="15"/>
      <c r="V378" s="15"/>
      <c r="W378" s="15"/>
    </row>
    <row r="379" spans="20:23">
      <c r="T379" s="15"/>
      <c r="U379" s="15"/>
      <c r="V379" s="15"/>
      <c r="W379" s="15"/>
    </row>
    <row r="380" spans="20:23">
      <c r="T380" s="15"/>
      <c r="U380" s="15"/>
      <c r="V380" s="15"/>
      <c r="W380" s="15"/>
    </row>
    <row r="381" spans="20:23">
      <c r="T381" s="15"/>
      <c r="U381" s="15"/>
      <c r="V381" s="15"/>
      <c r="W381" s="15"/>
    </row>
    <row r="382" spans="20:23">
      <c r="T382" s="15"/>
      <c r="U382" s="15"/>
      <c r="V382" s="15"/>
      <c r="W382" s="15"/>
    </row>
    <row r="383" spans="20:23">
      <c r="T383" s="15"/>
      <c r="U383" s="15"/>
      <c r="V383" s="15"/>
      <c r="W383" s="15"/>
    </row>
    <row r="384" spans="20:23">
      <c r="T384" s="15"/>
      <c r="U384" s="15"/>
      <c r="V384" s="15"/>
      <c r="W384" s="15"/>
    </row>
    <row r="385" spans="20:23">
      <c r="T385" s="15"/>
      <c r="U385" s="15"/>
      <c r="V385" s="15"/>
      <c r="W385" s="15"/>
    </row>
    <row r="386" spans="20:23">
      <c r="T386" s="15"/>
      <c r="U386" s="15"/>
      <c r="V386" s="15"/>
      <c r="W386" s="15"/>
    </row>
    <row r="387" spans="20:23">
      <c r="T387" s="15"/>
      <c r="U387" s="15"/>
      <c r="V387" s="15"/>
      <c r="W387" s="15"/>
    </row>
    <row r="388" spans="20:23">
      <c r="T388" s="15"/>
      <c r="U388" s="15"/>
      <c r="V388" s="15"/>
      <c r="W388" s="15"/>
    </row>
    <row r="389" spans="20:23">
      <c r="T389" s="15"/>
      <c r="U389" s="15"/>
      <c r="V389" s="15"/>
      <c r="W389" s="15"/>
    </row>
    <row r="390" spans="20:23">
      <c r="T390" s="15"/>
      <c r="U390" s="15"/>
      <c r="V390" s="15"/>
      <c r="W390" s="15"/>
    </row>
    <row r="391" spans="20:23">
      <c r="T391" s="15"/>
      <c r="U391" s="15"/>
      <c r="V391" s="15"/>
      <c r="W391" s="15"/>
    </row>
    <row r="392" spans="20:23">
      <c r="T392" s="15"/>
      <c r="U392" s="15"/>
      <c r="V392" s="15"/>
      <c r="W392" s="15"/>
    </row>
    <row r="393" spans="20:23">
      <c r="T393" s="15"/>
      <c r="U393" s="15"/>
      <c r="V393" s="15"/>
      <c r="W393" s="15"/>
    </row>
    <row r="394" spans="20:23">
      <c r="T394" s="15"/>
      <c r="U394" s="15"/>
      <c r="V394" s="15"/>
      <c r="W394" s="15"/>
    </row>
    <row r="395" spans="20:23">
      <c r="T395" s="15"/>
      <c r="U395" s="15"/>
      <c r="V395" s="15"/>
      <c r="W395" s="15"/>
    </row>
    <row r="396" spans="20:23">
      <c r="T396" s="15"/>
      <c r="U396" s="15"/>
      <c r="V396" s="15"/>
      <c r="W396" s="15"/>
    </row>
    <row r="397" spans="20:23">
      <c r="T397" s="15"/>
      <c r="U397" s="15"/>
      <c r="V397" s="15"/>
      <c r="W397" s="15"/>
    </row>
    <row r="398" spans="20:23">
      <c r="T398" s="15"/>
      <c r="U398" s="15"/>
      <c r="V398" s="15"/>
      <c r="W398" s="15"/>
    </row>
    <row r="399" spans="20:23">
      <c r="T399" s="15"/>
      <c r="U399" s="15"/>
      <c r="V399" s="15"/>
      <c r="W399" s="15"/>
    </row>
    <row r="400" spans="20:23">
      <c r="T400" s="15"/>
      <c r="U400" s="15"/>
      <c r="V400" s="15"/>
      <c r="W400" s="15"/>
    </row>
    <row r="401" spans="20:23">
      <c r="T401" s="15"/>
      <c r="U401" s="15"/>
      <c r="V401" s="15"/>
      <c r="W401" s="15"/>
    </row>
    <row r="402" spans="20:23">
      <c r="T402" s="15"/>
      <c r="U402" s="15"/>
      <c r="V402" s="15"/>
      <c r="W402" s="15"/>
    </row>
    <row r="403" spans="20:23">
      <c r="T403" s="15"/>
      <c r="U403" s="15"/>
      <c r="V403" s="15"/>
      <c r="W403" s="15"/>
    </row>
    <row r="404" spans="20:23">
      <c r="T404" s="15"/>
      <c r="U404" s="15"/>
      <c r="V404" s="15"/>
      <c r="W404" s="15"/>
    </row>
    <row r="405" spans="20:23">
      <c r="T405" s="15"/>
      <c r="U405" s="15"/>
      <c r="V405" s="15"/>
      <c r="W405" s="15"/>
    </row>
    <row r="406" spans="20:23">
      <c r="T406" s="15"/>
      <c r="U406" s="15"/>
      <c r="V406" s="15"/>
      <c r="W406" s="15"/>
    </row>
    <row r="407" spans="20:23">
      <c r="T407" s="15"/>
      <c r="U407" s="15"/>
      <c r="V407" s="15"/>
      <c r="W407" s="15"/>
    </row>
    <row r="408" spans="20:23">
      <c r="T408" s="15"/>
      <c r="U408" s="15"/>
      <c r="V408" s="15"/>
      <c r="W408" s="15"/>
    </row>
    <row r="409" spans="20:23">
      <c r="T409" s="15"/>
      <c r="U409" s="15"/>
      <c r="V409" s="15"/>
      <c r="W409" s="15"/>
    </row>
    <row r="410" spans="20:23">
      <c r="T410" s="15"/>
      <c r="U410" s="15"/>
      <c r="V410" s="15"/>
      <c r="W410" s="15"/>
    </row>
    <row r="411" spans="20:23">
      <c r="T411" s="15"/>
      <c r="U411" s="15"/>
      <c r="V411" s="15"/>
      <c r="W411" s="15"/>
    </row>
    <row r="412" spans="20:23">
      <c r="T412" s="15"/>
      <c r="U412" s="15"/>
      <c r="V412" s="15"/>
      <c r="W412" s="15"/>
    </row>
    <row r="413" spans="20:23">
      <c r="T413" s="15"/>
      <c r="U413" s="15"/>
      <c r="V413" s="15"/>
      <c r="W413" s="15"/>
    </row>
    <row r="414" spans="20:23">
      <c r="T414" s="15"/>
      <c r="U414" s="15"/>
      <c r="V414" s="15"/>
      <c r="W414" s="15"/>
    </row>
    <row r="415" spans="20:23">
      <c r="T415" s="15"/>
      <c r="U415" s="15"/>
      <c r="V415" s="15"/>
      <c r="W415" s="15"/>
    </row>
    <row r="416" spans="20:23">
      <c r="T416" s="15"/>
      <c r="U416" s="15"/>
      <c r="V416" s="15"/>
      <c r="W416" s="15"/>
    </row>
    <row r="417" spans="20:23">
      <c r="T417" s="15"/>
      <c r="U417" s="15"/>
      <c r="V417" s="15"/>
      <c r="W417" s="15"/>
    </row>
    <row r="418" spans="20:23">
      <c r="T418" s="15"/>
      <c r="U418" s="15"/>
      <c r="V418" s="15"/>
      <c r="W418" s="15"/>
    </row>
    <row r="419" spans="20:23">
      <c r="T419" s="15"/>
      <c r="U419" s="15"/>
      <c r="V419" s="15"/>
      <c r="W419" s="15"/>
    </row>
    <row r="420" spans="20:23">
      <c r="T420" s="15"/>
      <c r="U420" s="15"/>
      <c r="V420" s="15"/>
      <c r="W420" s="15"/>
    </row>
    <row r="421" spans="20:23">
      <c r="T421" s="15"/>
      <c r="U421" s="15"/>
      <c r="V421" s="15"/>
      <c r="W421" s="15"/>
    </row>
    <row r="422" spans="20:23">
      <c r="T422" s="15"/>
      <c r="U422" s="15"/>
      <c r="V422" s="15"/>
      <c r="W422" s="15"/>
    </row>
    <row r="423" spans="20:23">
      <c r="T423" s="15"/>
      <c r="U423" s="15"/>
      <c r="V423" s="15"/>
      <c r="W423" s="15"/>
    </row>
    <row r="424" spans="20:23">
      <c r="T424" s="15"/>
      <c r="U424" s="15"/>
      <c r="V424" s="15"/>
      <c r="W424" s="15"/>
    </row>
    <row r="425" spans="20:23">
      <c r="T425" s="15"/>
      <c r="U425" s="15"/>
      <c r="V425" s="15"/>
      <c r="W425" s="15"/>
    </row>
    <row r="426" spans="20:23">
      <c r="T426" s="15"/>
      <c r="U426" s="15"/>
      <c r="V426" s="15"/>
      <c r="W426" s="15"/>
    </row>
    <row r="427" spans="20:23">
      <c r="T427" s="15"/>
      <c r="U427" s="15"/>
      <c r="V427" s="15"/>
      <c r="W427" s="15"/>
    </row>
    <row r="428" spans="20:23">
      <c r="T428" s="15"/>
      <c r="U428" s="15"/>
      <c r="V428" s="15"/>
      <c r="W428" s="15"/>
    </row>
    <row r="429" spans="20:23">
      <c r="T429" s="15"/>
      <c r="U429" s="15"/>
      <c r="V429" s="15"/>
      <c r="W429" s="15"/>
    </row>
    <row r="430" spans="20:23">
      <c r="T430" s="15"/>
      <c r="U430" s="15"/>
      <c r="V430" s="15"/>
      <c r="W430" s="15"/>
    </row>
    <row r="431" spans="20:23">
      <c r="T431" s="15"/>
      <c r="U431" s="15"/>
      <c r="V431" s="15"/>
      <c r="W431" s="15"/>
    </row>
    <row r="432" spans="20:23">
      <c r="T432" s="15"/>
      <c r="U432" s="15"/>
      <c r="V432" s="15"/>
      <c r="W432" s="15"/>
    </row>
    <row r="433" spans="20:23">
      <c r="T433" s="15"/>
      <c r="U433" s="15"/>
      <c r="V433" s="15"/>
      <c r="W433" s="15"/>
    </row>
    <row r="434" spans="20:23">
      <c r="T434" s="15"/>
      <c r="U434" s="15"/>
      <c r="V434" s="15"/>
      <c r="W434" s="15"/>
    </row>
    <row r="435" spans="20:23">
      <c r="T435" s="15"/>
      <c r="U435" s="15"/>
      <c r="V435" s="15"/>
      <c r="W435" s="15"/>
    </row>
    <row r="436" spans="20:23">
      <c r="T436" s="15"/>
      <c r="U436" s="15"/>
      <c r="V436" s="15"/>
      <c r="W436" s="15"/>
    </row>
    <row r="437" spans="20:23">
      <c r="T437" s="15"/>
      <c r="U437" s="15"/>
      <c r="V437" s="15"/>
      <c r="W437" s="15"/>
    </row>
    <row r="438" spans="20:23">
      <c r="T438" s="15"/>
      <c r="U438" s="15"/>
      <c r="V438" s="15"/>
      <c r="W438" s="15"/>
    </row>
    <row r="439" spans="20:23">
      <c r="T439" s="15"/>
      <c r="U439" s="15"/>
      <c r="V439" s="15"/>
      <c r="W439" s="15"/>
    </row>
    <row r="440" spans="20:23">
      <c r="T440" s="15"/>
      <c r="U440" s="15"/>
      <c r="V440" s="15"/>
      <c r="W440" s="15"/>
    </row>
    <row r="441" spans="20:23">
      <c r="T441" s="15"/>
      <c r="U441" s="15"/>
      <c r="V441" s="15"/>
      <c r="W441" s="15"/>
    </row>
    <row r="442" spans="20:23">
      <c r="T442" s="15"/>
      <c r="U442" s="15"/>
      <c r="V442" s="15"/>
      <c r="W442" s="15"/>
    </row>
    <row r="443" spans="20:23">
      <c r="T443" s="15"/>
      <c r="U443" s="15"/>
      <c r="V443" s="15"/>
      <c r="W443" s="15"/>
    </row>
    <row r="444" spans="20:23">
      <c r="T444" s="15"/>
      <c r="U444" s="15"/>
      <c r="V444" s="15"/>
      <c r="W444" s="15"/>
    </row>
    <row r="445" spans="20:23">
      <c r="T445" s="15"/>
      <c r="U445" s="15"/>
      <c r="V445" s="15"/>
      <c r="W445" s="15"/>
    </row>
    <row r="446" spans="20:23">
      <c r="T446" s="15"/>
      <c r="U446" s="15"/>
      <c r="V446" s="15"/>
      <c r="W446" s="15"/>
    </row>
    <row r="447" spans="20:23">
      <c r="T447" s="15"/>
      <c r="U447" s="15"/>
      <c r="V447" s="15"/>
      <c r="W447" s="15"/>
    </row>
    <row r="448" spans="20:23">
      <c r="T448" s="15"/>
      <c r="U448" s="15"/>
      <c r="V448" s="15"/>
      <c r="W448" s="15"/>
    </row>
    <row r="449" spans="20:23">
      <c r="T449" s="15"/>
      <c r="U449" s="15"/>
      <c r="V449" s="15"/>
      <c r="W449" s="15"/>
    </row>
    <row r="450" spans="20:23">
      <c r="T450" s="15"/>
      <c r="U450" s="15"/>
      <c r="V450" s="15"/>
      <c r="W450" s="15"/>
    </row>
    <row r="451" spans="20:23">
      <c r="T451" s="15"/>
      <c r="U451" s="15"/>
      <c r="V451" s="15"/>
      <c r="W451" s="15"/>
    </row>
    <row r="452" spans="20:23">
      <c r="T452" s="15"/>
      <c r="U452" s="15"/>
      <c r="V452" s="15"/>
      <c r="W452" s="15"/>
    </row>
    <row r="453" spans="20:23">
      <c r="T453" s="15"/>
      <c r="U453" s="15"/>
      <c r="V453" s="15"/>
      <c r="W453" s="15"/>
    </row>
    <row r="454" spans="20:23">
      <c r="T454" s="15"/>
      <c r="U454" s="15"/>
      <c r="V454" s="15"/>
      <c r="W454" s="15"/>
    </row>
    <row r="455" spans="20:23">
      <c r="T455" s="15"/>
      <c r="U455" s="15"/>
      <c r="V455" s="15"/>
      <c r="W455" s="15"/>
    </row>
    <row r="456" spans="20:23">
      <c r="T456" s="15"/>
      <c r="U456" s="15"/>
      <c r="V456" s="15"/>
      <c r="W456" s="15"/>
    </row>
    <row r="457" spans="20:23">
      <c r="T457" s="15"/>
      <c r="U457" s="15"/>
      <c r="V457" s="15"/>
      <c r="W457" s="15"/>
    </row>
    <row r="458" spans="20:23">
      <c r="T458" s="15"/>
      <c r="U458" s="15"/>
      <c r="V458" s="15"/>
      <c r="W458" s="15"/>
    </row>
    <row r="459" spans="20:23">
      <c r="T459" s="15"/>
      <c r="U459" s="15"/>
      <c r="V459" s="15"/>
      <c r="W459" s="15"/>
    </row>
    <row r="460" spans="20:23">
      <c r="T460" s="15"/>
      <c r="U460" s="15"/>
      <c r="V460" s="15"/>
      <c r="W460" s="15"/>
    </row>
    <row r="461" spans="20:23">
      <c r="T461" s="15"/>
      <c r="U461" s="15"/>
      <c r="V461" s="15"/>
      <c r="W461" s="15"/>
    </row>
    <row r="462" spans="20:23">
      <c r="T462" s="15"/>
      <c r="U462" s="15"/>
      <c r="V462" s="15"/>
      <c r="W462" s="15"/>
    </row>
    <row r="463" spans="20:23">
      <c r="T463" s="15"/>
      <c r="U463" s="15"/>
      <c r="V463" s="15"/>
      <c r="W463" s="15"/>
    </row>
    <row r="464" spans="20:23">
      <c r="T464" s="15"/>
      <c r="U464" s="15"/>
      <c r="V464" s="15"/>
      <c r="W464" s="15"/>
    </row>
    <row r="465" spans="20:23">
      <c r="T465" s="15"/>
      <c r="U465" s="15"/>
      <c r="V465" s="15"/>
      <c r="W465" s="15"/>
    </row>
    <row r="466" spans="20:23">
      <c r="T466" s="15"/>
      <c r="U466" s="15"/>
      <c r="V466" s="15"/>
      <c r="W466" s="15"/>
    </row>
    <row r="467" spans="20:23">
      <c r="T467" s="15"/>
      <c r="U467" s="15"/>
      <c r="V467" s="15"/>
      <c r="W467" s="15"/>
    </row>
    <row r="468" spans="20:23">
      <c r="T468" s="15"/>
      <c r="U468" s="15"/>
      <c r="V468" s="15"/>
      <c r="W468" s="15"/>
    </row>
    <row r="469" spans="20:23">
      <c r="T469" s="15"/>
      <c r="U469" s="15"/>
      <c r="V469" s="15"/>
      <c r="W469" s="15"/>
    </row>
    <row r="470" spans="20:23">
      <c r="T470" s="15"/>
      <c r="U470" s="15"/>
      <c r="V470" s="15"/>
      <c r="W470" s="15"/>
    </row>
    <row r="471" spans="20:23">
      <c r="T471" s="15"/>
      <c r="U471" s="15"/>
      <c r="V471" s="15"/>
      <c r="W471" s="15"/>
    </row>
    <row r="472" spans="20:23">
      <c r="T472" s="15"/>
      <c r="U472" s="15"/>
      <c r="V472" s="15"/>
      <c r="W472" s="15"/>
    </row>
    <row r="473" spans="20:23">
      <c r="T473" s="15"/>
      <c r="U473" s="15"/>
      <c r="V473" s="15"/>
      <c r="W473" s="15"/>
    </row>
    <row r="474" spans="20:23">
      <c r="T474" s="15"/>
      <c r="U474" s="15"/>
      <c r="V474" s="15"/>
      <c r="W474" s="15"/>
    </row>
    <row r="475" spans="20:23">
      <c r="T475" s="15"/>
      <c r="U475" s="15"/>
      <c r="V475" s="15"/>
      <c r="W475" s="15"/>
    </row>
    <row r="476" spans="20:23">
      <c r="T476" s="15"/>
      <c r="U476" s="15"/>
      <c r="V476" s="15"/>
      <c r="W476" s="15"/>
    </row>
    <row r="477" spans="20:23">
      <c r="T477" s="15"/>
      <c r="U477" s="15"/>
      <c r="V477" s="15"/>
      <c r="W477" s="15"/>
    </row>
    <row r="478" spans="20:23">
      <c r="T478" s="15"/>
      <c r="U478" s="15"/>
      <c r="V478" s="15"/>
      <c r="W478" s="15"/>
    </row>
    <row r="479" spans="20:23">
      <c r="T479" s="15"/>
      <c r="U479" s="15"/>
      <c r="V479" s="15"/>
      <c r="W479" s="15"/>
    </row>
    <row r="480" spans="20:23">
      <c r="T480" s="15"/>
      <c r="U480" s="15"/>
      <c r="V480" s="15"/>
      <c r="W480" s="15"/>
    </row>
    <row r="481" spans="20:23">
      <c r="T481" s="15"/>
      <c r="U481" s="15"/>
      <c r="V481" s="15"/>
      <c r="W481" s="15"/>
    </row>
    <row r="482" spans="20:23">
      <c r="T482" s="15"/>
      <c r="U482" s="15"/>
      <c r="V482" s="15"/>
      <c r="W482" s="15"/>
    </row>
    <row r="483" spans="20:23">
      <c r="T483" s="15"/>
      <c r="U483" s="15"/>
      <c r="V483" s="15"/>
      <c r="W483" s="15"/>
    </row>
    <row r="484" spans="20:23">
      <c r="T484" s="15"/>
      <c r="U484" s="15"/>
      <c r="V484" s="15"/>
      <c r="W484" s="15"/>
    </row>
    <row r="485" spans="20:23">
      <c r="T485" s="15"/>
      <c r="U485" s="15"/>
      <c r="V485" s="15"/>
      <c r="W485" s="15"/>
    </row>
    <row r="486" spans="20:23">
      <c r="T486" s="15"/>
      <c r="U486" s="15"/>
      <c r="V486" s="15"/>
      <c r="W486" s="15"/>
    </row>
    <row r="487" spans="20:23">
      <c r="T487" s="15"/>
      <c r="U487" s="15"/>
      <c r="V487" s="15"/>
      <c r="W487" s="15"/>
    </row>
    <row r="488" spans="20:23">
      <c r="T488" s="15"/>
      <c r="U488" s="15"/>
      <c r="V488" s="15"/>
      <c r="W488" s="15"/>
    </row>
    <row r="489" spans="20:23">
      <c r="T489" s="15"/>
      <c r="U489" s="15"/>
      <c r="V489" s="15"/>
      <c r="W489" s="15"/>
    </row>
    <row r="490" spans="20:23">
      <c r="T490" s="15"/>
      <c r="U490" s="15"/>
      <c r="V490" s="15"/>
      <c r="W490" s="15"/>
    </row>
    <row r="491" spans="20:23">
      <c r="T491" s="15"/>
      <c r="U491" s="15"/>
      <c r="V491" s="15"/>
      <c r="W491" s="15"/>
    </row>
    <row r="492" spans="20:23">
      <c r="T492" s="15"/>
      <c r="U492" s="15"/>
      <c r="V492" s="15"/>
      <c r="W492" s="15"/>
    </row>
    <row r="493" spans="20:23">
      <c r="T493" s="15"/>
      <c r="U493" s="15"/>
      <c r="V493" s="15"/>
      <c r="W493" s="15"/>
    </row>
    <row r="494" spans="20:23">
      <c r="T494" s="15"/>
      <c r="U494" s="15"/>
      <c r="V494" s="15"/>
      <c r="W494" s="15"/>
    </row>
    <row r="495" spans="20:23">
      <c r="T495" s="15"/>
      <c r="U495" s="15"/>
      <c r="V495" s="15"/>
      <c r="W495" s="15"/>
    </row>
    <row r="496" spans="20:23">
      <c r="T496" s="15"/>
      <c r="U496" s="15"/>
      <c r="V496" s="15"/>
      <c r="W496" s="15"/>
    </row>
    <row r="497" spans="20:23">
      <c r="T497" s="15"/>
      <c r="U497" s="15"/>
      <c r="V497" s="15"/>
      <c r="W497" s="15"/>
    </row>
    <row r="498" spans="20:23">
      <c r="T498" s="15"/>
      <c r="U498" s="15"/>
      <c r="V498" s="15"/>
      <c r="W498" s="15"/>
    </row>
    <row r="499" spans="20:23">
      <c r="T499" s="15"/>
      <c r="U499" s="15"/>
      <c r="V499" s="15"/>
      <c r="W499" s="15"/>
    </row>
    <row r="500" spans="20:23">
      <c r="T500" s="15"/>
      <c r="U500" s="15"/>
      <c r="V500" s="15"/>
      <c r="W500" s="15"/>
    </row>
    <row r="501" spans="20:23">
      <c r="T501" s="15"/>
      <c r="U501" s="15"/>
      <c r="V501" s="15"/>
      <c r="W501" s="15"/>
    </row>
    <row r="502" spans="20:23">
      <c r="T502" s="15"/>
      <c r="U502" s="15"/>
      <c r="V502" s="15"/>
      <c r="W502" s="15"/>
    </row>
    <row r="503" spans="20:23">
      <c r="T503" s="15"/>
      <c r="U503" s="15"/>
      <c r="V503" s="15"/>
      <c r="W503" s="15"/>
    </row>
    <row r="504" spans="20:23">
      <c r="T504" s="15"/>
      <c r="U504" s="15"/>
      <c r="V504" s="15"/>
      <c r="W504" s="15"/>
    </row>
    <row r="505" spans="20:23">
      <c r="T505" s="15"/>
      <c r="U505" s="15"/>
      <c r="V505" s="15"/>
      <c r="W505" s="15"/>
    </row>
    <row r="506" spans="20:23">
      <c r="T506" s="15"/>
      <c r="U506" s="15"/>
      <c r="V506" s="15"/>
      <c r="W506" s="15"/>
    </row>
    <row r="507" spans="20:23">
      <c r="T507" s="15"/>
      <c r="U507" s="15"/>
      <c r="V507" s="15"/>
      <c r="W507" s="15"/>
    </row>
    <row r="508" spans="20:23">
      <c r="T508" s="15"/>
      <c r="U508" s="15"/>
      <c r="V508" s="15"/>
      <c r="W508" s="15"/>
    </row>
    <row r="509" spans="20:23">
      <c r="T509" s="15"/>
      <c r="U509" s="15"/>
      <c r="V509" s="15"/>
      <c r="W509" s="15"/>
    </row>
    <row r="510" spans="20:23">
      <c r="T510" s="15"/>
      <c r="U510" s="15"/>
      <c r="V510" s="15"/>
      <c r="W510" s="15"/>
    </row>
    <row r="511" spans="20:23">
      <c r="T511" s="15"/>
      <c r="U511" s="15"/>
      <c r="V511" s="15"/>
      <c r="W511" s="15"/>
    </row>
    <row r="512" spans="20:23">
      <c r="T512" s="15"/>
      <c r="U512" s="15"/>
      <c r="V512" s="15"/>
      <c r="W512" s="15"/>
    </row>
    <row r="513" spans="20:23">
      <c r="T513" s="15"/>
      <c r="U513" s="15"/>
      <c r="V513" s="15"/>
      <c r="W513" s="15"/>
    </row>
    <row r="514" spans="20:23">
      <c r="T514" s="15"/>
      <c r="U514" s="15"/>
      <c r="V514" s="15"/>
      <c r="W514" s="15"/>
    </row>
    <row r="515" spans="20:23">
      <c r="T515" s="15"/>
      <c r="U515" s="15"/>
      <c r="V515" s="15"/>
      <c r="W515" s="15"/>
    </row>
    <row r="516" spans="20:23">
      <c r="T516" s="15"/>
      <c r="U516" s="15"/>
      <c r="V516" s="15"/>
      <c r="W516" s="15"/>
    </row>
    <row r="517" spans="20:23">
      <c r="T517" s="15"/>
      <c r="U517" s="15"/>
      <c r="V517" s="15"/>
      <c r="W517" s="15"/>
    </row>
    <row r="518" spans="20:23">
      <c r="T518" s="15"/>
      <c r="U518" s="15"/>
      <c r="V518" s="15"/>
      <c r="W518" s="15"/>
    </row>
    <row r="519" spans="20:23">
      <c r="T519" s="15"/>
      <c r="U519" s="15"/>
      <c r="V519" s="15"/>
      <c r="W519" s="15"/>
    </row>
    <row r="520" spans="20:23">
      <c r="T520" s="15"/>
      <c r="U520" s="15"/>
      <c r="V520" s="15"/>
      <c r="W520" s="15"/>
    </row>
    <row r="521" spans="20:23">
      <c r="T521" s="15"/>
      <c r="U521" s="15"/>
      <c r="V521" s="15"/>
      <c r="W521" s="15"/>
    </row>
    <row r="522" spans="20:23">
      <c r="T522" s="15"/>
      <c r="U522" s="15"/>
      <c r="V522" s="15"/>
      <c r="W522" s="15"/>
    </row>
    <row r="523" spans="20:23">
      <c r="T523" s="15"/>
      <c r="U523" s="15"/>
      <c r="V523" s="15"/>
      <c r="W523" s="15"/>
    </row>
    <row r="524" spans="20:23">
      <c r="T524" s="15"/>
      <c r="U524" s="15"/>
      <c r="V524" s="15"/>
      <c r="W524" s="15"/>
    </row>
    <row r="525" spans="20:23">
      <c r="T525" s="15"/>
      <c r="U525" s="15"/>
      <c r="V525" s="15"/>
      <c r="W525" s="15"/>
    </row>
    <row r="526" spans="20:23">
      <c r="T526" s="15"/>
      <c r="U526" s="15"/>
      <c r="V526" s="15"/>
      <c r="W526" s="15"/>
    </row>
    <row r="527" spans="20:23">
      <c r="T527" s="15"/>
      <c r="U527" s="15"/>
      <c r="V527" s="15"/>
      <c r="W527" s="15"/>
    </row>
    <row r="528" spans="20:23">
      <c r="T528" s="15"/>
      <c r="U528" s="15"/>
      <c r="V528" s="15"/>
      <c r="W528" s="15"/>
    </row>
    <row r="529" spans="20:23">
      <c r="T529" s="15"/>
      <c r="U529" s="15"/>
      <c r="V529" s="15"/>
      <c r="W529" s="15"/>
    </row>
    <row r="530" spans="20:23">
      <c r="T530" s="15"/>
      <c r="U530" s="15"/>
      <c r="V530" s="15"/>
      <c r="W530" s="15"/>
    </row>
    <row r="531" spans="20:23">
      <c r="T531" s="15"/>
      <c r="U531" s="15"/>
      <c r="V531" s="15"/>
      <c r="W531" s="15"/>
    </row>
    <row r="532" spans="20:23">
      <c r="T532" s="15"/>
      <c r="U532" s="15"/>
      <c r="V532" s="15"/>
      <c r="W532" s="15"/>
    </row>
    <row r="533" spans="20:23">
      <c r="T533" s="15"/>
      <c r="U533" s="15"/>
      <c r="V533" s="15"/>
      <c r="W533" s="15"/>
    </row>
    <row r="534" spans="20:23">
      <c r="T534" s="15"/>
      <c r="U534" s="15"/>
      <c r="V534" s="15"/>
      <c r="W534" s="15"/>
    </row>
    <row r="535" spans="20:23">
      <c r="T535" s="15"/>
      <c r="U535" s="15"/>
      <c r="V535" s="15"/>
      <c r="W535" s="15"/>
    </row>
    <row r="536" spans="20:23">
      <c r="T536" s="15"/>
      <c r="U536" s="15"/>
      <c r="V536" s="15"/>
      <c r="W536" s="15"/>
    </row>
    <row r="537" spans="20:23">
      <c r="T537" s="15"/>
      <c r="U537" s="15"/>
      <c r="V537" s="15"/>
      <c r="W537" s="15"/>
    </row>
    <row r="538" spans="20:23">
      <c r="T538" s="15"/>
      <c r="U538" s="15"/>
      <c r="V538" s="15"/>
      <c r="W538" s="15"/>
    </row>
    <row r="539" spans="20:23">
      <c r="T539" s="15"/>
      <c r="U539" s="15"/>
      <c r="V539" s="15"/>
      <c r="W539" s="15"/>
    </row>
    <row r="540" spans="20:23">
      <c r="T540" s="15"/>
      <c r="U540" s="15"/>
      <c r="V540" s="15"/>
      <c r="W540" s="15"/>
    </row>
    <row r="541" spans="20:23">
      <c r="T541" s="15"/>
      <c r="U541" s="15"/>
      <c r="V541" s="15"/>
      <c r="W541" s="15"/>
    </row>
    <row r="542" spans="20:23">
      <c r="T542" s="15"/>
      <c r="U542" s="15"/>
      <c r="V542" s="15"/>
      <c r="W542" s="15"/>
    </row>
    <row r="543" spans="20:23">
      <c r="T543" s="15"/>
      <c r="U543" s="15"/>
      <c r="V543" s="15"/>
      <c r="W543" s="15"/>
    </row>
    <row r="544" spans="20:23">
      <c r="T544" s="15"/>
      <c r="U544" s="15"/>
      <c r="V544" s="15"/>
      <c r="W544" s="15"/>
    </row>
    <row r="545" spans="20:23">
      <c r="T545" s="15"/>
      <c r="U545" s="15"/>
      <c r="V545" s="15"/>
      <c r="W545" s="15"/>
    </row>
    <row r="546" spans="20:23">
      <c r="T546" s="15"/>
      <c r="U546" s="15"/>
      <c r="V546" s="15"/>
      <c r="W546" s="15"/>
    </row>
    <row r="547" spans="20:23">
      <c r="T547" s="15"/>
      <c r="U547" s="15"/>
      <c r="V547" s="15"/>
      <c r="W547" s="15"/>
    </row>
    <row r="548" spans="20:23">
      <c r="T548" s="15"/>
      <c r="U548" s="15"/>
      <c r="V548" s="15"/>
      <c r="W548" s="15"/>
    </row>
    <row r="549" spans="20:23">
      <c r="T549" s="15"/>
      <c r="U549" s="15"/>
      <c r="V549" s="15"/>
      <c r="W549" s="15"/>
    </row>
    <row r="550" spans="20:23">
      <c r="T550" s="15"/>
      <c r="U550" s="15"/>
      <c r="V550" s="15"/>
      <c r="W550" s="15"/>
    </row>
    <row r="551" spans="20:23">
      <c r="T551" s="15"/>
      <c r="U551" s="15"/>
      <c r="V551" s="15"/>
      <c r="W551" s="15"/>
    </row>
    <row r="552" spans="20:23">
      <c r="T552" s="15"/>
      <c r="U552" s="15"/>
      <c r="V552" s="15"/>
      <c r="W552" s="15"/>
    </row>
    <row r="553" spans="20:23">
      <c r="T553" s="15"/>
      <c r="U553" s="15"/>
      <c r="V553" s="15"/>
      <c r="W553" s="15"/>
    </row>
    <row r="554" spans="20:23">
      <c r="T554" s="15"/>
      <c r="U554" s="15"/>
      <c r="V554" s="15"/>
      <c r="W554" s="15"/>
    </row>
    <row r="555" spans="20:23">
      <c r="T555" s="15"/>
      <c r="U555" s="15"/>
      <c r="V555" s="15"/>
      <c r="W555" s="15"/>
    </row>
    <row r="556" spans="20:23">
      <c r="T556" s="15"/>
      <c r="U556" s="15"/>
      <c r="V556" s="15"/>
      <c r="W556" s="15"/>
    </row>
    <row r="557" spans="20:23">
      <c r="T557" s="15"/>
      <c r="U557" s="15"/>
      <c r="V557" s="15"/>
      <c r="W557" s="15"/>
    </row>
    <row r="558" spans="20:23">
      <c r="T558" s="15"/>
      <c r="U558" s="15"/>
      <c r="V558" s="15"/>
      <c r="W558" s="15"/>
    </row>
    <row r="559" spans="20:23">
      <c r="T559" s="15"/>
      <c r="U559" s="15"/>
      <c r="V559" s="15"/>
      <c r="W559" s="15"/>
    </row>
    <row r="560" spans="20:23">
      <c r="T560" s="15"/>
      <c r="U560" s="15"/>
      <c r="V560" s="15"/>
      <c r="W560" s="15"/>
    </row>
    <row r="561" spans="20:23">
      <c r="T561" s="15"/>
      <c r="U561" s="15"/>
      <c r="V561" s="15"/>
      <c r="W561" s="15"/>
    </row>
    <row r="562" spans="20:23">
      <c r="T562" s="15"/>
      <c r="U562" s="15"/>
      <c r="V562" s="15"/>
      <c r="W562" s="15"/>
    </row>
    <row r="563" spans="20:23">
      <c r="T563" s="15"/>
      <c r="U563" s="15"/>
      <c r="V563" s="15"/>
      <c r="W563" s="15"/>
    </row>
    <row r="564" spans="20:23">
      <c r="T564" s="15"/>
      <c r="U564" s="15"/>
      <c r="V564" s="15"/>
      <c r="W564" s="15"/>
    </row>
    <row r="565" spans="20:23">
      <c r="T565" s="15"/>
      <c r="U565" s="15"/>
      <c r="V565" s="15"/>
      <c r="W565" s="15"/>
    </row>
    <row r="566" spans="20:23">
      <c r="T566" s="15"/>
      <c r="U566" s="15"/>
      <c r="V566" s="15"/>
      <c r="W566" s="15"/>
    </row>
    <row r="567" spans="20:23">
      <c r="T567" s="15"/>
      <c r="U567" s="15"/>
      <c r="V567" s="15"/>
      <c r="W567" s="15"/>
    </row>
    <row r="568" spans="20:23">
      <c r="T568" s="15"/>
      <c r="U568" s="15"/>
      <c r="V568" s="15"/>
      <c r="W568" s="15"/>
    </row>
    <row r="569" spans="20:23">
      <c r="T569" s="15"/>
      <c r="U569" s="15"/>
      <c r="V569" s="15"/>
      <c r="W569" s="15"/>
    </row>
    <row r="570" spans="20:23">
      <c r="T570" s="15"/>
      <c r="U570" s="15"/>
      <c r="V570" s="15"/>
      <c r="W570" s="15"/>
    </row>
    <row r="571" spans="20:23">
      <c r="T571" s="15"/>
      <c r="U571" s="15"/>
      <c r="V571" s="15"/>
      <c r="W571" s="15"/>
    </row>
    <row r="572" spans="20:23">
      <c r="T572" s="15"/>
      <c r="U572" s="15"/>
      <c r="V572" s="15"/>
      <c r="W572" s="15"/>
    </row>
    <row r="573" spans="20:23">
      <c r="T573" s="15"/>
      <c r="U573" s="15"/>
      <c r="V573" s="15"/>
      <c r="W573" s="15"/>
    </row>
    <row r="574" spans="20:23">
      <c r="T574" s="15"/>
      <c r="U574" s="15"/>
      <c r="V574" s="15"/>
      <c r="W574" s="15"/>
    </row>
    <row r="575" spans="20:23">
      <c r="T575" s="15"/>
      <c r="U575" s="15"/>
      <c r="V575" s="15"/>
      <c r="W575" s="15"/>
    </row>
    <row r="576" spans="20:23">
      <c r="T576" s="15"/>
      <c r="U576" s="15"/>
      <c r="V576" s="15"/>
      <c r="W576" s="15"/>
    </row>
    <row r="577" spans="20:23">
      <c r="T577" s="15"/>
      <c r="U577" s="15"/>
      <c r="V577" s="15"/>
      <c r="W577" s="15"/>
    </row>
    <row r="578" spans="20:23">
      <c r="T578" s="15"/>
      <c r="U578" s="15"/>
      <c r="V578" s="15"/>
      <c r="W578" s="15"/>
    </row>
    <row r="579" spans="20:23">
      <c r="T579" s="15"/>
      <c r="U579" s="15"/>
      <c r="V579" s="15"/>
      <c r="W579" s="15"/>
    </row>
    <row r="580" spans="20:23">
      <c r="T580" s="15"/>
      <c r="U580" s="15"/>
      <c r="V580" s="15"/>
      <c r="W580" s="15"/>
    </row>
    <row r="581" spans="20:23">
      <c r="T581" s="15"/>
      <c r="U581" s="15"/>
      <c r="V581" s="15"/>
      <c r="W581" s="15"/>
    </row>
    <row r="582" spans="20:23">
      <c r="T582" s="15"/>
      <c r="U582" s="15"/>
      <c r="V582" s="15"/>
      <c r="W582" s="15"/>
    </row>
    <row r="583" spans="20:23">
      <c r="T583" s="15"/>
      <c r="U583" s="15"/>
      <c r="V583" s="15"/>
      <c r="W583" s="15"/>
    </row>
    <row r="584" spans="20:23">
      <c r="T584" s="15"/>
      <c r="U584" s="15"/>
      <c r="V584" s="15"/>
      <c r="W584" s="15"/>
    </row>
    <row r="585" spans="20:23">
      <c r="T585" s="15"/>
      <c r="U585" s="15"/>
      <c r="V585" s="15"/>
      <c r="W585" s="15"/>
    </row>
    <row r="586" spans="20:23">
      <c r="T586" s="15"/>
      <c r="U586" s="15"/>
      <c r="V586" s="15"/>
      <c r="W586" s="15"/>
    </row>
    <row r="587" spans="20:23">
      <c r="T587" s="15"/>
      <c r="U587" s="15"/>
      <c r="V587" s="15"/>
      <c r="W587" s="15"/>
    </row>
    <row r="588" spans="20:23">
      <c r="T588" s="15"/>
      <c r="U588" s="15"/>
      <c r="V588" s="15"/>
      <c r="W588" s="15"/>
    </row>
    <row r="589" spans="20:23">
      <c r="T589" s="15"/>
      <c r="U589" s="15"/>
      <c r="V589" s="15"/>
      <c r="W589" s="15"/>
    </row>
    <row r="590" spans="20:23">
      <c r="T590" s="15"/>
      <c r="U590" s="15"/>
      <c r="V590" s="15"/>
      <c r="W590" s="15"/>
    </row>
    <row r="591" spans="20:23">
      <c r="T591" s="15"/>
      <c r="U591" s="15"/>
      <c r="V591" s="15"/>
      <c r="W591" s="15"/>
    </row>
    <row r="592" spans="20:23">
      <c r="T592" s="15"/>
      <c r="U592" s="15"/>
      <c r="V592" s="15"/>
      <c r="W592" s="15"/>
    </row>
    <row r="593" spans="20:23">
      <c r="T593" s="15"/>
      <c r="U593" s="15"/>
      <c r="V593" s="15"/>
      <c r="W593" s="15"/>
    </row>
    <row r="594" spans="20:23">
      <c r="T594" s="15"/>
      <c r="U594" s="15"/>
      <c r="V594" s="15"/>
      <c r="W594" s="15"/>
    </row>
    <row r="595" spans="20:23">
      <c r="T595" s="15"/>
      <c r="U595" s="15"/>
      <c r="V595" s="15"/>
      <c r="W595" s="15"/>
    </row>
    <row r="596" spans="20:23">
      <c r="T596" s="15"/>
      <c r="U596" s="15"/>
      <c r="V596" s="15"/>
      <c r="W596" s="15"/>
    </row>
    <row r="597" spans="20:23">
      <c r="T597" s="15"/>
      <c r="U597" s="15"/>
      <c r="V597" s="15"/>
      <c r="W597" s="15"/>
    </row>
    <row r="598" spans="20:23">
      <c r="T598" s="15"/>
      <c r="U598" s="15"/>
      <c r="V598" s="15"/>
      <c r="W598" s="15"/>
    </row>
    <row r="599" spans="20:23">
      <c r="T599" s="15"/>
      <c r="U599" s="15"/>
      <c r="V599" s="15"/>
      <c r="W599" s="15"/>
    </row>
    <row r="600" spans="20:23">
      <c r="T600" s="15"/>
      <c r="U600" s="15"/>
      <c r="V600" s="15"/>
      <c r="W600" s="15"/>
    </row>
    <row r="601" spans="20:23">
      <c r="T601" s="15"/>
      <c r="U601" s="15"/>
      <c r="V601" s="15"/>
      <c r="W601" s="15"/>
    </row>
    <row r="602" spans="20:23">
      <c r="T602" s="15"/>
      <c r="U602" s="15"/>
      <c r="V602" s="15"/>
      <c r="W602" s="15"/>
    </row>
    <row r="603" spans="20:23">
      <c r="T603" s="15"/>
      <c r="U603" s="15"/>
      <c r="V603" s="15"/>
      <c r="W603" s="15"/>
    </row>
    <row r="604" spans="20:23">
      <c r="T604" s="15"/>
      <c r="U604" s="15"/>
      <c r="V604" s="15"/>
      <c r="W604" s="15"/>
    </row>
    <row r="605" spans="20:23">
      <c r="T605" s="15"/>
      <c r="U605" s="15"/>
      <c r="V605" s="15"/>
      <c r="W605" s="15"/>
    </row>
    <row r="606" spans="20:23">
      <c r="T606" s="15"/>
      <c r="U606" s="15"/>
      <c r="V606" s="15"/>
      <c r="W606" s="15"/>
    </row>
    <row r="607" spans="20:23">
      <c r="T607" s="15"/>
      <c r="U607" s="15"/>
      <c r="V607" s="15"/>
      <c r="W607" s="15"/>
    </row>
    <row r="608" spans="20:23">
      <c r="T608" s="15"/>
      <c r="U608" s="15"/>
      <c r="V608" s="15"/>
      <c r="W608" s="15"/>
    </row>
    <row r="609" spans="20:23">
      <c r="T609" s="15"/>
      <c r="U609" s="15"/>
      <c r="V609" s="15"/>
      <c r="W609" s="15"/>
    </row>
    <row r="610" spans="20:23">
      <c r="T610" s="15"/>
      <c r="U610" s="15"/>
      <c r="V610" s="15"/>
      <c r="W610" s="15"/>
    </row>
    <row r="611" spans="20:23">
      <c r="T611" s="15"/>
      <c r="U611" s="15"/>
      <c r="V611" s="15"/>
      <c r="W611" s="15"/>
    </row>
    <row r="612" spans="20:23">
      <c r="T612" s="15"/>
      <c r="U612" s="15"/>
      <c r="V612" s="15"/>
      <c r="W612" s="15"/>
    </row>
    <row r="613" spans="20:23">
      <c r="T613" s="15"/>
      <c r="U613" s="15"/>
      <c r="V613" s="15"/>
      <c r="W613" s="15"/>
    </row>
    <row r="614" spans="20:23">
      <c r="T614" s="15"/>
      <c r="U614" s="15"/>
      <c r="V614" s="15"/>
      <c r="W614" s="15"/>
    </row>
    <row r="615" spans="20:23">
      <c r="T615" s="15"/>
      <c r="U615" s="15"/>
      <c r="V615" s="15"/>
      <c r="W615" s="15"/>
    </row>
    <row r="616" spans="20:23">
      <c r="T616" s="15"/>
      <c r="U616" s="15"/>
      <c r="V616" s="15"/>
      <c r="W616" s="15"/>
    </row>
    <row r="617" spans="20:23">
      <c r="T617" s="15"/>
      <c r="U617" s="15"/>
      <c r="V617" s="15"/>
      <c r="W617" s="15"/>
    </row>
    <row r="618" spans="20:23">
      <c r="T618" s="15"/>
      <c r="U618" s="15"/>
      <c r="V618" s="15"/>
      <c r="W618" s="15"/>
    </row>
    <row r="619" spans="20:23">
      <c r="T619" s="15"/>
      <c r="U619" s="15"/>
      <c r="V619" s="15"/>
      <c r="W619" s="15"/>
    </row>
    <row r="620" spans="20:23">
      <c r="T620" s="15"/>
      <c r="U620" s="15"/>
      <c r="V620" s="15"/>
      <c r="W620" s="15"/>
    </row>
    <row r="621" spans="20:23">
      <c r="T621" s="15"/>
      <c r="U621" s="15"/>
      <c r="V621" s="15"/>
      <c r="W621" s="15"/>
    </row>
  </sheetData>
  <mergeCells count="8">
    <mergeCell ref="E30:E31"/>
    <mergeCell ref="E32:E34"/>
    <mergeCell ref="A2:R2"/>
    <mergeCell ref="C21:E21"/>
    <mergeCell ref="F21:H21"/>
    <mergeCell ref="I21:K21"/>
    <mergeCell ref="L21:N21"/>
    <mergeCell ref="O21:Q21"/>
  </mergeCells>
  <phoneticPr fontId="1"/>
  <conditionalFormatting sqref="D25 J25 P25 M25 G25">
    <cfRule type="expression" dxfId="34" priority="1" stopIfTrue="1">
      <formula>D24&lt;D25</formula>
    </cfRule>
  </conditionalFormatting>
  <dataValidations count="7">
    <dataValidation imeMode="off" allowBlank="1" showInputMessage="1" showErrorMessage="1" prompt="条件に合致する場合のみ記入可。" sqref="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J65558:J65559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J131094:J131095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J196630:J196631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J262166:J262167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J327702:J327703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J393238:J393239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J458774:J458775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J524310:J524311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J589846:J589847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J655382:J655383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J720918:J720919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J786454:J786455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J851990:J851991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J917526:J917527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J983062:J983063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VU24:WVU25 WLY24:WLY25 WCC24:WCC25 VSG24:VSG25 VIK24:VIK25 UYO24:UYO25 UOS24:UOS25 UEW24:UEW25 TVA24:TVA25 TLE24:TLE25 TBI24:TBI25 SRM24:SRM25 SHQ24:SHQ25 RXU24:RXU25 RNY24:RNY25 REC24:REC25 QUG24:QUG25 QKK24:QKK25 QAO24:QAO25 PQS24:PQS25 PGW24:PGW25 OXA24:OXA25 ONE24:ONE25 ODI24:ODI25 NTM24:NTM25 NJQ24:NJQ25 MZU24:MZU25 MPY24:MPY25 MGC24:MGC25 LWG24:LWG25 LMK24:LMK25 LCO24:LCO25 KSS24:KSS25 KIW24:KIW25 JZA24:JZA25 JPE24:JPE25 JFI24:JFI25 IVM24:IVM25 ILQ24:ILQ25 IBU24:IBU25 HRY24:HRY25 HIC24:HIC25 GYG24:GYG25 GOK24:GOK25 GEO24:GEO25 FUS24:FUS25 FKW24:FKW25 FBA24:FBA25 ERE24:ERE25 EHI24:EHI25 DXM24:DXM25 DNQ24:DNQ25 DDU24:DDU25 CTY24:CTY25 CKC24:CKC25 CAG24:CAG25 BQK24:BQK25 BGO24:BGO25 AWS24:AWS25 AMW24:AMW25 ADA24:ADA25 TE24:TE25 JI24:JI25 JL24:JL25 WVR24:WVR25 WLV24:WLV25 WBZ24:WBZ25 VSD24:VSD25 VIH24:VIH25 UYL24:UYL25 UOP24:UOP25 UET24:UET25 TUX24:TUX25 TLB24:TLB25 TBF24:TBF25 SRJ24:SRJ25 SHN24:SHN25 RXR24:RXR25 RNV24:RNV25 RDZ24:RDZ25 QUD24:QUD25 QKH24:QKH25 QAL24:QAL25 PQP24:PQP25 PGT24:PGT25 OWX24:OWX25 ONB24:ONB25 ODF24:ODF25 NTJ24:NTJ25 NJN24:NJN25 MZR24:MZR25 MPV24:MPV25 MFZ24:MFZ25 LWD24:LWD25 LMH24:LMH25 LCL24:LCL25 KSP24:KSP25 KIT24:KIT25 JYX24:JYX25 JPB24:JPB25 JFF24:JFF25 IVJ24:IVJ25 ILN24:ILN25 IBR24:IBR25 HRV24:HRV25 HHZ24:HHZ25 GYD24:GYD25 GOH24:GOH25 GEL24:GEL25 FUP24:FUP25 FKT24:FKT25 FAX24:FAX25 ERB24:ERB25 EHF24:EHF25 DXJ24:DXJ25 DNN24:DNN25 DDR24:DDR25 CTV24:CTV25 CJZ24:CJZ25 CAD24:CAD25 BQH24:BQH25 BGL24:BGL25 AWP24:AWP25 AMT24:AMT25 ACX24:ACX25 TB24:TB25 JF24:JF25 TH24:TH25 WVX24:WVX25 WMB24:WMB25 WCF24:WCF25 VSJ24:VSJ25 VIN24:VIN25 UYR24:UYR25 UOV24:UOV25 UEZ24:UEZ25 TVD24:TVD25 TLH24:TLH25 TBL24:TBL25 SRP24:SRP25 SHT24:SHT25 RXX24:RXX25 ROB24:ROB25 REF24:REF25 QUJ24:QUJ25 QKN24:QKN25 QAR24:QAR25 PQV24:PQV25 PGZ24:PGZ25 OXD24:OXD25 ONH24:ONH25 ODL24:ODL25 NTP24:NTP25 NJT24:NJT25 MZX24:MZX25 MQB24:MQB25 MGF24:MGF25 LWJ24:LWJ25 LMN24:LMN25 LCR24:LCR25 KSV24:KSV25 KIZ24:KIZ25 JZD24:JZD25 JPH24:JPH25 JFL24:JFL25 IVP24:IVP25 ILT24:ILT25 IBX24:IBX25 HSB24:HSB25 HIF24:HIF25 GYJ24:GYJ25 GON24:GON25 GER24:GER25 FUV24:FUV25 FKZ24:FKZ25 FBD24:FBD25 ERH24:ERH25 EHL24:EHL25 DXP24:DXP25 DNT24:DNT25 DDX24:DDX25 CUB24:CUB25 CKF24:CKF25 CAJ24:CAJ25 BQN24:BQN25 BGR24:BGR25 AWV24:AWV25 AMZ24:AMZ25 ADD24:ADD25"/>
    <dataValidation type="whole" imeMode="off" allowBlank="1" showInputMessage="1" showErrorMessage="1" error="範囲外の値です。" sqref="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formula1>0</formula1>
      <formula2>12</formula2>
    </dataValidation>
    <dataValidation type="whole" imeMode="off" allowBlank="1" showInputMessage="1" showErrorMessage="1" error="範囲外の値です。" sqref="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WVU26 WLY26 WCC26 VSG26 VIK26 UYO26 UOS26 UEW26 TVA26 TLE26 TBI26 SRM26 SHQ26 RXU26 RNY26 REC26 QUG26 QKK26 QAO26 PQS26 PGW26 OXA26 ONE26 ODI26 NTM26 NJQ26 MZU26 MPY26 MGC26 LWG26 LMK26 LCO26 KSS26 KIW26 JZA26 JPE26 JFI26 IVM26 ILQ26 IBU26 HRY26 HIC26 GYG26 GOK26 GEO26 FUS26 FKW26 FBA26 ERE26 EHI26 DXM26 DNQ26 DDU26 CTY26 CKC26 CAG26 BQK26 BGO26 AWS26 AMW26 ADA26 TE26 JI26 M26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formula1>0</formula1>
      <formula2>365</formula2>
    </dataValidation>
    <dataValidation type="whole" imeMode="off" allowBlank="1" showInputMessage="1" showErrorMessage="1" error="範囲外の値です。" sqref="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formula1>1</formula1>
      <formula2>150</formula2>
    </dataValidation>
    <dataValidation type="list" imeMode="off" allowBlank="1" showInputMessage="1" showErrorMessage="1" sqref="G16">
      <formula1>"1.0,0.8,0.6"</formula1>
    </dataValidation>
    <dataValidation type="list" imeMode="off" allowBlank="1" showInputMessage="1" showErrorMessage="1" sqref="F16">
      <formula1>"288000,1152000,2880000,5184000"</formula1>
    </dataValidation>
    <dataValidation type="list" imeMode="off" allowBlank="1" showInputMessage="1" showErrorMessage="1" sqref="C16">
      <formula1>"1,2,4,6"</formula1>
    </dataValidation>
  </dataValidations>
  <pageMargins left="0.43" right="0.3" top="0.79"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N65558:O65560 JJ65558:JK65560 TF65558:TG65560 ADB65558:ADC65560 AMX65558:AMY65560 AWT65558:AWU65560 BGP65558:BGQ65560 BQL65558:BQM65560 CAH65558:CAI65560 CKD65558:CKE65560 CTZ65558:CUA65560 DDV65558:DDW65560 DNR65558:DNS65560 DXN65558:DXO65560 EHJ65558:EHK65560 ERF65558:ERG65560 FBB65558:FBC65560 FKX65558:FKY65560 FUT65558:FUU65560 GEP65558:GEQ65560 GOL65558:GOM65560 GYH65558:GYI65560 HID65558:HIE65560 HRZ65558:HSA65560 IBV65558:IBW65560 ILR65558:ILS65560 IVN65558:IVO65560 JFJ65558:JFK65560 JPF65558:JPG65560 JZB65558:JZC65560 KIX65558:KIY65560 KST65558:KSU65560 LCP65558:LCQ65560 LML65558:LMM65560 LWH65558:LWI65560 MGD65558:MGE65560 MPZ65558:MQA65560 MZV65558:MZW65560 NJR65558:NJS65560 NTN65558:NTO65560 ODJ65558:ODK65560 ONF65558:ONG65560 OXB65558:OXC65560 PGX65558:PGY65560 PQT65558:PQU65560 QAP65558:QAQ65560 QKL65558:QKM65560 QUH65558:QUI65560 RED65558:REE65560 RNZ65558:ROA65560 RXV65558:RXW65560 SHR65558:SHS65560 SRN65558:SRO65560 TBJ65558:TBK65560 TLF65558:TLG65560 TVB65558:TVC65560 UEX65558:UEY65560 UOT65558:UOU65560 UYP65558:UYQ65560 VIL65558:VIM65560 VSH65558:VSI65560 WCD65558:WCE65560 WLZ65558:WMA65560 WVV65558:WVW65560 N131094:O131096 JJ131094:JK131096 TF131094:TG131096 ADB131094:ADC131096 AMX131094:AMY131096 AWT131094:AWU131096 BGP131094:BGQ131096 BQL131094:BQM131096 CAH131094:CAI131096 CKD131094:CKE131096 CTZ131094:CUA131096 DDV131094:DDW131096 DNR131094:DNS131096 DXN131094:DXO131096 EHJ131094:EHK131096 ERF131094:ERG131096 FBB131094:FBC131096 FKX131094:FKY131096 FUT131094:FUU131096 GEP131094:GEQ131096 GOL131094:GOM131096 GYH131094:GYI131096 HID131094:HIE131096 HRZ131094:HSA131096 IBV131094:IBW131096 ILR131094:ILS131096 IVN131094:IVO131096 JFJ131094:JFK131096 JPF131094:JPG131096 JZB131094:JZC131096 KIX131094:KIY131096 KST131094:KSU131096 LCP131094:LCQ131096 LML131094:LMM131096 LWH131094:LWI131096 MGD131094:MGE131096 MPZ131094:MQA131096 MZV131094:MZW131096 NJR131094:NJS131096 NTN131094:NTO131096 ODJ131094:ODK131096 ONF131094:ONG131096 OXB131094:OXC131096 PGX131094:PGY131096 PQT131094:PQU131096 QAP131094:QAQ131096 QKL131094:QKM131096 QUH131094:QUI131096 RED131094:REE131096 RNZ131094:ROA131096 RXV131094:RXW131096 SHR131094:SHS131096 SRN131094:SRO131096 TBJ131094:TBK131096 TLF131094:TLG131096 TVB131094:TVC131096 UEX131094:UEY131096 UOT131094:UOU131096 UYP131094:UYQ131096 VIL131094:VIM131096 VSH131094:VSI131096 WCD131094:WCE131096 WLZ131094:WMA131096 WVV131094:WVW131096 N196630:O196632 JJ196630:JK196632 TF196630:TG196632 ADB196630:ADC196632 AMX196630:AMY196632 AWT196630:AWU196632 BGP196630:BGQ196632 BQL196630:BQM196632 CAH196630:CAI196632 CKD196630:CKE196632 CTZ196630:CUA196632 DDV196630:DDW196632 DNR196630:DNS196632 DXN196630:DXO196632 EHJ196630:EHK196632 ERF196630:ERG196632 FBB196630:FBC196632 FKX196630:FKY196632 FUT196630:FUU196632 GEP196630:GEQ196632 GOL196630:GOM196632 GYH196630:GYI196632 HID196630:HIE196632 HRZ196630:HSA196632 IBV196630:IBW196632 ILR196630:ILS196632 IVN196630:IVO196632 JFJ196630:JFK196632 JPF196630:JPG196632 JZB196630:JZC196632 KIX196630:KIY196632 KST196630:KSU196632 LCP196630:LCQ196632 LML196630:LMM196632 LWH196630:LWI196632 MGD196630:MGE196632 MPZ196630:MQA196632 MZV196630:MZW196632 NJR196630:NJS196632 NTN196630:NTO196632 ODJ196630:ODK196632 ONF196630:ONG196632 OXB196630:OXC196632 PGX196630:PGY196632 PQT196630:PQU196632 QAP196630:QAQ196632 QKL196630:QKM196632 QUH196630:QUI196632 RED196630:REE196632 RNZ196630:ROA196632 RXV196630:RXW196632 SHR196630:SHS196632 SRN196630:SRO196632 TBJ196630:TBK196632 TLF196630:TLG196632 TVB196630:TVC196632 UEX196630:UEY196632 UOT196630:UOU196632 UYP196630:UYQ196632 VIL196630:VIM196632 VSH196630:VSI196632 WCD196630:WCE196632 WLZ196630:WMA196632 WVV196630:WVW196632 N262166:O262168 JJ262166:JK262168 TF262166:TG262168 ADB262166:ADC262168 AMX262166:AMY262168 AWT262166:AWU262168 BGP262166:BGQ262168 BQL262166:BQM262168 CAH262166:CAI262168 CKD262166:CKE262168 CTZ262166:CUA262168 DDV262166:DDW262168 DNR262166:DNS262168 DXN262166:DXO262168 EHJ262166:EHK262168 ERF262166:ERG262168 FBB262166:FBC262168 FKX262166:FKY262168 FUT262166:FUU262168 GEP262166:GEQ262168 GOL262166:GOM262168 GYH262166:GYI262168 HID262166:HIE262168 HRZ262166:HSA262168 IBV262166:IBW262168 ILR262166:ILS262168 IVN262166:IVO262168 JFJ262166:JFK262168 JPF262166:JPG262168 JZB262166:JZC262168 KIX262166:KIY262168 KST262166:KSU262168 LCP262166:LCQ262168 LML262166:LMM262168 LWH262166:LWI262168 MGD262166:MGE262168 MPZ262166:MQA262168 MZV262166:MZW262168 NJR262166:NJS262168 NTN262166:NTO262168 ODJ262166:ODK262168 ONF262166:ONG262168 OXB262166:OXC262168 PGX262166:PGY262168 PQT262166:PQU262168 QAP262166:QAQ262168 QKL262166:QKM262168 QUH262166:QUI262168 RED262166:REE262168 RNZ262166:ROA262168 RXV262166:RXW262168 SHR262166:SHS262168 SRN262166:SRO262168 TBJ262166:TBK262168 TLF262166:TLG262168 TVB262166:TVC262168 UEX262166:UEY262168 UOT262166:UOU262168 UYP262166:UYQ262168 VIL262166:VIM262168 VSH262166:VSI262168 WCD262166:WCE262168 WLZ262166:WMA262168 WVV262166:WVW262168 N327702:O327704 JJ327702:JK327704 TF327702:TG327704 ADB327702:ADC327704 AMX327702:AMY327704 AWT327702:AWU327704 BGP327702:BGQ327704 BQL327702:BQM327704 CAH327702:CAI327704 CKD327702:CKE327704 CTZ327702:CUA327704 DDV327702:DDW327704 DNR327702:DNS327704 DXN327702:DXO327704 EHJ327702:EHK327704 ERF327702:ERG327704 FBB327702:FBC327704 FKX327702:FKY327704 FUT327702:FUU327704 GEP327702:GEQ327704 GOL327702:GOM327704 GYH327702:GYI327704 HID327702:HIE327704 HRZ327702:HSA327704 IBV327702:IBW327704 ILR327702:ILS327704 IVN327702:IVO327704 JFJ327702:JFK327704 JPF327702:JPG327704 JZB327702:JZC327704 KIX327702:KIY327704 KST327702:KSU327704 LCP327702:LCQ327704 LML327702:LMM327704 LWH327702:LWI327704 MGD327702:MGE327704 MPZ327702:MQA327704 MZV327702:MZW327704 NJR327702:NJS327704 NTN327702:NTO327704 ODJ327702:ODK327704 ONF327702:ONG327704 OXB327702:OXC327704 PGX327702:PGY327704 PQT327702:PQU327704 QAP327702:QAQ327704 QKL327702:QKM327704 QUH327702:QUI327704 RED327702:REE327704 RNZ327702:ROA327704 RXV327702:RXW327704 SHR327702:SHS327704 SRN327702:SRO327704 TBJ327702:TBK327704 TLF327702:TLG327704 TVB327702:TVC327704 UEX327702:UEY327704 UOT327702:UOU327704 UYP327702:UYQ327704 VIL327702:VIM327704 VSH327702:VSI327704 WCD327702:WCE327704 WLZ327702:WMA327704 WVV327702:WVW327704 N393238:O393240 JJ393238:JK393240 TF393238:TG393240 ADB393238:ADC393240 AMX393238:AMY393240 AWT393238:AWU393240 BGP393238:BGQ393240 BQL393238:BQM393240 CAH393238:CAI393240 CKD393238:CKE393240 CTZ393238:CUA393240 DDV393238:DDW393240 DNR393238:DNS393240 DXN393238:DXO393240 EHJ393238:EHK393240 ERF393238:ERG393240 FBB393238:FBC393240 FKX393238:FKY393240 FUT393238:FUU393240 GEP393238:GEQ393240 GOL393238:GOM393240 GYH393238:GYI393240 HID393238:HIE393240 HRZ393238:HSA393240 IBV393238:IBW393240 ILR393238:ILS393240 IVN393238:IVO393240 JFJ393238:JFK393240 JPF393238:JPG393240 JZB393238:JZC393240 KIX393238:KIY393240 KST393238:KSU393240 LCP393238:LCQ393240 LML393238:LMM393240 LWH393238:LWI393240 MGD393238:MGE393240 MPZ393238:MQA393240 MZV393238:MZW393240 NJR393238:NJS393240 NTN393238:NTO393240 ODJ393238:ODK393240 ONF393238:ONG393240 OXB393238:OXC393240 PGX393238:PGY393240 PQT393238:PQU393240 QAP393238:QAQ393240 QKL393238:QKM393240 QUH393238:QUI393240 RED393238:REE393240 RNZ393238:ROA393240 RXV393238:RXW393240 SHR393238:SHS393240 SRN393238:SRO393240 TBJ393238:TBK393240 TLF393238:TLG393240 TVB393238:TVC393240 UEX393238:UEY393240 UOT393238:UOU393240 UYP393238:UYQ393240 VIL393238:VIM393240 VSH393238:VSI393240 WCD393238:WCE393240 WLZ393238:WMA393240 WVV393238:WVW393240 N458774:O458776 JJ458774:JK458776 TF458774:TG458776 ADB458774:ADC458776 AMX458774:AMY458776 AWT458774:AWU458776 BGP458774:BGQ458776 BQL458774:BQM458776 CAH458774:CAI458776 CKD458774:CKE458776 CTZ458774:CUA458776 DDV458774:DDW458776 DNR458774:DNS458776 DXN458774:DXO458776 EHJ458774:EHK458776 ERF458774:ERG458776 FBB458774:FBC458776 FKX458774:FKY458776 FUT458774:FUU458776 GEP458774:GEQ458776 GOL458774:GOM458776 GYH458774:GYI458776 HID458774:HIE458776 HRZ458774:HSA458776 IBV458774:IBW458776 ILR458774:ILS458776 IVN458774:IVO458776 JFJ458774:JFK458776 JPF458774:JPG458776 JZB458774:JZC458776 KIX458774:KIY458776 KST458774:KSU458776 LCP458774:LCQ458776 LML458774:LMM458776 LWH458774:LWI458776 MGD458774:MGE458776 MPZ458774:MQA458776 MZV458774:MZW458776 NJR458774:NJS458776 NTN458774:NTO458776 ODJ458774:ODK458776 ONF458774:ONG458776 OXB458774:OXC458776 PGX458774:PGY458776 PQT458774:PQU458776 QAP458774:QAQ458776 QKL458774:QKM458776 QUH458774:QUI458776 RED458774:REE458776 RNZ458774:ROA458776 RXV458774:RXW458776 SHR458774:SHS458776 SRN458774:SRO458776 TBJ458774:TBK458776 TLF458774:TLG458776 TVB458774:TVC458776 UEX458774:UEY458776 UOT458774:UOU458776 UYP458774:UYQ458776 VIL458774:VIM458776 VSH458774:VSI458776 WCD458774:WCE458776 WLZ458774:WMA458776 WVV458774:WVW458776 N524310:O524312 JJ524310:JK524312 TF524310:TG524312 ADB524310:ADC524312 AMX524310:AMY524312 AWT524310:AWU524312 BGP524310:BGQ524312 BQL524310:BQM524312 CAH524310:CAI524312 CKD524310:CKE524312 CTZ524310:CUA524312 DDV524310:DDW524312 DNR524310:DNS524312 DXN524310:DXO524312 EHJ524310:EHK524312 ERF524310:ERG524312 FBB524310:FBC524312 FKX524310:FKY524312 FUT524310:FUU524312 GEP524310:GEQ524312 GOL524310:GOM524312 GYH524310:GYI524312 HID524310:HIE524312 HRZ524310:HSA524312 IBV524310:IBW524312 ILR524310:ILS524312 IVN524310:IVO524312 JFJ524310:JFK524312 JPF524310:JPG524312 JZB524310:JZC524312 KIX524310:KIY524312 KST524310:KSU524312 LCP524310:LCQ524312 LML524310:LMM524312 LWH524310:LWI524312 MGD524310:MGE524312 MPZ524310:MQA524312 MZV524310:MZW524312 NJR524310:NJS524312 NTN524310:NTO524312 ODJ524310:ODK524312 ONF524310:ONG524312 OXB524310:OXC524312 PGX524310:PGY524312 PQT524310:PQU524312 QAP524310:QAQ524312 QKL524310:QKM524312 QUH524310:QUI524312 RED524310:REE524312 RNZ524310:ROA524312 RXV524310:RXW524312 SHR524310:SHS524312 SRN524310:SRO524312 TBJ524310:TBK524312 TLF524310:TLG524312 TVB524310:TVC524312 UEX524310:UEY524312 UOT524310:UOU524312 UYP524310:UYQ524312 VIL524310:VIM524312 VSH524310:VSI524312 WCD524310:WCE524312 WLZ524310:WMA524312 WVV524310:WVW524312 N589846:O589848 JJ589846:JK589848 TF589846:TG589848 ADB589846:ADC589848 AMX589846:AMY589848 AWT589846:AWU589848 BGP589846:BGQ589848 BQL589846:BQM589848 CAH589846:CAI589848 CKD589846:CKE589848 CTZ589846:CUA589848 DDV589846:DDW589848 DNR589846:DNS589848 DXN589846:DXO589848 EHJ589846:EHK589848 ERF589846:ERG589848 FBB589846:FBC589848 FKX589846:FKY589848 FUT589846:FUU589848 GEP589846:GEQ589848 GOL589846:GOM589848 GYH589846:GYI589848 HID589846:HIE589848 HRZ589846:HSA589848 IBV589846:IBW589848 ILR589846:ILS589848 IVN589846:IVO589848 JFJ589846:JFK589848 JPF589846:JPG589848 JZB589846:JZC589848 KIX589846:KIY589848 KST589846:KSU589848 LCP589846:LCQ589848 LML589846:LMM589848 LWH589846:LWI589848 MGD589846:MGE589848 MPZ589846:MQA589848 MZV589846:MZW589848 NJR589846:NJS589848 NTN589846:NTO589848 ODJ589846:ODK589848 ONF589846:ONG589848 OXB589846:OXC589848 PGX589846:PGY589848 PQT589846:PQU589848 QAP589846:QAQ589848 QKL589846:QKM589848 QUH589846:QUI589848 RED589846:REE589848 RNZ589846:ROA589848 RXV589846:RXW589848 SHR589846:SHS589848 SRN589846:SRO589848 TBJ589846:TBK589848 TLF589846:TLG589848 TVB589846:TVC589848 UEX589846:UEY589848 UOT589846:UOU589848 UYP589846:UYQ589848 VIL589846:VIM589848 VSH589846:VSI589848 WCD589846:WCE589848 WLZ589846:WMA589848 WVV589846:WVW589848 N655382:O655384 JJ655382:JK655384 TF655382:TG655384 ADB655382:ADC655384 AMX655382:AMY655384 AWT655382:AWU655384 BGP655382:BGQ655384 BQL655382:BQM655384 CAH655382:CAI655384 CKD655382:CKE655384 CTZ655382:CUA655384 DDV655382:DDW655384 DNR655382:DNS655384 DXN655382:DXO655384 EHJ655382:EHK655384 ERF655382:ERG655384 FBB655382:FBC655384 FKX655382:FKY655384 FUT655382:FUU655384 GEP655382:GEQ655384 GOL655382:GOM655384 GYH655382:GYI655384 HID655382:HIE655384 HRZ655382:HSA655384 IBV655382:IBW655384 ILR655382:ILS655384 IVN655382:IVO655384 JFJ655382:JFK655384 JPF655382:JPG655384 JZB655382:JZC655384 KIX655382:KIY655384 KST655382:KSU655384 LCP655382:LCQ655384 LML655382:LMM655384 LWH655382:LWI655384 MGD655382:MGE655384 MPZ655382:MQA655384 MZV655382:MZW655384 NJR655382:NJS655384 NTN655382:NTO655384 ODJ655382:ODK655384 ONF655382:ONG655384 OXB655382:OXC655384 PGX655382:PGY655384 PQT655382:PQU655384 QAP655382:QAQ655384 QKL655382:QKM655384 QUH655382:QUI655384 RED655382:REE655384 RNZ655382:ROA655384 RXV655382:RXW655384 SHR655382:SHS655384 SRN655382:SRO655384 TBJ655382:TBK655384 TLF655382:TLG655384 TVB655382:TVC655384 UEX655382:UEY655384 UOT655382:UOU655384 UYP655382:UYQ655384 VIL655382:VIM655384 VSH655382:VSI655384 WCD655382:WCE655384 WLZ655382:WMA655384 WVV655382:WVW655384 N720918:O720920 JJ720918:JK720920 TF720918:TG720920 ADB720918:ADC720920 AMX720918:AMY720920 AWT720918:AWU720920 BGP720918:BGQ720920 BQL720918:BQM720920 CAH720918:CAI720920 CKD720918:CKE720920 CTZ720918:CUA720920 DDV720918:DDW720920 DNR720918:DNS720920 DXN720918:DXO720920 EHJ720918:EHK720920 ERF720918:ERG720920 FBB720918:FBC720920 FKX720918:FKY720920 FUT720918:FUU720920 GEP720918:GEQ720920 GOL720918:GOM720920 GYH720918:GYI720920 HID720918:HIE720920 HRZ720918:HSA720920 IBV720918:IBW720920 ILR720918:ILS720920 IVN720918:IVO720920 JFJ720918:JFK720920 JPF720918:JPG720920 JZB720918:JZC720920 KIX720918:KIY720920 KST720918:KSU720920 LCP720918:LCQ720920 LML720918:LMM720920 LWH720918:LWI720920 MGD720918:MGE720920 MPZ720918:MQA720920 MZV720918:MZW720920 NJR720918:NJS720920 NTN720918:NTO720920 ODJ720918:ODK720920 ONF720918:ONG720920 OXB720918:OXC720920 PGX720918:PGY720920 PQT720918:PQU720920 QAP720918:QAQ720920 QKL720918:QKM720920 QUH720918:QUI720920 RED720918:REE720920 RNZ720918:ROA720920 RXV720918:RXW720920 SHR720918:SHS720920 SRN720918:SRO720920 TBJ720918:TBK720920 TLF720918:TLG720920 TVB720918:TVC720920 UEX720918:UEY720920 UOT720918:UOU720920 UYP720918:UYQ720920 VIL720918:VIM720920 VSH720918:VSI720920 WCD720918:WCE720920 WLZ720918:WMA720920 WVV720918:WVW720920 N786454:O786456 JJ786454:JK786456 TF786454:TG786456 ADB786454:ADC786456 AMX786454:AMY786456 AWT786454:AWU786456 BGP786454:BGQ786456 BQL786454:BQM786456 CAH786454:CAI786456 CKD786454:CKE786456 CTZ786454:CUA786456 DDV786454:DDW786456 DNR786454:DNS786456 DXN786454:DXO786456 EHJ786454:EHK786456 ERF786454:ERG786456 FBB786454:FBC786456 FKX786454:FKY786456 FUT786454:FUU786456 GEP786454:GEQ786456 GOL786454:GOM786456 GYH786454:GYI786456 HID786454:HIE786456 HRZ786454:HSA786456 IBV786454:IBW786456 ILR786454:ILS786456 IVN786454:IVO786456 JFJ786454:JFK786456 JPF786454:JPG786456 JZB786454:JZC786456 KIX786454:KIY786456 KST786454:KSU786456 LCP786454:LCQ786456 LML786454:LMM786456 LWH786454:LWI786456 MGD786454:MGE786456 MPZ786454:MQA786456 MZV786454:MZW786456 NJR786454:NJS786456 NTN786454:NTO786456 ODJ786454:ODK786456 ONF786454:ONG786456 OXB786454:OXC786456 PGX786454:PGY786456 PQT786454:PQU786456 QAP786454:QAQ786456 QKL786454:QKM786456 QUH786454:QUI786456 RED786454:REE786456 RNZ786454:ROA786456 RXV786454:RXW786456 SHR786454:SHS786456 SRN786454:SRO786456 TBJ786454:TBK786456 TLF786454:TLG786456 TVB786454:TVC786456 UEX786454:UEY786456 UOT786454:UOU786456 UYP786454:UYQ786456 VIL786454:VIM786456 VSH786454:VSI786456 WCD786454:WCE786456 WLZ786454:WMA786456 WVV786454:WVW786456 N851990:O851992 JJ851990:JK851992 TF851990:TG851992 ADB851990:ADC851992 AMX851990:AMY851992 AWT851990:AWU851992 BGP851990:BGQ851992 BQL851990:BQM851992 CAH851990:CAI851992 CKD851990:CKE851992 CTZ851990:CUA851992 DDV851990:DDW851992 DNR851990:DNS851992 DXN851990:DXO851992 EHJ851990:EHK851992 ERF851990:ERG851992 FBB851990:FBC851992 FKX851990:FKY851992 FUT851990:FUU851992 GEP851990:GEQ851992 GOL851990:GOM851992 GYH851990:GYI851992 HID851990:HIE851992 HRZ851990:HSA851992 IBV851990:IBW851992 ILR851990:ILS851992 IVN851990:IVO851992 JFJ851990:JFK851992 JPF851990:JPG851992 JZB851990:JZC851992 KIX851990:KIY851992 KST851990:KSU851992 LCP851990:LCQ851992 LML851990:LMM851992 LWH851990:LWI851992 MGD851990:MGE851992 MPZ851990:MQA851992 MZV851990:MZW851992 NJR851990:NJS851992 NTN851990:NTO851992 ODJ851990:ODK851992 ONF851990:ONG851992 OXB851990:OXC851992 PGX851990:PGY851992 PQT851990:PQU851992 QAP851990:QAQ851992 QKL851990:QKM851992 QUH851990:QUI851992 RED851990:REE851992 RNZ851990:ROA851992 RXV851990:RXW851992 SHR851990:SHS851992 SRN851990:SRO851992 TBJ851990:TBK851992 TLF851990:TLG851992 TVB851990:TVC851992 UEX851990:UEY851992 UOT851990:UOU851992 UYP851990:UYQ851992 VIL851990:VIM851992 VSH851990:VSI851992 WCD851990:WCE851992 WLZ851990:WMA851992 WVV851990:WVW851992 N917526:O917528 JJ917526:JK917528 TF917526:TG917528 ADB917526:ADC917528 AMX917526:AMY917528 AWT917526:AWU917528 BGP917526:BGQ917528 BQL917526:BQM917528 CAH917526:CAI917528 CKD917526:CKE917528 CTZ917526:CUA917528 DDV917526:DDW917528 DNR917526:DNS917528 DXN917526:DXO917528 EHJ917526:EHK917528 ERF917526:ERG917528 FBB917526:FBC917528 FKX917526:FKY917528 FUT917526:FUU917528 GEP917526:GEQ917528 GOL917526:GOM917528 GYH917526:GYI917528 HID917526:HIE917528 HRZ917526:HSA917528 IBV917526:IBW917528 ILR917526:ILS917528 IVN917526:IVO917528 JFJ917526:JFK917528 JPF917526:JPG917528 JZB917526:JZC917528 KIX917526:KIY917528 KST917526:KSU917528 LCP917526:LCQ917528 LML917526:LMM917528 LWH917526:LWI917528 MGD917526:MGE917528 MPZ917526:MQA917528 MZV917526:MZW917528 NJR917526:NJS917528 NTN917526:NTO917528 ODJ917526:ODK917528 ONF917526:ONG917528 OXB917526:OXC917528 PGX917526:PGY917528 PQT917526:PQU917528 QAP917526:QAQ917528 QKL917526:QKM917528 QUH917526:QUI917528 RED917526:REE917528 RNZ917526:ROA917528 RXV917526:RXW917528 SHR917526:SHS917528 SRN917526:SRO917528 TBJ917526:TBK917528 TLF917526:TLG917528 TVB917526:TVC917528 UEX917526:UEY917528 UOT917526:UOU917528 UYP917526:UYQ917528 VIL917526:VIM917528 VSH917526:VSI917528 WCD917526:WCE917528 WLZ917526:WMA917528 WVV917526:WVW917528 N983062:O983064 JJ983062:JK983064 TF983062:TG983064 ADB983062:ADC983064 AMX983062:AMY983064 AWT983062:AWU983064 BGP983062:BGQ983064 BQL983062:BQM983064 CAH983062:CAI983064 CKD983062:CKE983064 CTZ983062:CUA983064 DDV983062:DDW983064 DNR983062:DNS983064 DXN983062:DXO983064 EHJ983062:EHK983064 ERF983062:ERG983064 FBB983062:FBC983064 FKX983062:FKY983064 FUT983062:FUU983064 GEP983062:GEQ983064 GOL983062:GOM983064 GYH983062:GYI983064 HID983062:HIE983064 HRZ983062:HSA983064 IBV983062:IBW983064 ILR983062:ILS983064 IVN983062:IVO983064 JFJ983062:JFK983064 JPF983062:JPG983064 JZB983062:JZC983064 KIX983062:KIY983064 KST983062:KSU983064 LCP983062:LCQ983064 LML983062:LMM983064 LWH983062:LWI983064 MGD983062:MGE983064 MPZ983062:MQA983064 MZV983062:MZW983064 NJR983062:NJS983064 NTN983062:NTO983064 ODJ983062:ODK983064 ONF983062:ONG983064 OXB983062:OXC983064 PGX983062:PGY983064 PQT983062:PQU983064 QAP983062:QAQ983064 QKL983062:QKM983064 QUH983062:QUI983064 RED983062:REE983064 RNZ983062:ROA983064 RXV983062:RXW983064 SHR983062:SHS983064 SRN983062:SRO983064 TBJ983062:TBK983064 TLF983062:TLG983064 TVB983062:TVC983064 UEX983062:UEY983064 UOT983062:UOU983064 UYP983062:UYQ983064 VIL983062:VIM983064 VSH983062:VSI983064 WCD983062:WCE983064 WLZ983062:WMA983064 WVV983062:WVW983064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C65542:D65544 IY65542:IZ65544 SU65542:SV65544 ACQ65542:ACR65544 AMM65542:AMN65544 AWI65542:AWJ65544 BGE65542:BGF65544 BQA65542:BQB65544 BZW65542:BZX65544 CJS65542:CJT65544 CTO65542:CTP65544 DDK65542:DDL65544 DNG65542:DNH65544 DXC65542:DXD65544 EGY65542:EGZ65544 EQU65542:EQV65544 FAQ65542:FAR65544 FKM65542:FKN65544 FUI65542:FUJ65544 GEE65542:GEF65544 GOA65542:GOB65544 GXW65542:GXX65544 HHS65542:HHT65544 HRO65542:HRP65544 IBK65542:IBL65544 ILG65542:ILH65544 IVC65542:IVD65544 JEY65542:JEZ65544 JOU65542:JOV65544 JYQ65542:JYR65544 KIM65542:KIN65544 KSI65542:KSJ65544 LCE65542:LCF65544 LMA65542:LMB65544 LVW65542:LVX65544 MFS65542:MFT65544 MPO65542:MPP65544 MZK65542:MZL65544 NJG65542:NJH65544 NTC65542:NTD65544 OCY65542:OCZ65544 OMU65542:OMV65544 OWQ65542:OWR65544 PGM65542:PGN65544 PQI65542:PQJ65544 QAE65542:QAF65544 QKA65542:QKB65544 QTW65542:QTX65544 RDS65542:RDT65544 RNO65542:RNP65544 RXK65542:RXL65544 SHG65542:SHH65544 SRC65542:SRD65544 TAY65542:TAZ65544 TKU65542:TKV65544 TUQ65542:TUR65544 UEM65542:UEN65544 UOI65542:UOJ65544 UYE65542:UYF65544 VIA65542:VIB65544 VRW65542:VRX65544 WBS65542:WBT65544 WLO65542:WLP65544 WVK65542:WVL65544 C131078:D131080 IY131078:IZ131080 SU131078:SV131080 ACQ131078:ACR131080 AMM131078:AMN131080 AWI131078:AWJ131080 BGE131078:BGF131080 BQA131078:BQB131080 BZW131078:BZX131080 CJS131078:CJT131080 CTO131078:CTP131080 DDK131078:DDL131080 DNG131078:DNH131080 DXC131078:DXD131080 EGY131078:EGZ131080 EQU131078:EQV131080 FAQ131078:FAR131080 FKM131078:FKN131080 FUI131078:FUJ131080 GEE131078:GEF131080 GOA131078:GOB131080 GXW131078:GXX131080 HHS131078:HHT131080 HRO131078:HRP131080 IBK131078:IBL131080 ILG131078:ILH131080 IVC131078:IVD131080 JEY131078:JEZ131080 JOU131078:JOV131080 JYQ131078:JYR131080 KIM131078:KIN131080 KSI131078:KSJ131080 LCE131078:LCF131080 LMA131078:LMB131080 LVW131078:LVX131080 MFS131078:MFT131080 MPO131078:MPP131080 MZK131078:MZL131080 NJG131078:NJH131080 NTC131078:NTD131080 OCY131078:OCZ131080 OMU131078:OMV131080 OWQ131078:OWR131080 PGM131078:PGN131080 PQI131078:PQJ131080 QAE131078:QAF131080 QKA131078:QKB131080 QTW131078:QTX131080 RDS131078:RDT131080 RNO131078:RNP131080 RXK131078:RXL131080 SHG131078:SHH131080 SRC131078:SRD131080 TAY131078:TAZ131080 TKU131078:TKV131080 TUQ131078:TUR131080 UEM131078:UEN131080 UOI131078:UOJ131080 UYE131078:UYF131080 VIA131078:VIB131080 VRW131078:VRX131080 WBS131078:WBT131080 WLO131078:WLP131080 WVK131078:WVL131080 C196614:D196616 IY196614:IZ196616 SU196614:SV196616 ACQ196614:ACR196616 AMM196614:AMN196616 AWI196614:AWJ196616 BGE196614:BGF196616 BQA196614:BQB196616 BZW196614:BZX196616 CJS196614:CJT196616 CTO196614:CTP196616 DDK196614:DDL196616 DNG196614:DNH196616 DXC196614:DXD196616 EGY196614:EGZ196616 EQU196614:EQV196616 FAQ196614:FAR196616 FKM196614:FKN196616 FUI196614:FUJ196616 GEE196614:GEF196616 GOA196614:GOB196616 GXW196614:GXX196616 HHS196614:HHT196616 HRO196614:HRP196616 IBK196614:IBL196616 ILG196614:ILH196616 IVC196614:IVD196616 JEY196614:JEZ196616 JOU196614:JOV196616 JYQ196614:JYR196616 KIM196614:KIN196616 KSI196614:KSJ196616 LCE196614:LCF196616 LMA196614:LMB196616 LVW196614:LVX196616 MFS196614:MFT196616 MPO196614:MPP196616 MZK196614:MZL196616 NJG196614:NJH196616 NTC196614:NTD196616 OCY196614:OCZ196616 OMU196614:OMV196616 OWQ196614:OWR196616 PGM196614:PGN196616 PQI196614:PQJ196616 QAE196614:QAF196616 QKA196614:QKB196616 QTW196614:QTX196616 RDS196614:RDT196616 RNO196614:RNP196616 RXK196614:RXL196616 SHG196614:SHH196616 SRC196614:SRD196616 TAY196614:TAZ196616 TKU196614:TKV196616 TUQ196614:TUR196616 UEM196614:UEN196616 UOI196614:UOJ196616 UYE196614:UYF196616 VIA196614:VIB196616 VRW196614:VRX196616 WBS196614:WBT196616 WLO196614:WLP196616 WVK196614:WVL196616 C262150:D262152 IY262150:IZ262152 SU262150:SV262152 ACQ262150:ACR262152 AMM262150:AMN262152 AWI262150:AWJ262152 BGE262150:BGF262152 BQA262150:BQB262152 BZW262150:BZX262152 CJS262150:CJT262152 CTO262150:CTP262152 DDK262150:DDL262152 DNG262150:DNH262152 DXC262150:DXD262152 EGY262150:EGZ262152 EQU262150:EQV262152 FAQ262150:FAR262152 FKM262150:FKN262152 FUI262150:FUJ262152 GEE262150:GEF262152 GOA262150:GOB262152 GXW262150:GXX262152 HHS262150:HHT262152 HRO262150:HRP262152 IBK262150:IBL262152 ILG262150:ILH262152 IVC262150:IVD262152 JEY262150:JEZ262152 JOU262150:JOV262152 JYQ262150:JYR262152 KIM262150:KIN262152 KSI262150:KSJ262152 LCE262150:LCF262152 LMA262150:LMB262152 LVW262150:LVX262152 MFS262150:MFT262152 MPO262150:MPP262152 MZK262150:MZL262152 NJG262150:NJH262152 NTC262150:NTD262152 OCY262150:OCZ262152 OMU262150:OMV262152 OWQ262150:OWR262152 PGM262150:PGN262152 PQI262150:PQJ262152 QAE262150:QAF262152 QKA262150:QKB262152 QTW262150:QTX262152 RDS262150:RDT262152 RNO262150:RNP262152 RXK262150:RXL262152 SHG262150:SHH262152 SRC262150:SRD262152 TAY262150:TAZ262152 TKU262150:TKV262152 TUQ262150:TUR262152 UEM262150:UEN262152 UOI262150:UOJ262152 UYE262150:UYF262152 VIA262150:VIB262152 VRW262150:VRX262152 WBS262150:WBT262152 WLO262150:WLP262152 WVK262150:WVL262152 C327686:D327688 IY327686:IZ327688 SU327686:SV327688 ACQ327686:ACR327688 AMM327686:AMN327688 AWI327686:AWJ327688 BGE327686:BGF327688 BQA327686:BQB327688 BZW327686:BZX327688 CJS327686:CJT327688 CTO327686:CTP327688 DDK327686:DDL327688 DNG327686:DNH327688 DXC327686:DXD327688 EGY327686:EGZ327688 EQU327686:EQV327688 FAQ327686:FAR327688 FKM327686:FKN327688 FUI327686:FUJ327688 GEE327686:GEF327688 GOA327686:GOB327688 GXW327686:GXX327688 HHS327686:HHT327688 HRO327686:HRP327688 IBK327686:IBL327688 ILG327686:ILH327688 IVC327686:IVD327688 JEY327686:JEZ327688 JOU327686:JOV327688 JYQ327686:JYR327688 KIM327686:KIN327688 KSI327686:KSJ327688 LCE327686:LCF327688 LMA327686:LMB327688 LVW327686:LVX327688 MFS327686:MFT327688 MPO327686:MPP327688 MZK327686:MZL327688 NJG327686:NJH327688 NTC327686:NTD327688 OCY327686:OCZ327688 OMU327686:OMV327688 OWQ327686:OWR327688 PGM327686:PGN327688 PQI327686:PQJ327688 QAE327686:QAF327688 QKA327686:QKB327688 QTW327686:QTX327688 RDS327686:RDT327688 RNO327686:RNP327688 RXK327686:RXL327688 SHG327686:SHH327688 SRC327686:SRD327688 TAY327686:TAZ327688 TKU327686:TKV327688 TUQ327686:TUR327688 UEM327686:UEN327688 UOI327686:UOJ327688 UYE327686:UYF327688 VIA327686:VIB327688 VRW327686:VRX327688 WBS327686:WBT327688 WLO327686:WLP327688 WVK327686:WVL327688 C393222:D393224 IY393222:IZ393224 SU393222:SV393224 ACQ393222:ACR393224 AMM393222:AMN393224 AWI393222:AWJ393224 BGE393222:BGF393224 BQA393222:BQB393224 BZW393222:BZX393224 CJS393222:CJT393224 CTO393222:CTP393224 DDK393222:DDL393224 DNG393222:DNH393224 DXC393222:DXD393224 EGY393222:EGZ393224 EQU393222:EQV393224 FAQ393222:FAR393224 FKM393222:FKN393224 FUI393222:FUJ393224 GEE393222:GEF393224 GOA393222:GOB393224 GXW393222:GXX393224 HHS393222:HHT393224 HRO393222:HRP393224 IBK393222:IBL393224 ILG393222:ILH393224 IVC393222:IVD393224 JEY393222:JEZ393224 JOU393222:JOV393224 JYQ393222:JYR393224 KIM393222:KIN393224 KSI393222:KSJ393224 LCE393222:LCF393224 LMA393222:LMB393224 LVW393222:LVX393224 MFS393222:MFT393224 MPO393222:MPP393224 MZK393222:MZL393224 NJG393222:NJH393224 NTC393222:NTD393224 OCY393222:OCZ393224 OMU393222:OMV393224 OWQ393222:OWR393224 PGM393222:PGN393224 PQI393222:PQJ393224 QAE393222:QAF393224 QKA393222:QKB393224 QTW393222:QTX393224 RDS393222:RDT393224 RNO393222:RNP393224 RXK393222:RXL393224 SHG393222:SHH393224 SRC393222:SRD393224 TAY393222:TAZ393224 TKU393222:TKV393224 TUQ393222:TUR393224 UEM393222:UEN393224 UOI393222:UOJ393224 UYE393222:UYF393224 VIA393222:VIB393224 VRW393222:VRX393224 WBS393222:WBT393224 WLO393222:WLP393224 WVK393222:WVL393224 C458758:D458760 IY458758:IZ458760 SU458758:SV458760 ACQ458758:ACR458760 AMM458758:AMN458760 AWI458758:AWJ458760 BGE458758:BGF458760 BQA458758:BQB458760 BZW458758:BZX458760 CJS458758:CJT458760 CTO458758:CTP458760 DDK458758:DDL458760 DNG458758:DNH458760 DXC458758:DXD458760 EGY458758:EGZ458760 EQU458758:EQV458760 FAQ458758:FAR458760 FKM458758:FKN458760 FUI458758:FUJ458760 GEE458758:GEF458760 GOA458758:GOB458760 GXW458758:GXX458760 HHS458758:HHT458760 HRO458758:HRP458760 IBK458758:IBL458760 ILG458758:ILH458760 IVC458758:IVD458760 JEY458758:JEZ458760 JOU458758:JOV458760 JYQ458758:JYR458760 KIM458758:KIN458760 KSI458758:KSJ458760 LCE458758:LCF458760 LMA458758:LMB458760 LVW458758:LVX458760 MFS458758:MFT458760 MPO458758:MPP458760 MZK458758:MZL458760 NJG458758:NJH458760 NTC458758:NTD458760 OCY458758:OCZ458760 OMU458758:OMV458760 OWQ458758:OWR458760 PGM458758:PGN458760 PQI458758:PQJ458760 QAE458758:QAF458760 QKA458758:QKB458760 QTW458758:QTX458760 RDS458758:RDT458760 RNO458758:RNP458760 RXK458758:RXL458760 SHG458758:SHH458760 SRC458758:SRD458760 TAY458758:TAZ458760 TKU458758:TKV458760 TUQ458758:TUR458760 UEM458758:UEN458760 UOI458758:UOJ458760 UYE458758:UYF458760 VIA458758:VIB458760 VRW458758:VRX458760 WBS458758:WBT458760 WLO458758:WLP458760 WVK458758:WVL458760 C524294:D524296 IY524294:IZ524296 SU524294:SV524296 ACQ524294:ACR524296 AMM524294:AMN524296 AWI524294:AWJ524296 BGE524294:BGF524296 BQA524294:BQB524296 BZW524294:BZX524296 CJS524294:CJT524296 CTO524294:CTP524296 DDK524294:DDL524296 DNG524294:DNH524296 DXC524294:DXD524296 EGY524294:EGZ524296 EQU524294:EQV524296 FAQ524294:FAR524296 FKM524294:FKN524296 FUI524294:FUJ524296 GEE524294:GEF524296 GOA524294:GOB524296 GXW524294:GXX524296 HHS524294:HHT524296 HRO524294:HRP524296 IBK524294:IBL524296 ILG524294:ILH524296 IVC524294:IVD524296 JEY524294:JEZ524296 JOU524294:JOV524296 JYQ524294:JYR524296 KIM524294:KIN524296 KSI524294:KSJ524296 LCE524294:LCF524296 LMA524294:LMB524296 LVW524294:LVX524296 MFS524294:MFT524296 MPO524294:MPP524296 MZK524294:MZL524296 NJG524294:NJH524296 NTC524294:NTD524296 OCY524294:OCZ524296 OMU524294:OMV524296 OWQ524294:OWR524296 PGM524294:PGN524296 PQI524294:PQJ524296 QAE524294:QAF524296 QKA524294:QKB524296 QTW524294:QTX524296 RDS524294:RDT524296 RNO524294:RNP524296 RXK524294:RXL524296 SHG524294:SHH524296 SRC524294:SRD524296 TAY524294:TAZ524296 TKU524294:TKV524296 TUQ524294:TUR524296 UEM524294:UEN524296 UOI524294:UOJ524296 UYE524294:UYF524296 VIA524294:VIB524296 VRW524294:VRX524296 WBS524294:WBT524296 WLO524294:WLP524296 WVK524294:WVL524296 C589830:D589832 IY589830:IZ589832 SU589830:SV589832 ACQ589830:ACR589832 AMM589830:AMN589832 AWI589830:AWJ589832 BGE589830:BGF589832 BQA589830:BQB589832 BZW589830:BZX589832 CJS589830:CJT589832 CTO589830:CTP589832 DDK589830:DDL589832 DNG589830:DNH589832 DXC589830:DXD589832 EGY589830:EGZ589832 EQU589830:EQV589832 FAQ589830:FAR589832 FKM589830:FKN589832 FUI589830:FUJ589832 GEE589830:GEF589832 GOA589830:GOB589832 GXW589830:GXX589832 HHS589830:HHT589832 HRO589830:HRP589832 IBK589830:IBL589832 ILG589830:ILH589832 IVC589830:IVD589832 JEY589830:JEZ589832 JOU589830:JOV589832 JYQ589830:JYR589832 KIM589830:KIN589832 KSI589830:KSJ589832 LCE589830:LCF589832 LMA589830:LMB589832 LVW589830:LVX589832 MFS589830:MFT589832 MPO589830:MPP589832 MZK589830:MZL589832 NJG589830:NJH589832 NTC589830:NTD589832 OCY589830:OCZ589832 OMU589830:OMV589832 OWQ589830:OWR589832 PGM589830:PGN589832 PQI589830:PQJ589832 QAE589830:QAF589832 QKA589830:QKB589832 QTW589830:QTX589832 RDS589830:RDT589832 RNO589830:RNP589832 RXK589830:RXL589832 SHG589830:SHH589832 SRC589830:SRD589832 TAY589830:TAZ589832 TKU589830:TKV589832 TUQ589830:TUR589832 UEM589830:UEN589832 UOI589830:UOJ589832 UYE589830:UYF589832 VIA589830:VIB589832 VRW589830:VRX589832 WBS589830:WBT589832 WLO589830:WLP589832 WVK589830:WVL589832 C655366:D655368 IY655366:IZ655368 SU655366:SV655368 ACQ655366:ACR655368 AMM655366:AMN655368 AWI655366:AWJ655368 BGE655366:BGF655368 BQA655366:BQB655368 BZW655366:BZX655368 CJS655366:CJT655368 CTO655366:CTP655368 DDK655366:DDL655368 DNG655366:DNH655368 DXC655366:DXD655368 EGY655366:EGZ655368 EQU655366:EQV655368 FAQ655366:FAR655368 FKM655366:FKN655368 FUI655366:FUJ655368 GEE655366:GEF655368 GOA655366:GOB655368 GXW655366:GXX655368 HHS655366:HHT655368 HRO655366:HRP655368 IBK655366:IBL655368 ILG655366:ILH655368 IVC655366:IVD655368 JEY655366:JEZ655368 JOU655366:JOV655368 JYQ655366:JYR655368 KIM655366:KIN655368 KSI655366:KSJ655368 LCE655366:LCF655368 LMA655366:LMB655368 LVW655366:LVX655368 MFS655366:MFT655368 MPO655366:MPP655368 MZK655366:MZL655368 NJG655366:NJH655368 NTC655366:NTD655368 OCY655366:OCZ655368 OMU655366:OMV655368 OWQ655366:OWR655368 PGM655366:PGN655368 PQI655366:PQJ655368 QAE655366:QAF655368 QKA655366:QKB655368 QTW655366:QTX655368 RDS655366:RDT655368 RNO655366:RNP655368 RXK655366:RXL655368 SHG655366:SHH655368 SRC655366:SRD655368 TAY655366:TAZ655368 TKU655366:TKV655368 TUQ655366:TUR655368 UEM655366:UEN655368 UOI655366:UOJ655368 UYE655366:UYF655368 VIA655366:VIB655368 VRW655366:VRX655368 WBS655366:WBT655368 WLO655366:WLP655368 WVK655366:WVL655368 C720902:D720904 IY720902:IZ720904 SU720902:SV720904 ACQ720902:ACR720904 AMM720902:AMN720904 AWI720902:AWJ720904 BGE720902:BGF720904 BQA720902:BQB720904 BZW720902:BZX720904 CJS720902:CJT720904 CTO720902:CTP720904 DDK720902:DDL720904 DNG720902:DNH720904 DXC720902:DXD720904 EGY720902:EGZ720904 EQU720902:EQV720904 FAQ720902:FAR720904 FKM720902:FKN720904 FUI720902:FUJ720904 GEE720902:GEF720904 GOA720902:GOB720904 GXW720902:GXX720904 HHS720902:HHT720904 HRO720902:HRP720904 IBK720902:IBL720904 ILG720902:ILH720904 IVC720902:IVD720904 JEY720902:JEZ720904 JOU720902:JOV720904 JYQ720902:JYR720904 KIM720902:KIN720904 KSI720902:KSJ720904 LCE720902:LCF720904 LMA720902:LMB720904 LVW720902:LVX720904 MFS720902:MFT720904 MPO720902:MPP720904 MZK720902:MZL720904 NJG720902:NJH720904 NTC720902:NTD720904 OCY720902:OCZ720904 OMU720902:OMV720904 OWQ720902:OWR720904 PGM720902:PGN720904 PQI720902:PQJ720904 QAE720902:QAF720904 QKA720902:QKB720904 QTW720902:QTX720904 RDS720902:RDT720904 RNO720902:RNP720904 RXK720902:RXL720904 SHG720902:SHH720904 SRC720902:SRD720904 TAY720902:TAZ720904 TKU720902:TKV720904 TUQ720902:TUR720904 UEM720902:UEN720904 UOI720902:UOJ720904 UYE720902:UYF720904 VIA720902:VIB720904 VRW720902:VRX720904 WBS720902:WBT720904 WLO720902:WLP720904 WVK720902:WVL720904 C786438:D786440 IY786438:IZ786440 SU786438:SV786440 ACQ786438:ACR786440 AMM786438:AMN786440 AWI786438:AWJ786440 BGE786438:BGF786440 BQA786438:BQB786440 BZW786438:BZX786440 CJS786438:CJT786440 CTO786438:CTP786440 DDK786438:DDL786440 DNG786438:DNH786440 DXC786438:DXD786440 EGY786438:EGZ786440 EQU786438:EQV786440 FAQ786438:FAR786440 FKM786438:FKN786440 FUI786438:FUJ786440 GEE786438:GEF786440 GOA786438:GOB786440 GXW786438:GXX786440 HHS786438:HHT786440 HRO786438:HRP786440 IBK786438:IBL786440 ILG786438:ILH786440 IVC786438:IVD786440 JEY786438:JEZ786440 JOU786438:JOV786440 JYQ786438:JYR786440 KIM786438:KIN786440 KSI786438:KSJ786440 LCE786438:LCF786440 LMA786438:LMB786440 LVW786438:LVX786440 MFS786438:MFT786440 MPO786438:MPP786440 MZK786438:MZL786440 NJG786438:NJH786440 NTC786438:NTD786440 OCY786438:OCZ786440 OMU786438:OMV786440 OWQ786438:OWR786440 PGM786438:PGN786440 PQI786438:PQJ786440 QAE786438:QAF786440 QKA786438:QKB786440 QTW786438:QTX786440 RDS786438:RDT786440 RNO786438:RNP786440 RXK786438:RXL786440 SHG786438:SHH786440 SRC786438:SRD786440 TAY786438:TAZ786440 TKU786438:TKV786440 TUQ786438:TUR786440 UEM786438:UEN786440 UOI786438:UOJ786440 UYE786438:UYF786440 VIA786438:VIB786440 VRW786438:VRX786440 WBS786438:WBT786440 WLO786438:WLP786440 WVK786438:WVL786440 C851974:D851976 IY851974:IZ851976 SU851974:SV851976 ACQ851974:ACR851976 AMM851974:AMN851976 AWI851974:AWJ851976 BGE851974:BGF851976 BQA851974:BQB851976 BZW851974:BZX851976 CJS851974:CJT851976 CTO851974:CTP851976 DDK851974:DDL851976 DNG851974:DNH851976 DXC851974:DXD851976 EGY851974:EGZ851976 EQU851974:EQV851976 FAQ851974:FAR851976 FKM851974:FKN851976 FUI851974:FUJ851976 GEE851974:GEF851976 GOA851974:GOB851976 GXW851974:GXX851976 HHS851974:HHT851976 HRO851974:HRP851976 IBK851974:IBL851976 ILG851974:ILH851976 IVC851974:IVD851976 JEY851974:JEZ851976 JOU851974:JOV851976 JYQ851974:JYR851976 KIM851974:KIN851976 KSI851974:KSJ851976 LCE851974:LCF851976 LMA851974:LMB851976 LVW851974:LVX851976 MFS851974:MFT851976 MPO851974:MPP851976 MZK851974:MZL851976 NJG851974:NJH851976 NTC851974:NTD851976 OCY851974:OCZ851976 OMU851974:OMV851976 OWQ851974:OWR851976 PGM851974:PGN851976 PQI851974:PQJ851976 QAE851974:QAF851976 QKA851974:QKB851976 QTW851974:QTX851976 RDS851974:RDT851976 RNO851974:RNP851976 RXK851974:RXL851976 SHG851974:SHH851976 SRC851974:SRD851976 TAY851974:TAZ851976 TKU851974:TKV851976 TUQ851974:TUR851976 UEM851974:UEN851976 UOI851974:UOJ851976 UYE851974:UYF851976 VIA851974:VIB851976 VRW851974:VRX851976 WBS851974:WBT851976 WLO851974:WLP851976 WVK851974:WVL851976 C917510:D917512 IY917510:IZ917512 SU917510:SV917512 ACQ917510:ACR917512 AMM917510:AMN917512 AWI917510:AWJ917512 BGE917510:BGF917512 BQA917510:BQB917512 BZW917510:BZX917512 CJS917510:CJT917512 CTO917510:CTP917512 DDK917510:DDL917512 DNG917510:DNH917512 DXC917510:DXD917512 EGY917510:EGZ917512 EQU917510:EQV917512 FAQ917510:FAR917512 FKM917510:FKN917512 FUI917510:FUJ917512 GEE917510:GEF917512 GOA917510:GOB917512 GXW917510:GXX917512 HHS917510:HHT917512 HRO917510:HRP917512 IBK917510:IBL917512 ILG917510:ILH917512 IVC917510:IVD917512 JEY917510:JEZ917512 JOU917510:JOV917512 JYQ917510:JYR917512 KIM917510:KIN917512 KSI917510:KSJ917512 LCE917510:LCF917512 LMA917510:LMB917512 LVW917510:LVX917512 MFS917510:MFT917512 MPO917510:MPP917512 MZK917510:MZL917512 NJG917510:NJH917512 NTC917510:NTD917512 OCY917510:OCZ917512 OMU917510:OMV917512 OWQ917510:OWR917512 PGM917510:PGN917512 PQI917510:PQJ917512 QAE917510:QAF917512 QKA917510:QKB917512 QTW917510:QTX917512 RDS917510:RDT917512 RNO917510:RNP917512 RXK917510:RXL917512 SHG917510:SHH917512 SRC917510:SRD917512 TAY917510:TAZ917512 TKU917510:TKV917512 TUQ917510:TUR917512 UEM917510:UEN917512 UOI917510:UOJ917512 UYE917510:UYF917512 VIA917510:VIB917512 VRW917510:VRX917512 WBS917510:WBT917512 WLO917510:WLP917512 WVK917510:WVL917512 C983046:D983048 IY983046:IZ983048 SU983046:SV983048 ACQ983046:ACR983048 AMM983046:AMN983048 AWI983046:AWJ983048 BGE983046:BGF983048 BQA983046:BQB983048 BZW983046:BZX983048 CJS983046:CJT983048 CTO983046:CTP983048 DDK983046:DDL983048 DNG983046:DNH983048 DXC983046:DXD983048 EGY983046:EGZ983048 EQU983046:EQV983048 FAQ983046:FAR983048 FKM983046:FKN983048 FUI983046:FUJ983048 GEE983046:GEF983048 GOA983046:GOB983048 GXW983046:GXX983048 HHS983046:HHT983048 HRO983046:HRP983048 IBK983046:IBL983048 ILG983046:ILH983048 IVC983046:IVD983048 JEY983046:JEZ983048 JOU983046:JOV983048 JYQ983046:JYR983048 KIM983046:KIN983048 KSI983046:KSJ983048 LCE983046:LCF983048 LMA983046:LMB983048 LVW983046:LVX983048 MFS983046:MFT983048 MPO983046:MPP983048 MZK983046:MZL983048 NJG983046:NJH983048 NTC983046:NTD983048 OCY983046:OCZ983048 OMU983046:OMV983048 OWQ983046:OWR983048 PGM983046:PGN983048 PQI983046:PQJ983048 QAE983046:QAF983048 QKA983046:QKB983048 QTW983046:QTX983048 RDS983046:RDT983048 RNO983046:RNP983048 RXK983046:RXL983048 SHG983046:SHH983048 SRC983046:SRD983048 TAY983046:TAZ983048 TKU983046:TKV983048 TUQ983046:TUR983048 UEM983046:UEN983048 UOI983046:UOJ983048 UYE983046:UYF983048 VIA983046:VIB983048 VRW983046:VRX983048 WBS983046:WBT983048 WLO983046:WLP983048 WVK983046:WVL983048 C65566:E65568 IY65566:JA65568 SU65566:SW65568 ACQ65566:ACS65568 AMM65566:AMO65568 AWI65566:AWK65568 BGE65566:BGG65568 BQA65566:BQC65568 BZW65566:BZY65568 CJS65566:CJU65568 CTO65566:CTQ65568 DDK65566:DDM65568 DNG65566:DNI65568 DXC65566:DXE65568 EGY65566:EHA65568 EQU65566:EQW65568 FAQ65566:FAS65568 FKM65566:FKO65568 FUI65566:FUK65568 GEE65566:GEG65568 GOA65566:GOC65568 GXW65566:GXY65568 HHS65566:HHU65568 HRO65566:HRQ65568 IBK65566:IBM65568 ILG65566:ILI65568 IVC65566:IVE65568 JEY65566:JFA65568 JOU65566:JOW65568 JYQ65566:JYS65568 KIM65566:KIO65568 KSI65566:KSK65568 LCE65566:LCG65568 LMA65566:LMC65568 LVW65566:LVY65568 MFS65566:MFU65568 MPO65566:MPQ65568 MZK65566:MZM65568 NJG65566:NJI65568 NTC65566:NTE65568 OCY65566:ODA65568 OMU65566:OMW65568 OWQ65566:OWS65568 PGM65566:PGO65568 PQI65566:PQK65568 QAE65566:QAG65568 QKA65566:QKC65568 QTW65566:QTY65568 RDS65566:RDU65568 RNO65566:RNQ65568 RXK65566:RXM65568 SHG65566:SHI65568 SRC65566:SRE65568 TAY65566:TBA65568 TKU65566:TKW65568 TUQ65566:TUS65568 UEM65566:UEO65568 UOI65566:UOK65568 UYE65566:UYG65568 VIA65566:VIC65568 VRW65566:VRY65568 WBS65566:WBU65568 WLO65566:WLQ65568 WVK65566:WVM65568 C131102:E131104 IY131102:JA131104 SU131102:SW131104 ACQ131102:ACS131104 AMM131102:AMO131104 AWI131102:AWK131104 BGE131102:BGG131104 BQA131102:BQC131104 BZW131102:BZY131104 CJS131102:CJU131104 CTO131102:CTQ131104 DDK131102:DDM131104 DNG131102:DNI131104 DXC131102:DXE131104 EGY131102:EHA131104 EQU131102:EQW131104 FAQ131102:FAS131104 FKM131102:FKO131104 FUI131102:FUK131104 GEE131102:GEG131104 GOA131102:GOC131104 GXW131102:GXY131104 HHS131102:HHU131104 HRO131102:HRQ131104 IBK131102:IBM131104 ILG131102:ILI131104 IVC131102:IVE131104 JEY131102:JFA131104 JOU131102:JOW131104 JYQ131102:JYS131104 KIM131102:KIO131104 KSI131102:KSK131104 LCE131102:LCG131104 LMA131102:LMC131104 LVW131102:LVY131104 MFS131102:MFU131104 MPO131102:MPQ131104 MZK131102:MZM131104 NJG131102:NJI131104 NTC131102:NTE131104 OCY131102:ODA131104 OMU131102:OMW131104 OWQ131102:OWS131104 PGM131102:PGO131104 PQI131102:PQK131104 QAE131102:QAG131104 QKA131102:QKC131104 QTW131102:QTY131104 RDS131102:RDU131104 RNO131102:RNQ131104 RXK131102:RXM131104 SHG131102:SHI131104 SRC131102:SRE131104 TAY131102:TBA131104 TKU131102:TKW131104 TUQ131102:TUS131104 UEM131102:UEO131104 UOI131102:UOK131104 UYE131102:UYG131104 VIA131102:VIC131104 VRW131102:VRY131104 WBS131102:WBU131104 WLO131102:WLQ131104 WVK131102:WVM131104 C196638:E196640 IY196638:JA196640 SU196638:SW196640 ACQ196638:ACS196640 AMM196638:AMO196640 AWI196638:AWK196640 BGE196638:BGG196640 BQA196638:BQC196640 BZW196638:BZY196640 CJS196638:CJU196640 CTO196638:CTQ196640 DDK196638:DDM196640 DNG196638:DNI196640 DXC196638:DXE196640 EGY196638:EHA196640 EQU196638:EQW196640 FAQ196638:FAS196640 FKM196638:FKO196640 FUI196638:FUK196640 GEE196638:GEG196640 GOA196638:GOC196640 GXW196638:GXY196640 HHS196638:HHU196640 HRO196638:HRQ196640 IBK196638:IBM196640 ILG196638:ILI196640 IVC196638:IVE196640 JEY196638:JFA196640 JOU196638:JOW196640 JYQ196638:JYS196640 KIM196638:KIO196640 KSI196638:KSK196640 LCE196638:LCG196640 LMA196638:LMC196640 LVW196638:LVY196640 MFS196638:MFU196640 MPO196638:MPQ196640 MZK196638:MZM196640 NJG196638:NJI196640 NTC196638:NTE196640 OCY196638:ODA196640 OMU196638:OMW196640 OWQ196638:OWS196640 PGM196638:PGO196640 PQI196638:PQK196640 QAE196638:QAG196640 QKA196638:QKC196640 QTW196638:QTY196640 RDS196638:RDU196640 RNO196638:RNQ196640 RXK196638:RXM196640 SHG196638:SHI196640 SRC196638:SRE196640 TAY196638:TBA196640 TKU196638:TKW196640 TUQ196638:TUS196640 UEM196638:UEO196640 UOI196638:UOK196640 UYE196638:UYG196640 VIA196638:VIC196640 VRW196638:VRY196640 WBS196638:WBU196640 WLO196638:WLQ196640 WVK196638:WVM196640 C262174:E262176 IY262174:JA262176 SU262174:SW262176 ACQ262174:ACS262176 AMM262174:AMO262176 AWI262174:AWK262176 BGE262174:BGG262176 BQA262174:BQC262176 BZW262174:BZY262176 CJS262174:CJU262176 CTO262174:CTQ262176 DDK262174:DDM262176 DNG262174:DNI262176 DXC262174:DXE262176 EGY262174:EHA262176 EQU262174:EQW262176 FAQ262174:FAS262176 FKM262174:FKO262176 FUI262174:FUK262176 GEE262174:GEG262176 GOA262174:GOC262176 GXW262174:GXY262176 HHS262174:HHU262176 HRO262174:HRQ262176 IBK262174:IBM262176 ILG262174:ILI262176 IVC262174:IVE262176 JEY262174:JFA262176 JOU262174:JOW262176 JYQ262174:JYS262176 KIM262174:KIO262176 KSI262174:KSK262176 LCE262174:LCG262176 LMA262174:LMC262176 LVW262174:LVY262176 MFS262174:MFU262176 MPO262174:MPQ262176 MZK262174:MZM262176 NJG262174:NJI262176 NTC262174:NTE262176 OCY262174:ODA262176 OMU262174:OMW262176 OWQ262174:OWS262176 PGM262174:PGO262176 PQI262174:PQK262176 QAE262174:QAG262176 QKA262174:QKC262176 QTW262174:QTY262176 RDS262174:RDU262176 RNO262174:RNQ262176 RXK262174:RXM262176 SHG262174:SHI262176 SRC262174:SRE262176 TAY262174:TBA262176 TKU262174:TKW262176 TUQ262174:TUS262176 UEM262174:UEO262176 UOI262174:UOK262176 UYE262174:UYG262176 VIA262174:VIC262176 VRW262174:VRY262176 WBS262174:WBU262176 WLO262174:WLQ262176 WVK262174:WVM262176 C327710:E327712 IY327710:JA327712 SU327710:SW327712 ACQ327710:ACS327712 AMM327710:AMO327712 AWI327710:AWK327712 BGE327710:BGG327712 BQA327710:BQC327712 BZW327710:BZY327712 CJS327710:CJU327712 CTO327710:CTQ327712 DDK327710:DDM327712 DNG327710:DNI327712 DXC327710:DXE327712 EGY327710:EHA327712 EQU327710:EQW327712 FAQ327710:FAS327712 FKM327710:FKO327712 FUI327710:FUK327712 GEE327710:GEG327712 GOA327710:GOC327712 GXW327710:GXY327712 HHS327710:HHU327712 HRO327710:HRQ327712 IBK327710:IBM327712 ILG327710:ILI327712 IVC327710:IVE327712 JEY327710:JFA327712 JOU327710:JOW327712 JYQ327710:JYS327712 KIM327710:KIO327712 KSI327710:KSK327712 LCE327710:LCG327712 LMA327710:LMC327712 LVW327710:LVY327712 MFS327710:MFU327712 MPO327710:MPQ327712 MZK327710:MZM327712 NJG327710:NJI327712 NTC327710:NTE327712 OCY327710:ODA327712 OMU327710:OMW327712 OWQ327710:OWS327712 PGM327710:PGO327712 PQI327710:PQK327712 QAE327710:QAG327712 QKA327710:QKC327712 QTW327710:QTY327712 RDS327710:RDU327712 RNO327710:RNQ327712 RXK327710:RXM327712 SHG327710:SHI327712 SRC327710:SRE327712 TAY327710:TBA327712 TKU327710:TKW327712 TUQ327710:TUS327712 UEM327710:UEO327712 UOI327710:UOK327712 UYE327710:UYG327712 VIA327710:VIC327712 VRW327710:VRY327712 WBS327710:WBU327712 WLO327710:WLQ327712 WVK327710:WVM327712 C393246:E393248 IY393246:JA393248 SU393246:SW393248 ACQ393246:ACS393248 AMM393246:AMO393248 AWI393246:AWK393248 BGE393246:BGG393248 BQA393246:BQC393248 BZW393246:BZY393248 CJS393246:CJU393248 CTO393246:CTQ393248 DDK393246:DDM393248 DNG393246:DNI393248 DXC393246:DXE393248 EGY393246:EHA393248 EQU393246:EQW393248 FAQ393246:FAS393248 FKM393246:FKO393248 FUI393246:FUK393248 GEE393246:GEG393248 GOA393246:GOC393248 GXW393246:GXY393248 HHS393246:HHU393248 HRO393246:HRQ393248 IBK393246:IBM393248 ILG393246:ILI393248 IVC393246:IVE393248 JEY393246:JFA393248 JOU393246:JOW393248 JYQ393246:JYS393248 KIM393246:KIO393248 KSI393246:KSK393248 LCE393246:LCG393248 LMA393246:LMC393248 LVW393246:LVY393248 MFS393246:MFU393248 MPO393246:MPQ393248 MZK393246:MZM393248 NJG393246:NJI393248 NTC393246:NTE393248 OCY393246:ODA393248 OMU393246:OMW393248 OWQ393246:OWS393248 PGM393246:PGO393248 PQI393246:PQK393248 QAE393246:QAG393248 QKA393246:QKC393248 QTW393246:QTY393248 RDS393246:RDU393248 RNO393246:RNQ393248 RXK393246:RXM393248 SHG393246:SHI393248 SRC393246:SRE393248 TAY393246:TBA393248 TKU393246:TKW393248 TUQ393246:TUS393248 UEM393246:UEO393248 UOI393246:UOK393248 UYE393246:UYG393248 VIA393246:VIC393248 VRW393246:VRY393248 WBS393246:WBU393248 WLO393246:WLQ393248 WVK393246:WVM393248 C458782:E458784 IY458782:JA458784 SU458782:SW458784 ACQ458782:ACS458784 AMM458782:AMO458784 AWI458782:AWK458784 BGE458782:BGG458784 BQA458782:BQC458784 BZW458782:BZY458784 CJS458782:CJU458784 CTO458782:CTQ458784 DDK458782:DDM458784 DNG458782:DNI458784 DXC458782:DXE458784 EGY458782:EHA458784 EQU458782:EQW458784 FAQ458782:FAS458784 FKM458782:FKO458784 FUI458782:FUK458784 GEE458782:GEG458784 GOA458782:GOC458784 GXW458782:GXY458784 HHS458782:HHU458784 HRO458782:HRQ458784 IBK458782:IBM458784 ILG458782:ILI458784 IVC458782:IVE458784 JEY458782:JFA458784 JOU458782:JOW458784 JYQ458782:JYS458784 KIM458782:KIO458784 KSI458782:KSK458784 LCE458782:LCG458784 LMA458782:LMC458784 LVW458782:LVY458784 MFS458782:MFU458784 MPO458782:MPQ458784 MZK458782:MZM458784 NJG458782:NJI458784 NTC458782:NTE458784 OCY458782:ODA458784 OMU458782:OMW458784 OWQ458782:OWS458784 PGM458782:PGO458784 PQI458782:PQK458784 QAE458782:QAG458784 QKA458782:QKC458784 QTW458782:QTY458784 RDS458782:RDU458784 RNO458782:RNQ458784 RXK458782:RXM458784 SHG458782:SHI458784 SRC458782:SRE458784 TAY458782:TBA458784 TKU458782:TKW458784 TUQ458782:TUS458784 UEM458782:UEO458784 UOI458782:UOK458784 UYE458782:UYG458784 VIA458782:VIC458784 VRW458782:VRY458784 WBS458782:WBU458784 WLO458782:WLQ458784 WVK458782:WVM458784 C524318:E524320 IY524318:JA524320 SU524318:SW524320 ACQ524318:ACS524320 AMM524318:AMO524320 AWI524318:AWK524320 BGE524318:BGG524320 BQA524318:BQC524320 BZW524318:BZY524320 CJS524318:CJU524320 CTO524318:CTQ524320 DDK524318:DDM524320 DNG524318:DNI524320 DXC524318:DXE524320 EGY524318:EHA524320 EQU524318:EQW524320 FAQ524318:FAS524320 FKM524318:FKO524320 FUI524318:FUK524320 GEE524318:GEG524320 GOA524318:GOC524320 GXW524318:GXY524320 HHS524318:HHU524320 HRO524318:HRQ524320 IBK524318:IBM524320 ILG524318:ILI524320 IVC524318:IVE524320 JEY524318:JFA524320 JOU524318:JOW524320 JYQ524318:JYS524320 KIM524318:KIO524320 KSI524318:KSK524320 LCE524318:LCG524320 LMA524318:LMC524320 LVW524318:LVY524320 MFS524318:MFU524320 MPO524318:MPQ524320 MZK524318:MZM524320 NJG524318:NJI524320 NTC524318:NTE524320 OCY524318:ODA524320 OMU524318:OMW524320 OWQ524318:OWS524320 PGM524318:PGO524320 PQI524318:PQK524320 QAE524318:QAG524320 QKA524318:QKC524320 QTW524318:QTY524320 RDS524318:RDU524320 RNO524318:RNQ524320 RXK524318:RXM524320 SHG524318:SHI524320 SRC524318:SRE524320 TAY524318:TBA524320 TKU524318:TKW524320 TUQ524318:TUS524320 UEM524318:UEO524320 UOI524318:UOK524320 UYE524318:UYG524320 VIA524318:VIC524320 VRW524318:VRY524320 WBS524318:WBU524320 WLO524318:WLQ524320 WVK524318:WVM524320 C589854:E589856 IY589854:JA589856 SU589854:SW589856 ACQ589854:ACS589856 AMM589854:AMO589856 AWI589854:AWK589856 BGE589854:BGG589856 BQA589854:BQC589856 BZW589854:BZY589856 CJS589854:CJU589856 CTO589854:CTQ589856 DDK589854:DDM589856 DNG589854:DNI589856 DXC589854:DXE589856 EGY589854:EHA589856 EQU589854:EQW589856 FAQ589854:FAS589856 FKM589854:FKO589856 FUI589854:FUK589856 GEE589854:GEG589856 GOA589854:GOC589856 GXW589854:GXY589856 HHS589854:HHU589856 HRO589854:HRQ589856 IBK589854:IBM589856 ILG589854:ILI589856 IVC589854:IVE589856 JEY589854:JFA589856 JOU589854:JOW589856 JYQ589854:JYS589856 KIM589854:KIO589856 KSI589854:KSK589856 LCE589854:LCG589856 LMA589854:LMC589856 LVW589854:LVY589856 MFS589854:MFU589856 MPO589854:MPQ589856 MZK589854:MZM589856 NJG589854:NJI589856 NTC589854:NTE589856 OCY589854:ODA589856 OMU589854:OMW589856 OWQ589854:OWS589856 PGM589854:PGO589856 PQI589854:PQK589856 QAE589854:QAG589856 QKA589854:QKC589856 QTW589854:QTY589856 RDS589854:RDU589856 RNO589854:RNQ589856 RXK589854:RXM589856 SHG589854:SHI589856 SRC589854:SRE589856 TAY589854:TBA589856 TKU589854:TKW589856 TUQ589854:TUS589856 UEM589854:UEO589856 UOI589854:UOK589856 UYE589854:UYG589856 VIA589854:VIC589856 VRW589854:VRY589856 WBS589854:WBU589856 WLO589854:WLQ589856 WVK589854:WVM589856 C655390:E655392 IY655390:JA655392 SU655390:SW655392 ACQ655390:ACS655392 AMM655390:AMO655392 AWI655390:AWK655392 BGE655390:BGG655392 BQA655390:BQC655392 BZW655390:BZY655392 CJS655390:CJU655392 CTO655390:CTQ655392 DDK655390:DDM655392 DNG655390:DNI655392 DXC655390:DXE655392 EGY655390:EHA655392 EQU655390:EQW655392 FAQ655390:FAS655392 FKM655390:FKO655392 FUI655390:FUK655392 GEE655390:GEG655392 GOA655390:GOC655392 GXW655390:GXY655392 HHS655390:HHU655392 HRO655390:HRQ655392 IBK655390:IBM655392 ILG655390:ILI655392 IVC655390:IVE655392 JEY655390:JFA655392 JOU655390:JOW655392 JYQ655390:JYS655392 KIM655390:KIO655392 KSI655390:KSK655392 LCE655390:LCG655392 LMA655390:LMC655392 LVW655390:LVY655392 MFS655390:MFU655392 MPO655390:MPQ655392 MZK655390:MZM655392 NJG655390:NJI655392 NTC655390:NTE655392 OCY655390:ODA655392 OMU655390:OMW655392 OWQ655390:OWS655392 PGM655390:PGO655392 PQI655390:PQK655392 QAE655390:QAG655392 QKA655390:QKC655392 QTW655390:QTY655392 RDS655390:RDU655392 RNO655390:RNQ655392 RXK655390:RXM655392 SHG655390:SHI655392 SRC655390:SRE655392 TAY655390:TBA655392 TKU655390:TKW655392 TUQ655390:TUS655392 UEM655390:UEO655392 UOI655390:UOK655392 UYE655390:UYG655392 VIA655390:VIC655392 VRW655390:VRY655392 WBS655390:WBU655392 WLO655390:WLQ655392 WVK655390:WVM655392 C720926:E720928 IY720926:JA720928 SU720926:SW720928 ACQ720926:ACS720928 AMM720926:AMO720928 AWI720926:AWK720928 BGE720926:BGG720928 BQA720926:BQC720928 BZW720926:BZY720928 CJS720926:CJU720928 CTO720926:CTQ720928 DDK720926:DDM720928 DNG720926:DNI720928 DXC720926:DXE720928 EGY720926:EHA720928 EQU720926:EQW720928 FAQ720926:FAS720928 FKM720926:FKO720928 FUI720926:FUK720928 GEE720926:GEG720928 GOA720926:GOC720928 GXW720926:GXY720928 HHS720926:HHU720928 HRO720926:HRQ720928 IBK720926:IBM720928 ILG720926:ILI720928 IVC720926:IVE720928 JEY720926:JFA720928 JOU720926:JOW720928 JYQ720926:JYS720928 KIM720926:KIO720928 KSI720926:KSK720928 LCE720926:LCG720928 LMA720926:LMC720928 LVW720926:LVY720928 MFS720926:MFU720928 MPO720926:MPQ720928 MZK720926:MZM720928 NJG720926:NJI720928 NTC720926:NTE720928 OCY720926:ODA720928 OMU720926:OMW720928 OWQ720926:OWS720928 PGM720926:PGO720928 PQI720926:PQK720928 QAE720926:QAG720928 QKA720926:QKC720928 QTW720926:QTY720928 RDS720926:RDU720928 RNO720926:RNQ720928 RXK720926:RXM720928 SHG720926:SHI720928 SRC720926:SRE720928 TAY720926:TBA720928 TKU720926:TKW720928 TUQ720926:TUS720928 UEM720926:UEO720928 UOI720926:UOK720928 UYE720926:UYG720928 VIA720926:VIC720928 VRW720926:VRY720928 WBS720926:WBU720928 WLO720926:WLQ720928 WVK720926:WVM720928 C786462:E786464 IY786462:JA786464 SU786462:SW786464 ACQ786462:ACS786464 AMM786462:AMO786464 AWI786462:AWK786464 BGE786462:BGG786464 BQA786462:BQC786464 BZW786462:BZY786464 CJS786462:CJU786464 CTO786462:CTQ786464 DDK786462:DDM786464 DNG786462:DNI786464 DXC786462:DXE786464 EGY786462:EHA786464 EQU786462:EQW786464 FAQ786462:FAS786464 FKM786462:FKO786464 FUI786462:FUK786464 GEE786462:GEG786464 GOA786462:GOC786464 GXW786462:GXY786464 HHS786462:HHU786464 HRO786462:HRQ786464 IBK786462:IBM786464 ILG786462:ILI786464 IVC786462:IVE786464 JEY786462:JFA786464 JOU786462:JOW786464 JYQ786462:JYS786464 KIM786462:KIO786464 KSI786462:KSK786464 LCE786462:LCG786464 LMA786462:LMC786464 LVW786462:LVY786464 MFS786462:MFU786464 MPO786462:MPQ786464 MZK786462:MZM786464 NJG786462:NJI786464 NTC786462:NTE786464 OCY786462:ODA786464 OMU786462:OMW786464 OWQ786462:OWS786464 PGM786462:PGO786464 PQI786462:PQK786464 QAE786462:QAG786464 QKA786462:QKC786464 QTW786462:QTY786464 RDS786462:RDU786464 RNO786462:RNQ786464 RXK786462:RXM786464 SHG786462:SHI786464 SRC786462:SRE786464 TAY786462:TBA786464 TKU786462:TKW786464 TUQ786462:TUS786464 UEM786462:UEO786464 UOI786462:UOK786464 UYE786462:UYG786464 VIA786462:VIC786464 VRW786462:VRY786464 WBS786462:WBU786464 WLO786462:WLQ786464 WVK786462:WVM786464 C851998:E852000 IY851998:JA852000 SU851998:SW852000 ACQ851998:ACS852000 AMM851998:AMO852000 AWI851998:AWK852000 BGE851998:BGG852000 BQA851998:BQC852000 BZW851998:BZY852000 CJS851998:CJU852000 CTO851998:CTQ852000 DDK851998:DDM852000 DNG851998:DNI852000 DXC851998:DXE852000 EGY851998:EHA852000 EQU851998:EQW852000 FAQ851998:FAS852000 FKM851998:FKO852000 FUI851998:FUK852000 GEE851998:GEG852000 GOA851998:GOC852000 GXW851998:GXY852000 HHS851998:HHU852000 HRO851998:HRQ852000 IBK851998:IBM852000 ILG851998:ILI852000 IVC851998:IVE852000 JEY851998:JFA852000 JOU851998:JOW852000 JYQ851998:JYS852000 KIM851998:KIO852000 KSI851998:KSK852000 LCE851998:LCG852000 LMA851998:LMC852000 LVW851998:LVY852000 MFS851998:MFU852000 MPO851998:MPQ852000 MZK851998:MZM852000 NJG851998:NJI852000 NTC851998:NTE852000 OCY851998:ODA852000 OMU851998:OMW852000 OWQ851998:OWS852000 PGM851998:PGO852000 PQI851998:PQK852000 QAE851998:QAG852000 QKA851998:QKC852000 QTW851998:QTY852000 RDS851998:RDU852000 RNO851998:RNQ852000 RXK851998:RXM852000 SHG851998:SHI852000 SRC851998:SRE852000 TAY851998:TBA852000 TKU851998:TKW852000 TUQ851998:TUS852000 UEM851998:UEO852000 UOI851998:UOK852000 UYE851998:UYG852000 VIA851998:VIC852000 VRW851998:VRY852000 WBS851998:WBU852000 WLO851998:WLQ852000 WVK851998:WVM852000 C917534:E917536 IY917534:JA917536 SU917534:SW917536 ACQ917534:ACS917536 AMM917534:AMO917536 AWI917534:AWK917536 BGE917534:BGG917536 BQA917534:BQC917536 BZW917534:BZY917536 CJS917534:CJU917536 CTO917534:CTQ917536 DDK917534:DDM917536 DNG917534:DNI917536 DXC917534:DXE917536 EGY917534:EHA917536 EQU917534:EQW917536 FAQ917534:FAS917536 FKM917534:FKO917536 FUI917534:FUK917536 GEE917534:GEG917536 GOA917534:GOC917536 GXW917534:GXY917536 HHS917534:HHU917536 HRO917534:HRQ917536 IBK917534:IBM917536 ILG917534:ILI917536 IVC917534:IVE917536 JEY917534:JFA917536 JOU917534:JOW917536 JYQ917534:JYS917536 KIM917534:KIO917536 KSI917534:KSK917536 LCE917534:LCG917536 LMA917534:LMC917536 LVW917534:LVY917536 MFS917534:MFU917536 MPO917534:MPQ917536 MZK917534:MZM917536 NJG917534:NJI917536 NTC917534:NTE917536 OCY917534:ODA917536 OMU917534:OMW917536 OWQ917534:OWS917536 PGM917534:PGO917536 PQI917534:PQK917536 QAE917534:QAG917536 QKA917534:QKC917536 QTW917534:QTY917536 RDS917534:RDU917536 RNO917534:RNQ917536 RXK917534:RXM917536 SHG917534:SHI917536 SRC917534:SRE917536 TAY917534:TBA917536 TKU917534:TKW917536 TUQ917534:TUS917536 UEM917534:UEO917536 UOI917534:UOK917536 UYE917534:UYG917536 VIA917534:VIC917536 VRW917534:VRY917536 WBS917534:WBU917536 WLO917534:WLQ917536 WVK917534:WVM917536 C983070:E983072 IY983070:JA983072 SU983070:SW983072 ACQ983070:ACS983072 AMM983070:AMO983072 AWI983070:AWK983072 BGE983070:BGG983072 BQA983070:BQC983072 BZW983070:BZY983072 CJS983070:CJU983072 CTO983070:CTQ983072 DDK983070:DDM983072 DNG983070:DNI983072 DXC983070:DXE983072 EGY983070:EHA983072 EQU983070:EQW983072 FAQ983070:FAS983072 FKM983070:FKO983072 FUI983070:FUK983072 GEE983070:GEG983072 GOA983070:GOC983072 GXW983070:GXY983072 HHS983070:HHU983072 HRO983070:HRQ983072 IBK983070:IBM983072 ILG983070:ILI983072 IVC983070:IVE983072 JEY983070:JFA983072 JOU983070:JOW983072 JYQ983070:JYS983072 KIM983070:KIO983072 KSI983070:KSK983072 LCE983070:LCG983072 LMA983070:LMC983072 LVW983070:LVY983072 MFS983070:MFU983072 MPO983070:MPQ983072 MZK983070:MZM983072 NJG983070:NJI983072 NTC983070:NTE983072 OCY983070:ODA983072 OMU983070:OMW983072 OWQ983070:OWS983072 PGM983070:PGO983072 PQI983070:PQK983072 QAE983070:QAG983072 QKA983070:QKC983072 QTW983070:QTY983072 RDS983070:RDU983072 RNO983070:RNQ983072 RXK983070:RXM983072 SHG983070:SHI983072 SRC983070:SRE983072 TAY983070:TBA983072 TKU983070:TKW983072 TUQ983070:TUS983072 UEM983070:UEO983072 UOI983070:UOK983072 UYE983070:UYG983072 VIA983070:VIC983072 VRW983070:VRY983072 WBS983070:WBU983072 WLO983070:WLQ983072 WVK983070:WVM983072 Q65558:R65560 JM65558:JN65560 TI65558:TJ65560 ADE65558:ADF65560 ANA65558:ANB65560 AWW65558:AWX65560 BGS65558:BGT65560 BQO65558:BQP65560 CAK65558:CAL65560 CKG65558:CKH65560 CUC65558:CUD65560 DDY65558:DDZ65560 DNU65558:DNV65560 DXQ65558:DXR65560 EHM65558:EHN65560 ERI65558:ERJ65560 FBE65558:FBF65560 FLA65558:FLB65560 FUW65558:FUX65560 GES65558:GET65560 GOO65558:GOP65560 GYK65558:GYL65560 HIG65558:HIH65560 HSC65558:HSD65560 IBY65558:IBZ65560 ILU65558:ILV65560 IVQ65558:IVR65560 JFM65558:JFN65560 JPI65558:JPJ65560 JZE65558:JZF65560 KJA65558:KJB65560 KSW65558:KSX65560 LCS65558:LCT65560 LMO65558:LMP65560 LWK65558:LWL65560 MGG65558:MGH65560 MQC65558:MQD65560 MZY65558:MZZ65560 NJU65558:NJV65560 NTQ65558:NTR65560 ODM65558:ODN65560 ONI65558:ONJ65560 OXE65558:OXF65560 PHA65558:PHB65560 PQW65558:PQX65560 QAS65558:QAT65560 QKO65558:QKP65560 QUK65558:QUL65560 REG65558:REH65560 ROC65558:ROD65560 RXY65558:RXZ65560 SHU65558:SHV65560 SRQ65558:SRR65560 TBM65558:TBN65560 TLI65558:TLJ65560 TVE65558:TVF65560 UFA65558:UFB65560 UOW65558:UOX65560 UYS65558:UYT65560 VIO65558:VIP65560 VSK65558:VSL65560 WCG65558:WCH65560 WMC65558:WMD65560 WVY65558:WVZ65560 Q131094:R131096 JM131094:JN131096 TI131094:TJ131096 ADE131094:ADF131096 ANA131094:ANB131096 AWW131094:AWX131096 BGS131094:BGT131096 BQO131094:BQP131096 CAK131094:CAL131096 CKG131094:CKH131096 CUC131094:CUD131096 DDY131094:DDZ131096 DNU131094:DNV131096 DXQ131094:DXR131096 EHM131094:EHN131096 ERI131094:ERJ131096 FBE131094:FBF131096 FLA131094:FLB131096 FUW131094:FUX131096 GES131094:GET131096 GOO131094:GOP131096 GYK131094:GYL131096 HIG131094:HIH131096 HSC131094:HSD131096 IBY131094:IBZ131096 ILU131094:ILV131096 IVQ131094:IVR131096 JFM131094:JFN131096 JPI131094:JPJ131096 JZE131094:JZF131096 KJA131094:KJB131096 KSW131094:KSX131096 LCS131094:LCT131096 LMO131094:LMP131096 LWK131094:LWL131096 MGG131094:MGH131096 MQC131094:MQD131096 MZY131094:MZZ131096 NJU131094:NJV131096 NTQ131094:NTR131096 ODM131094:ODN131096 ONI131094:ONJ131096 OXE131094:OXF131096 PHA131094:PHB131096 PQW131094:PQX131096 QAS131094:QAT131096 QKO131094:QKP131096 QUK131094:QUL131096 REG131094:REH131096 ROC131094:ROD131096 RXY131094:RXZ131096 SHU131094:SHV131096 SRQ131094:SRR131096 TBM131094:TBN131096 TLI131094:TLJ131096 TVE131094:TVF131096 UFA131094:UFB131096 UOW131094:UOX131096 UYS131094:UYT131096 VIO131094:VIP131096 VSK131094:VSL131096 WCG131094:WCH131096 WMC131094:WMD131096 WVY131094:WVZ131096 Q196630:R196632 JM196630:JN196632 TI196630:TJ196632 ADE196630:ADF196632 ANA196630:ANB196632 AWW196630:AWX196632 BGS196630:BGT196632 BQO196630:BQP196632 CAK196630:CAL196632 CKG196630:CKH196632 CUC196630:CUD196632 DDY196630:DDZ196632 DNU196630:DNV196632 DXQ196630:DXR196632 EHM196630:EHN196632 ERI196630:ERJ196632 FBE196630:FBF196632 FLA196630:FLB196632 FUW196630:FUX196632 GES196630:GET196632 GOO196630:GOP196632 GYK196630:GYL196632 HIG196630:HIH196632 HSC196630:HSD196632 IBY196630:IBZ196632 ILU196630:ILV196632 IVQ196630:IVR196632 JFM196630:JFN196632 JPI196630:JPJ196632 JZE196630:JZF196632 KJA196630:KJB196632 KSW196630:KSX196632 LCS196630:LCT196632 LMO196630:LMP196632 LWK196630:LWL196632 MGG196630:MGH196632 MQC196630:MQD196632 MZY196630:MZZ196632 NJU196630:NJV196632 NTQ196630:NTR196632 ODM196630:ODN196632 ONI196630:ONJ196632 OXE196630:OXF196632 PHA196630:PHB196632 PQW196630:PQX196632 QAS196630:QAT196632 QKO196630:QKP196632 QUK196630:QUL196632 REG196630:REH196632 ROC196630:ROD196632 RXY196630:RXZ196632 SHU196630:SHV196632 SRQ196630:SRR196632 TBM196630:TBN196632 TLI196630:TLJ196632 TVE196630:TVF196632 UFA196630:UFB196632 UOW196630:UOX196632 UYS196630:UYT196632 VIO196630:VIP196632 VSK196630:VSL196632 WCG196630:WCH196632 WMC196630:WMD196632 WVY196630:WVZ196632 Q262166:R262168 JM262166:JN262168 TI262166:TJ262168 ADE262166:ADF262168 ANA262166:ANB262168 AWW262166:AWX262168 BGS262166:BGT262168 BQO262166:BQP262168 CAK262166:CAL262168 CKG262166:CKH262168 CUC262166:CUD262168 DDY262166:DDZ262168 DNU262166:DNV262168 DXQ262166:DXR262168 EHM262166:EHN262168 ERI262166:ERJ262168 FBE262166:FBF262168 FLA262166:FLB262168 FUW262166:FUX262168 GES262166:GET262168 GOO262166:GOP262168 GYK262166:GYL262168 HIG262166:HIH262168 HSC262166:HSD262168 IBY262166:IBZ262168 ILU262166:ILV262168 IVQ262166:IVR262168 JFM262166:JFN262168 JPI262166:JPJ262168 JZE262166:JZF262168 KJA262166:KJB262168 KSW262166:KSX262168 LCS262166:LCT262168 LMO262166:LMP262168 LWK262166:LWL262168 MGG262166:MGH262168 MQC262166:MQD262168 MZY262166:MZZ262168 NJU262166:NJV262168 NTQ262166:NTR262168 ODM262166:ODN262168 ONI262166:ONJ262168 OXE262166:OXF262168 PHA262166:PHB262168 PQW262166:PQX262168 QAS262166:QAT262168 QKO262166:QKP262168 QUK262166:QUL262168 REG262166:REH262168 ROC262166:ROD262168 RXY262166:RXZ262168 SHU262166:SHV262168 SRQ262166:SRR262168 TBM262166:TBN262168 TLI262166:TLJ262168 TVE262166:TVF262168 UFA262166:UFB262168 UOW262166:UOX262168 UYS262166:UYT262168 VIO262166:VIP262168 VSK262166:VSL262168 WCG262166:WCH262168 WMC262166:WMD262168 WVY262166:WVZ262168 Q327702:R327704 JM327702:JN327704 TI327702:TJ327704 ADE327702:ADF327704 ANA327702:ANB327704 AWW327702:AWX327704 BGS327702:BGT327704 BQO327702:BQP327704 CAK327702:CAL327704 CKG327702:CKH327704 CUC327702:CUD327704 DDY327702:DDZ327704 DNU327702:DNV327704 DXQ327702:DXR327704 EHM327702:EHN327704 ERI327702:ERJ327704 FBE327702:FBF327704 FLA327702:FLB327704 FUW327702:FUX327704 GES327702:GET327704 GOO327702:GOP327704 GYK327702:GYL327704 HIG327702:HIH327704 HSC327702:HSD327704 IBY327702:IBZ327704 ILU327702:ILV327704 IVQ327702:IVR327704 JFM327702:JFN327704 JPI327702:JPJ327704 JZE327702:JZF327704 KJA327702:KJB327704 KSW327702:KSX327704 LCS327702:LCT327704 LMO327702:LMP327704 LWK327702:LWL327704 MGG327702:MGH327704 MQC327702:MQD327704 MZY327702:MZZ327704 NJU327702:NJV327704 NTQ327702:NTR327704 ODM327702:ODN327704 ONI327702:ONJ327704 OXE327702:OXF327704 PHA327702:PHB327704 PQW327702:PQX327704 QAS327702:QAT327704 QKO327702:QKP327704 QUK327702:QUL327704 REG327702:REH327704 ROC327702:ROD327704 RXY327702:RXZ327704 SHU327702:SHV327704 SRQ327702:SRR327704 TBM327702:TBN327704 TLI327702:TLJ327704 TVE327702:TVF327704 UFA327702:UFB327704 UOW327702:UOX327704 UYS327702:UYT327704 VIO327702:VIP327704 VSK327702:VSL327704 WCG327702:WCH327704 WMC327702:WMD327704 WVY327702:WVZ327704 Q393238:R393240 JM393238:JN393240 TI393238:TJ393240 ADE393238:ADF393240 ANA393238:ANB393240 AWW393238:AWX393240 BGS393238:BGT393240 BQO393238:BQP393240 CAK393238:CAL393240 CKG393238:CKH393240 CUC393238:CUD393240 DDY393238:DDZ393240 DNU393238:DNV393240 DXQ393238:DXR393240 EHM393238:EHN393240 ERI393238:ERJ393240 FBE393238:FBF393240 FLA393238:FLB393240 FUW393238:FUX393240 GES393238:GET393240 GOO393238:GOP393240 GYK393238:GYL393240 HIG393238:HIH393240 HSC393238:HSD393240 IBY393238:IBZ393240 ILU393238:ILV393240 IVQ393238:IVR393240 JFM393238:JFN393240 JPI393238:JPJ393240 JZE393238:JZF393240 KJA393238:KJB393240 KSW393238:KSX393240 LCS393238:LCT393240 LMO393238:LMP393240 LWK393238:LWL393240 MGG393238:MGH393240 MQC393238:MQD393240 MZY393238:MZZ393240 NJU393238:NJV393240 NTQ393238:NTR393240 ODM393238:ODN393240 ONI393238:ONJ393240 OXE393238:OXF393240 PHA393238:PHB393240 PQW393238:PQX393240 QAS393238:QAT393240 QKO393238:QKP393240 QUK393238:QUL393240 REG393238:REH393240 ROC393238:ROD393240 RXY393238:RXZ393240 SHU393238:SHV393240 SRQ393238:SRR393240 TBM393238:TBN393240 TLI393238:TLJ393240 TVE393238:TVF393240 UFA393238:UFB393240 UOW393238:UOX393240 UYS393238:UYT393240 VIO393238:VIP393240 VSK393238:VSL393240 WCG393238:WCH393240 WMC393238:WMD393240 WVY393238:WVZ393240 Q458774:R458776 JM458774:JN458776 TI458774:TJ458776 ADE458774:ADF458776 ANA458774:ANB458776 AWW458774:AWX458776 BGS458774:BGT458776 BQO458774:BQP458776 CAK458774:CAL458776 CKG458774:CKH458776 CUC458774:CUD458776 DDY458774:DDZ458776 DNU458774:DNV458776 DXQ458774:DXR458776 EHM458774:EHN458776 ERI458774:ERJ458776 FBE458774:FBF458776 FLA458774:FLB458776 FUW458774:FUX458776 GES458774:GET458776 GOO458774:GOP458776 GYK458774:GYL458776 HIG458774:HIH458776 HSC458774:HSD458776 IBY458774:IBZ458776 ILU458774:ILV458776 IVQ458774:IVR458776 JFM458774:JFN458776 JPI458774:JPJ458776 JZE458774:JZF458776 KJA458774:KJB458776 KSW458774:KSX458776 LCS458774:LCT458776 LMO458774:LMP458776 LWK458774:LWL458776 MGG458774:MGH458776 MQC458774:MQD458776 MZY458774:MZZ458776 NJU458774:NJV458776 NTQ458774:NTR458776 ODM458774:ODN458776 ONI458774:ONJ458776 OXE458774:OXF458776 PHA458774:PHB458776 PQW458774:PQX458776 QAS458774:QAT458776 QKO458774:QKP458776 QUK458774:QUL458776 REG458774:REH458776 ROC458774:ROD458776 RXY458774:RXZ458776 SHU458774:SHV458776 SRQ458774:SRR458776 TBM458774:TBN458776 TLI458774:TLJ458776 TVE458774:TVF458776 UFA458774:UFB458776 UOW458774:UOX458776 UYS458774:UYT458776 VIO458774:VIP458776 VSK458774:VSL458776 WCG458774:WCH458776 WMC458774:WMD458776 WVY458774:WVZ458776 Q524310:R524312 JM524310:JN524312 TI524310:TJ524312 ADE524310:ADF524312 ANA524310:ANB524312 AWW524310:AWX524312 BGS524310:BGT524312 BQO524310:BQP524312 CAK524310:CAL524312 CKG524310:CKH524312 CUC524310:CUD524312 DDY524310:DDZ524312 DNU524310:DNV524312 DXQ524310:DXR524312 EHM524310:EHN524312 ERI524310:ERJ524312 FBE524310:FBF524312 FLA524310:FLB524312 FUW524310:FUX524312 GES524310:GET524312 GOO524310:GOP524312 GYK524310:GYL524312 HIG524310:HIH524312 HSC524310:HSD524312 IBY524310:IBZ524312 ILU524310:ILV524312 IVQ524310:IVR524312 JFM524310:JFN524312 JPI524310:JPJ524312 JZE524310:JZF524312 KJA524310:KJB524312 KSW524310:KSX524312 LCS524310:LCT524312 LMO524310:LMP524312 LWK524310:LWL524312 MGG524310:MGH524312 MQC524310:MQD524312 MZY524310:MZZ524312 NJU524310:NJV524312 NTQ524310:NTR524312 ODM524310:ODN524312 ONI524310:ONJ524312 OXE524310:OXF524312 PHA524310:PHB524312 PQW524310:PQX524312 QAS524310:QAT524312 QKO524310:QKP524312 QUK524310:QUL524312 REG524310:REH524312 ROC524310:ROD524312 RXY524310:RXZ524312 SHU524310:SHV524312 SRQ524310:SRR524312 TBM524310:TBN524312 TLI524310:TLJ524312 TVE524310:TVF524312 UFA524310:UFB524312 UOW524310:UOX524312 UYS524310:UYT524312 VIO524310:VIP524312 VSK524310:VSL524312 WCG524310:WCH524312 WMC524310:WMD524312 WVY524310:WVZ524312 Q589846:R589848 JM589846:JN589848 TI589846:TJ589848 ADE589846:ADF589848 ANA589846:ANB589848 AWW589846:AWX589848 BGS589846:BGT589848 BQO589846:BQP589848 CAK589846:CAL589848 CKG589846:CKH589848 CUC589846:CUD589848 DDY589846:DDZ589848 DNU589846:DNV589848 DXQ589846:DXR589848 EHM589846:EHN589848 ERI589846:ERJ589848 FBE589846:FBF589848 FLA589846:FLB589848 FUW589846:FUX589848 GES589846:GET589848 GOO589846:GOP589848 GYK589846:GYL589848 HIG589846:HIH589848 HSC589846:HSD589848 IBY589846:IBZ589848 ILU589846:ILV589848 IVQ589846:IVR589848 JFM589846:JFN589848 JPI589846:JPJ589848 JZE589846:JZF589848 KJA589846:KJB589848 KSW589846:KSX589848 LCS589846:LCT589848 LMO589846:LMP589848 LWK589846:LWL589848 MGG589846:MGH589848 MQC589846:MQD589848 MZY589846:MZZ589848 NJU589846:NJV589848 NTQ589846:NTR589848 ODM589846:ODN589848 ONI589846:ONJ589848 OXE589846:OXF589848 PHA589846:PHB589848 PQW589846:PQX589848 QAS589846:QAT589848 QKO589846:QKP589848 QUK589846:QUL589848 REG589846:REH589848 ROC589846:ROD589848 RXY589846:RXZ589848 SHU589846:SHV589848 SRQ589846:SRR589848 TBM589846:TBN589848 TLI589846:TLJ589848 TVE589846:TVF589848 UFA589846:UFB589848 UOW589846:UOX589848 UYS589846:UYT589848 VIO589846:VIP589848 VSK589846:VSL589848 WCG589846:WCH589848 WMC589846:WMD589848 WVY589846:WVZ589848 Q655382:R655384 JM655382:JN655384 TI655382:TJ655384 ADE655382:ADF655384 ANA655382:ANB655384 AWW655382:AWX655384 BGS655382:BGT655384 BQO655382:BQP655384 CAK655382:CAL655384 CKG655382:CKH655384 CUC655382:CUD655384 DDY655382:DDZ655384 DNU655382:DNV655384 DXQ655382:DXR655384 EHM655382:EHN655384 ERI655382:ERJ655384 FBE655382:FBF655384 FLA655382:FLB655384 FUW655382:FUX655384 GES655382:GET655384 GOO655382:GOP655384 GYK655382:GYL655384 HIG655382:HIH655384 HSC655382:HSD655384 IBY655382:IBZ655384 ILU655382:ILV655384 IVQ655382:IVR655384 JFM655382:JFN655384 JPI655382:JPJ655384 JZE655382:JZF655384 KJA655382:KJB655384 KSW655382:KSX655384 LCS655382:LCT655384 LMO655382:LMP655384 LWK655382:LWL655384 MGG655382:MGH655384 MQC655382:MQD655384 MZY655382:MZZ655384 NJU655382:NJV655384 NTQ655382:NTR655384 ODM655382:ODN655384 ONI655382:ONJ655384 OXE655382:OXF655384 PHA655382:PHB655384 PQW655382:PQX655384 QAS655382:QAT655384 QKO655382:QKP655384 QUK655382:QUL655384 REG655382:REH655384 ROC655382:ROD655384 RXY655382:RXZ655384 SHU655382:SHV655384 SRQ655382:SRR655384 TBM655382:TBN655384 TLI655382:TLJ655384 TVE655382:TVF655384 UFA655382:UFB655384 UOW655382:UOX655384 UYS655382:UYT655384 VIO655382:VIP655384 VSK655382:VSL655384 WCG655382:WCH655384 WMC655382:WMD655384 WVY655382:WVZ655384 Q720918:R720920 JM720918:JN720920 TI720918:TJ720920 ADE720918:ADF720920 ANA720918:ANB720920 AWW720918:AWX720920 BGS720918:BGT720920 BQO720918:BQP720920 CAK720918:CAL720920 CKG720918:CKH720920 CUC720918:CUD720920 DDY720918:DDZ720920 DNU720918:DNV720920 DXQ720918:DXR720920 EHM720918:EHN720920 ERI720918:ERJ720920 FBE720918:FBF720920 FLA720918:FLB720920 FUW720918:FUX720920 GES720918:GET720920 GOO720918:GOP720920 GYK720918:GYL720920 HIG720918:HIH720920 HSC720918:HSD720920 IBY720918:IBZ720920 ILU720918:ILV720920 IVQ720918:IVR720920 JFM720918:JFN720920 JPI720918:JPJ720920 JZE720918:JZF720920 KJA720918:KJB720920 KSW720918:KSX720920 LCS720918:LCT720920 LMO720918:LMP720920 LWK720918:LWL720920 MGG720918:MGH720920 MQC720918:MQD720920 MZY720918:MZZ720920 NJU720918:NJV720920 NTQ720918:NTR720920 ODM720918:ODN720920 ONI720918:ONJ720920 OXE720918:OXF720920 PHA720918:PHB720920 PQW720918:PQX720920 QAS720918:QAT720920 QKO720918:QKP720920 QUK720918:QUL720920 REG720918:REH720920 ROC720918:ROD720920 RXY720918:RXZ720920 SHU720918:SHV720920 SRQ720918:SRR720920 TBM720918:TBN720920 TLI720918:TLJ720920 TVE720918:TVF720920 UFA720918:UFB720920 UOW720918:UOX720920 UYS720918:UYT720920 VIO720918:VIP720920 VSK720918:VSL720920 WCG720918:WCH720920 WMC720918:WMD720920 WVY720918:WVZ720920 Q786454:R786456 JM786454:JN786456 TI786454:TJ786456 ADE786454:ADF786456 ANA786454:ANB786456 AWW786454:AWX786456 BGS786454:BGT786456 BQO786454:BQP786456 CAK786454:CAL786456 CKG786454:CKH786456 CUC786454:CUD786456 DDY786454:DDZ786456 DNU786454:DNV786456 DXQ786454:DXR786456 EHM786454:EHN786456 ERI786454:ERJ786456 FBE786454:FBF786456 FLA786454:FLB786456 FUW786454:FUX786456 GES786454:GET786456 GOO786454:GOP786456 GYK786454:GYL786456 HIG786454:HIH786456 HSC786454:HSD786456 IBY786454:IBZ786456 ILU786454:ILV786456 IVQ786454:IVR786456 JFM786454:JFN786456 JPI786454:JPJ786456 JZE786454:JZF786456 KJA786454:KJB786456 KSW786454:KSX786456 LCS786454:LCT786456 LMO786454:LMP786456 LWK786454:LWL786456 MGG786454:MGH786456 MQC786454:MQD786456 MZY786454:MZZ786456 NJU786454:NJV786456 NTQ786454:NTR786456 ODM786454:ODN786456 ONI786454:ONJ786456 OXE786454:OXF786456 PHA786454:PHB786456 PQW786454:PQX786456 QAS786454:QAT786456 QKO786454:QKP786456 QUK786454:QUL786456 REG786454:REH786456 ROC786454:ROD786456 RXY786454:RXZ786456 SHU786454:SHV786456 SRQ786454:SRR786456 TBM786454:TBN786456 TLI786454:TLJ786456 TVE786454:TVF786456 UFA786454:UFB786456 UOW786454:UOX786456 UYS786454:UYT786456 VIO786454:VIP786456 VSK786454:VSL786456 WCG786454:WCH786456 WMC786454:WMD786456 WVY786454:WVZ786456 Q851990:R851992 JM851990:JN851992 TI851990:TJ851992 ADE851990:ADF851992 ANA851990:ANB851992 AWW851990:AWX851992 BGS851990:BGT851992 BQO851990:BQP851992 CAK851990:CAL851992 CKG851990:CKH851992 CUC851990:CUD851992 DDY851990:DDZ851992 DNU851990:DNV851992 DXQ851990:DXR851992 EHM851990:EHN851992 ERI851990:ERJ851992 FBE851990:FBF851992 FLA851990:FLB851992 FUW851990:FUX851992 GES851990:GET851992 GOO851990:GOP851992 GYK851990:GYL851992 HIG851990:HIH851992 HSC851990:HSD851992 IBY851990:IBZ851992 ILU851990:ILV851992 IVQ851990:IVR851992 JFM851990:JFN851992 JPI851990:JPJ851992 JZE851990:JZF851992 KJA851990:KJB851992 KSW851990:KSX851992 LCS851990:LCT851992 LMO851990:LMP851992 LWK851990:LWL851992 MGG851990:MGH851992 MQC851990:MQD851992 MZY851990:MZZ851992 NJU851990:NJV851992 NTQ851990:NTR851992 ODM851990:ODN851992 ONI851990:ONJ851992 OXE851990:OXF851992 PHA851990:PHB851992 PQW851990:PQX851992 QAS851990:QAT851992 QKO851990:QKP851992 QUK851990:QUL851992 REG851990:REH851992 ROC851990:ROD851992 RXY851990:RXZ851992 SHU851990:SHV851992 SRQ851990:SRR851992 TBM851990:TBN851992 TLI851990:TLJ851992 TVE851990:TVF851992 UFA851990:UFB851992 UOW851990:UOX851992 UYS851990:UYT851992 VIO851990:VIP851992 VSK851990:VSL851992 WCG851990:WCH851992 WMC851990:WMD851992 WVY851990:WVZ851992 Q917526:R917528 JM917526:JN917528 TI917526:TJ917528 ADE917526:ADF917528 ANA917526:ANB917528 AWW917526:AWX917528 BGS917526:BGT917528 BQO917526:BQP917528 CAK917526:CAL917528 CKG917526:CKH917528 CUC917526:CUD917528 DDY917526:DDZ917528 DNU917526:DNV917528 DXQ917526:DXR917528 EHM917526:EHN917528 ERI917526:ERJ917528 FBE917526:FBF917528 FLA917526:FLB917528 FUW917526:FUX917528 GES917526:GET917528 GOO917526:GOP917528 GYK917526:GYL917528 HIG917526:HIH917528 HSC917526:HSD917528 IBY917526:IBZ917528 ILU917526:ILV917528 IVQ917526:IVR917528 JFM917526:JFN917528 JPI917526:JPJ917528 JZE917526:JZF917528 KJA917526:KJB917528 KSW917526:KSX917528 LCS917526:LCT917528 LMO917526:LMP917528 LWK917526:LWL917528 MGG917526:MGH917528 MQC917526:MQD917528 MZY917526:MZZ917528 NJU917526:NJV917528 NTQ917526:NTR917528 ODM917526:ODN917528 ONI917526:ONJ917528 OXE917526:OXF917528 PHA917526:PHB917528 PQW917526:PQX917528 QAS917526:QAT917528 QKO917526:QKP917528 QUK917526:QUL917528 REG917526:REH917528 ROC917526:ROD917528 RXY917526:RXZ917528 SHU917526:SHV917528 SRQ917526:SRR917528 TBM917526:TBN917528 TLI917526:TLJ917528 TVE917526:TVF917528 UFA917526:UFB917528 UOW917526:UOX917528 UYS917526:UYT917528 VIO917526:VIP917528 VSK917526:VSL917528 WCG917526:WCH917528 WMC917526:WMD917528 WVY917526:WVZ917528 Q983062:R983064 JM983062:JN983064 TI983062:TJ983064 ADE983062:ADF983064 ANA983062:ANB983064 AWW983062:AWX983064 BGS983062:BGT983064 BQO983062:BQP983064 CAK983062:CAL983064 CKG983062:CKH983064 CUC983062:CUD983064 DDY983062:DDZ983064 DNU983062:DNV983064 DXQ983062:DXR983064 EHM983062:EHN983064 ERI983062:ERJ983064 FBE983062:FBF983064 FLA983062:FLB983064 FUW983062:FUX983064 GES983062:GET983064 GOO983062:GOP983064 GYK983062:GYL983064 HIG983062:HIH983064 HSC983062:HSD983064 IBY983062:IBZ983064 ILU983062:ILV983064 IVQ983062:IVR983064 JFM983062:JFN983064 JPI983062:JPJ983064 JZE983062:JZF983064 KJA983062:KJB983064 KSW983062:KSX983064 LCS983062:LCT983064 LMO983062:LMP983064 LWK983062:LWL983064 MGG983062:MGH983064 MQC983062:MQD983064 MZY983062:MZZ983064 NJU983062:NJV983064 NTQ983062:NTR983064 ODM983062:ODN983064 ONI983062:ONJ983064 OXE983062:OXF983064 PHA983062:PHB983064 PQW983062:PQX983064 QAS983062:QAT983064 QKO983062:QKP983064 QUK983062:QUL983064 REG983062:REH983064 ROC983062:ROD983064 RXY983062:RXZ983064 SHU983062:SHV983064 SRQ983062:SRR983064 TBM983062:TBN983064 TLI983062:TLJ983064 TVE983062:TVF983064 UFA983062:UFB983064 UOW983062:UOX983064 UYS983062:UYT983064 VIO983062:VIP983064 VSK983062:VSL983064 WCG983062:WCH983064 WMC983062:WMD983064 WVY983062:WVZ983064 K65558:L65560 JG65558:JH65560 TC65558:TD65560 ACY65558:ACZ65560 AMU65558:AMV65560 AWQ65558:AWR65560 BGM65558:BGN65560 BQI65558:BQJ65560 CAE65558:CAF65560 CKA65558:CKB65560 CTW65558:CTX65560 DDS65558:DDT65560 DNO65558:DNP65560 DXK65558:DXL65560 EHG65558:EHH65560 ERC65558:ERD65560 FAY65558:FAZ65560 FKU65558:FKV65560 FUQ65558:FUR65560 GEM65558:GEN65560 GOI65558:GOJ65560 GYE65558:GYF65560 HIA65558:HIB65560 HRW65558:HRX65560 IBS65558:IBT65560 ILO65558:ILP65560 IVK65558:IVL65560 JFG65558:JFH65560 JPC65558:JPD65560 JYY65558:JYZ65560 KIU65558:KIV65560 KSQ65558:KSR65560 LCM65558:LCN65560 LMI65558:LMJ65560 LWE65558:LWF65560 MGA65558:MGB65560 MPW65558:MPX65560 MZS65558:MZT65560 NJO65558:NJP65560 NTK65558:NTL65560 ODG65558:ODH65560 ONC65558:OND65560 OWY65558:OWZ65560 PGU65558:PGV65560 PQQ65558:PQR65560 QAM65558:QAN65560 QKI65558:QKJ65560 QUE65558:QUF65560 REA65558:REB65560 RNW65558:RNX65560 RXS65558:RXT65560 SHO65558:SHP65560 SRK65558:SRL65560 TBG65558:TBH65560 TLC65558:TLD65560 TUY65558:TUZ65560 UEU65558:UEV65560 UOQ65558:UOR65560 UYM65558:UYN65560 VII65558:VIJ65560 VSE65558:VSF65560 WCA65558:WCB65560 WLW65558:WLX65560 WVS65558:WVT65560 K131094:L131096 JG131094:JH131096 TC131094:TD131096 ACY131094:ACZ131096 AMU131094:AMV131096 AWQ131094:AWR131096 BGM131094:BGN131096 BQI131094:BQJ131096 CAE131094:CAF131096 CKA131094:CKB131096 CTW131094:CTX131096 DDS131094:DDT131096 DNO131094:DNP131096 DXK131094:DXL131096 EHG131094:EHH131096 ERC131094:ERD131096 FAY131094:FAZ131096 FKU131094:FKV131096 FUQ131094:FUR131096 GEM131094:GEN131096 GOI131094:GOJ131096 GYE131094:GYF131096 HIA131094:HIB131096 HRW131094:HRX131096 IBS131094:IBT131096 ILO131094:ILP131096 IVK131094:IVL131096 JFG131094:JFH131096 JPC131094:JPD131096 JYY131094:JYZ131096 KIU131094:KIV131096 KSQ131094:KSR131096 LCM131094:LCN131096 LMI131094:LMJ131096 LWE131094:LWF131096 MGA131094:MGB131096 MPW131094:MPX131096 MZS131094:MZT131096 NJO131094:NJP131096 NTK131094:NTL131096 ODG131094:ODH131096 ONC131094:OND131096 OWY131094:OWZ131096 PGU131094:PGV131096 PQQ131094:PQR131096 QAM131094:QAN131096 QKI131094:QKJ131096 QUE131094:QUF131096 REA131094:REB131096 RNW131094:RNX131096 RXS131094:RXT131096 SHO131094:SHP131096 SRK131094:SRL131096 TBG131094:TBH131096 TLC131094:TLD131096 TUY131094:TUZ131096 UEU131094:UEV131096 UOQ131094:UOR131096 UYM131094:UYN131096 VII131094:VIJ131096 VSE131094:VSF131096 WCA131094:WCB131096 WLW131094:WLX131096 WVS131094:WVT131096 K196630:L196632 JG196630:JH196632 TC196630:TD196632 ACY196630:ACZ196632 AMU196630:AMV196632 AWQ196630:AWR196632 BGM196630:BGN196632 BQI196630:BQJ196632 CAE196630:CAF196632 CKA196630:CKB196632 CTW196630:CTX196632 DDS196630:DDT196632 DNO196630:DNP196632 DXK196630:DXL196632 EHG196630:EHH196632 ERC196630:ERD196632 FAY196630:FAZ196632 FKU196630:FKV196632 FUQ196630:FUR196632 GEM196630:GEN196632 GOI196630:GOJ196632 GYE196630:GYF196632 HIA196630:HIB196632 HRW196630:HRX196632 IBS196630:IBT196632 ILO196630:ILP196632 IVK196630:IVL196632 JFG196630:JFH196632 JPC196630:JPD196632 JYY196630:JYZ196632 KIU196630:KIV196632 KSQ196630:KSR196632 LCM196630:LCN196632 LMI196630:LMJ196632 LWE196630:LWF196632 MGA196630:MGB196632 MPW196630:MPX196632 MZS196630:MZT196632 NJO196630:NJP196632 NTK196630:NTL196632 ODG196630:ODH196632 ONC196630:OND196632 OWY196630:OWZ196632 PGU196630:PGV196632 PQQ196630:PQR196632 QAM196630:QAN196632 QKI196630:QKJ196632 QUE196630:QUF196632 REA196630:REB196632 RNW196630:RNX196632 RXS196630:RXT196632 SHO196630:SHP196632 SRK196630:SRL196632 TBG196630:TBH196632 TLC196630:TLD196632 TUY196630:TUZ196632 UEU196630:UEV196632 UOQ196630:UOR196632 UYM196630:UYN196632 VII196630:VIJ196632 VSE196630:VSF196632 WCA196630:WCB196632 WLW196630:WLX196632 WVS196630:WVT196632 K262166:L262168 JG262166:JH262168 TC262166:TD262168 ACY262166:ACZ262168 AMU262166:AMV262168 AWQ262166:AWR262168 BGM262166:BGN262168 BQI262166:BQJ262168 CAE262166:CAF262168 CKA262166:CKB262168 CTW262166:CTX262168 DDS262166:DDT262168 DNO262166:DNP262168 DXK262166:DXL262168 EHG262166:EHH262168 ERC262166:ERD262168 FAY262166:FAZ262168 FKU262166:FKV262168 FUQ262166:FUR262168 GEM262166:GEN262168 GOI262166:GOJ262168 GYE262166:GYF262168 HIA262166:HIB262168 HRW262166:HRX262168 IBS262166:IBT262168 ILO262166:ILP262168 IVK262166:IVL262168 JFG262166:JFH262168 JPC262166:JPD262168 JYY262166:JYZ262168 KIU262166:KIV262168 KSQ262166:KSR262168 LCM262166:LCN262168 LMI262166:LMJ262168 LWE262166:LWF262168 MGA262166:MGB262168 MPW262166:MPX262168 MZS262166:MZT262168 NJO262166:NJP262168 NTK262166:NTL262168 ODG262166:ODH262168 ONC262166:OND262168 OWY262166:OWZ262168 PGU262166:PGV262168 PQQ262166:PQR262168 QAM262166:QAN262168 QKI262166:QKJ262168 QUE262166:QUF262168 REA262166:REB262168 RNW262166:RNX262168 RXS262166:RXT262168 SHO262166:SHP262168 SRK262166:SRL262168 TBG262166:TBH262168 TLC262166:TLD262168 TUY262166:TUZ262168 UEU262166:UEV262168 UOQ262166:UOR262168 UYM262166:UYN262168 VII262166:VIJ262168 VSE262166:VSF262168 WCA262166:WCB262168 WLW262166:WLX262168 WVS262166:WVT262168 K327702:L327704 JG327702:JH327704 TC327702:TD327704 ACY327702:ACZ327704 AMU327702:AMV327704 AWQ327702:AWR327704 BGM327702:BGN327704 BQI327702:BQJ327704 CAE327702:CAF327704 CKA327702:CKB327704 CTW327702:CTX327704 DDS327702:DDT327704 DNO327702:DNP327704 DXK327702:DXL327704 EHG327702:EHH327704 ERC327702:ERD327704 FAY327702:FAZ327704 FKU327702:FKV327704 FUQ327702:FUR327704 GEM327702:GEN327704 GOI327702:GOJ327704 GYE327702:GYF327704 HIA327702:HIB327704 HRW327702:HRX327704 IBS327702:IBT327704 ILO327702:ILP327704 IVK327702:IVL327704 JFG327702:JFH327704 JPC327702:JPD327704 JYY327702:JYZ327704 KIU327702:KIV327704 KSQ327702:KSR327704 LCM327702:LCN327704 LMI327702:LMJ327704 LWE327702:LWF327704 MGA327702:MGB327704 MPW327702:MPX327704 MZS327702:MZT327704 NJO327702:NJP327704 NTK327702:NTL327704 ODG327702:ODH327704 ONC327702:OND327704 OWY327702:OWZ327704 PGU327702:PGV327704 PQQ327702:PQR327704 QAM327702:QAN327704 QKI327702:QKJ327704 QUE327702:QUF327704 REA327702:REB327704 RNW327702:RNX327704 RXS327702:RXT327704 SHO327702:SHP327704 SRK327702:SRL327704 TBG327702:TBH327704 TLC327702:TLD327704 TUY327702:TUZ327704 UEU327702:UEV327704 UOQ327702:UOR327704 UYM327702:UYN327704 VII327702:VIJ327704 VSE327702:VSF327704 WCA327702:WCB327704 WLW327702:WLX327704 WVS327702:WVT327704 K393238:L393240 JG393238:JH393240 TC393238:TD393240 ACY393238:ACZ393240 AMU393238:AMV393240 AWQ393238:AWR393240 BGM393238:BGN393240 BQI393238:BQJ393240 CAE393238:CAF393240 CKA393238:CKB393240 CTW393238:CTX393240 DDS393238:DDT393240 DNO393238:DNP393240 DXK393238:DXL393240 EHG393238:EHH393240 ERC393238:ERD393240 FAY393238:FAZ393240 FKU393238:FKV393240 FUQ393238:FUR393240 GEM393238:GEN393240 GOI393238:GOJ393240 GYE393238:GYF393240 HIA393238:HIB393240 HRW393238:HRX393240 IBS393238:IBT393240 ILO393238:ILP393240 IVK393238:IVL393240 JFG393238:JFH393240 JPC393238:JPD393240 JYY393238:JYZ393240 KIU393238:KIV393240 KSQ393238:KSR393240 LCM393238:LCN393240 LMI393238:LMJ393240 LWE393238:LWF393240 MGA393238:MGB393240 MPW393238:MPX393240 MZS393238:MZT393240 NJO393238:NJP393240 NTK393238:NTL393240 ODG393238:ODH393240 ONC393238:OND393240 OWY393238:OWZ393240 PGU393238:PGV393240 PQQ393238:PQR393240 QAM393238:QAN393240 QKI393238:QKJ393240 QUE393238:QUF393240 REA393238:REB393240 RNW393238:RNX393240 RXS393238:RXT393240 SHO393238:SHP393240 SRK393238:SRL393240 TBG393238:TBH393240 TLC393238:TLD393240 TUY393238:TUZ393240 UEU393238:UEV393240 UOQ393238:UOR393240 UYM393238:UYN393240 VII393238:VIJ393240 VSE393238:VSF393240 WCA393238:WCB393240 WLW393238:WLX393240 WVS393238:WVT393240 K458774:L458776 JG458774:JH458776 TC458774:TD458776 ACY458774:ACZ458776 AMU458774:AMV458776 AWQ458774:AWR458776 BGM458774:BGN458776 BQI458774:BQJ458776 CAE458774:CAF458776 CKA458774:CKB458776 CTW458774:CTX458776 DDS458774:DDT458776 DNO458774:DNP458776 DXK458774:DXL458776 EHG458774:EHH458776 ERC458774:ERD458776 FAY458774:FAZ458776 FKU458774:FKV458776 FUQ458774:FUR458776 GEM458774:GEN458776 GOI458774:GOJ458776 GYE458774:GYF458776 HIA458774:HIB458776 HRW458774:HRX458776 IBS458774:IBT458776 ILO458774:ILP458776 IVK458774:IVL458776 JFG458774:JFH458776 JPC458774:JPD458776 JYY458774:JYZ458776 KIU458774:KIV458776 KSQ458774:KSR458776 LCM458774:LCN458776 LMI458774:LMJ458776 LWE458774:LWF458776 MGA458774:MGB458776 MPW458774:MPX458776 MZS458774:MZT458776 NJO458774:NJP458776 NTK458774:NTL458776 ODG458774:ODH458776 ONC458774:OND458776 OWY458774:OWZ458776 PGU458774:PGV458776 PQQ458774:PQR458776 QAM458774:QAN458776 QKI458774:QKJ458776 QUE458774:QUF458776 REA458774:REB458776 RNW458774:RNX458776 RXS458774:RXT458776 SHO458774:SHP458776 SRK458774:SRL458776 TBG458774:TBH458776 TLC458774:TLD458776 TUY458774:TUZ458776 UEU458774:UEV458776 UOQ458774:UOR458776 UYM458774:UYN458776 VII458774:VIJ458776 VSE458774:VSF458776 WCA458774:WCB458776 WLW458774:WLX458776 WVS458774:WVT458776 K524310:L524312 JG524310:JH524312 TC524310:TD524312 ACY524310:ACZ524312 AMU524310:AMV524312 AWQ524310:AWR524312 BGM524310:BGN524312 BQI524310:BQJ524312 CAE524310:CAF524312 CKA524310:CKB524312 CTW524310:CTX524312 DDS524310:DDT524312 DNO524310:DNP524312 DXK524310:DXL524312 EHG524310:EHH524312 ERC524310:ERD524312 FAY524310:FAZ524312 FKU524310:FKV524312 FUQ524310:FUR524312 GEM524310:GEN524312 GOI524310:GOJ524312 GYE524310:GYF524312 HIA524310:HIB524312 HRW524310:HRX524312 IBS524310:IBT524312 ILO524310:ILP524312 IVK524310:IVL524312 JFG524310:JFH524312 JPC524310:JPD524312 JYY524310:JYZ524312 KIU524310:KIV524312 KSQ524310:KSR524312 LCM524310:LCN524312 LMI524310:LMJ524312 LWE524310:LWF524312 MGA524310:MGB524312 MPW524310:MPX524312 MZS524310:MZT524312 NJO524310:NJP524312 NTK524310:NTL524312 ODG524310:ODH524312 ONC524310:OND524312 OWY524310:OWZ524312 PGU524310:PGV524312 PQQ524310:PQR524312 QAM524310:QAN524312 QKI524310:QKJ524312 QUE524310:QUF524312 REA524310:REB524312 RNW524310:RNX524312 RXS524310:RXT524312 SHO524310:SHP524312 SRK524310:SRL524312 TBG524310:TBH524312 TLC524310:TLD524312 TUY524310:TUZ524312 UEU524310:UEV524312 UOQ524310:UOR524312 UYM524310:UYN524312 VII524310:VIJ524312 VSE524310:VSF524312 WCA524310:WCB524312 WLW524310:WLX524312 WVS524310:WVT524312 K589846:L589848 JG589846:JH589848 TC589846:TD589848 ACY589846:ACZ589848 AMU589846:AMV589848 AWQ589846:AWR589848 BGM589846:BGN589848 BQI589846:BQJ589848 CAE589846:CAF589848 CKA589846:CKB589848 CTW589846:CTX589848 DDS589846:DDT589848 DNO589846:DNP589848 DXK589846:DXL589848 EHG589846:EHH589848 ERC589846:ERD589848 FAY589846:FAZ589848 FKU589846:FKV589848 FUQ589846:FUR589848 GEM589846:GEN589848 GOI589846:GOJ589848 GYE589846:GYF589848 HIA589846:HIB589848 HRW589846:HRX589848 IBS589846:IBT589848 ILO589846:ILP589848 IVK589846:IVL589848 JFG589846:JFH589848 JPC589846:JPD589848 JYY589846:JYZ589848 KIU589846:KIV589848 KSQ589846:KSR589848 LCM589846:LCN589848 LMI589846:LMJ589848 LWE589846:LWF589848 MGA589846:MGB589848 MPW589846:MPX589848 MZS589846:MZT589848 NJO589846:NJP589848 NTK589846:NTL589848 ODG589846:ODH589848 ONC589846:OND589848 OWY589846:OWZ589848 PGU589846:PGV589848 PQQ589846:PQR589848 QAM589846:QAN589848 QKI589846:QKJ589848 QUE589846:QUF589848 REA589846:REB589848 RNW589846:RNX589848 RXS589846:RXT589848 SHO589846:SHP589848 SRK589846:SRL589848 TBG589846:TBH589848 TLC589846:TLD589848 TUY589846:TUZ589848 UEU589846:UEV589848 UOQ589846:UOR589848 UYM589846:UYN589848 VII589846:VIJ589848 VSE589846:VSF589848 WCA589846:WCB589848 WLW589846:WLX589848 WVS589846:WVT589848 K655382:L655384 JG655382:JH655384 TC655382:TD655384 ACY655382:ACZ655384 AMU655382:AMV655384 AWQ655382:AWR655384 BGM655382:BGN655384 BQI655382:BQJ655384 CAE655382:CAF655384 CKA655382:CKB655384 CTW655382:CTX655384 DDS655382:DDT655384 DNO655382:DNP655384 DXK655382:DXL655384 EHG655382:EHH655384 ERC655382:ERD655384 FAY655382:FAZ655384 FKU655382:FKV655384 FUQ655382:FUR655384 GEM655382:GEN655384 GOI655382:GOJ655384 GYE655382:GYF655384 HIA655382:HIB655384 HRW655382:HRX655384 IBS655382:IBT655384 ILO655382:ILP655384 IVK655382:IVL655384 JFG655382:JFH655384 JPC655382:JPD655384 JYY655382:JYZ655384 KIU655382:KIV655384 KSQ655382:KSR655384 LCM655382:LCN655384 LMI655382:LMJ655384 LWE655382:LWF655384 MGA655382:MGB655384 MPW655382:MPX655384 MZS655382:MZT655384 NJO655382:NJP655384 NTK655382:NTL655384 ODG655382:ODH655384 ONC655382:OND655384 OWY655382:OWZ655384 PGU655382:PGV655384 PQQ655382:PQR655384 QAM655382:QAN655384 QKI655382:QKJ655384 QUE655382:QUF655384 REA655382:REB655384 RNW655382:RNX655384 RXS655382:RXT655384 SHO655382:SHP655384 SRK655382:SRL655384 TBG655382:TBH655384 TLC655382:TLD655384 TUY655382:TUZ655384 UEU655382:UEV655384 UOQ655382:UOR655384 UYM655382:UYN655384 VII655382:VIJ655384 VSE655382:VSF655384 WCA655382:WCB655384 WLW655382:WLX655384 WVS655382:WVT655384 K720918:L720920 JG720918:JH720920 TC720918:TD720920 ACY720918:ACZ720920 AMU720918:AMV720920 AWQ720918:AWR720920 BGM720918:BGN720920 BQI720918:BQJ720920 CAE720918:CAF720920 CKA720918:CKB720920 CTW720918:CTX720920 DDS720918:DDT720920 DNO720918:DNP720920 DXK720918:DXL720920 EHG720918:EHH720920 ERC720918:ERD720920 FAY720918:FAZ720920 FKU720918:FKV720920 FUQ720918:FUR720920 GEM720918:GEN720920 GOI720918:GOJ720920 GYE720918:GYF720920 HIA720918:HIB720920 HRW720918:HRX720920 IBS720918:IBT720920 ILO720918:ILP720920 IVK720918:IVL720920 JFG720918:JFH720920 JPC720918:JPD720920 JYY720918:JYZ720920 KIU720918:KIV720920 KSQ720918:KSR720920 LCM720918:LCN720920 LMI720918:LMJ720920 LWE720918:LWF720920 MGA720918:MGB720920 MPW720918:MPX720920 MZS720918:MZT720920 NJO720918:NJP720920 NTK720918:NTL720920 ODG720918:ODH720920 ONC720918:OND720920 OWY720918:OWZ720920 PGU720918:PGV720920 PQQ720918:PQR720920 QAM720918:QAN720920 QKI720918:QKJ720920 QUE720918:QUF720920 REA720918:REB720920 RNW720918:RNX720920 RXS720918:RXT720920 SHO720918:SHP720920 SRK720918:SRL720920 TBG720918:TBH720920 TLC720918:TLD720920 TUY720918:TUZ720920 UEU720918:UEV720920 UOQ720918:UOR720920 UYM720918:UYN720920 VII720918:VIJ720920 VSE720918:VSF720920 WCA720918:WCB720920 WLW720918:WLX720920 WVS720918:WVT720920 K786454:L786456 JG786454:JH786456 TC786454:TD786456 ACY786454:ACZ786456 AMU786454:AMV786456 AWQ786454:AWR786456 BGM786454:BGN786456 BQI786454:BQJ786456 CAE786454:CAF786456 CKA786454:CKB786456 CTW786454:CTX786456 DDS786454:DDT786456 DNO786454:DNP786456 DXK786454:DXL786456 EHG786454:EHH786456 ERC786454:ERD786456 FAY786454:FAZ786456 FKU786454:FKV786456 FUQ786454:FUR786456 GEM786454:GEN786456 GOI786454:GOJ786456 GYE786454:GYF786456 HIA786454:HIB786456 HRW786454:HRX786456 IBS786454:IBT786456 ILO786454:ILP786456 IVK786454:IVL786456 JFG786454:JFH786456 JPC786454:JPD786456 JYY786454:JYZ786456 KIU786454:KIV786456 KSQ786454:KSR786456 LCM786454:LCN786456 LMI786454:LMJ786456 LWE786454:LWF786456 MGA786454:MGB786456 MPW786454:MPX786456 MZS786454:MZT786456 NJO786454:NJP786456 NTK786454:NTL786456 ODG786454:ODH786456 ONC786454:OND786456 OWY786454:OWZ786456 PGU786454:PGV786456 PQQ786454:PQR786456 QAM786454:QAN786456 QKI786454:QKJ786456 QUE786454:QUF786456 REA786454:REB786456 RNW786454:RNX786456 RXS786454:RXT786456 SHO786454:SHP786456 SRK786454:SRL786456 TBG786454:TBH786456 TLC786454:TLD786456 TUY786454:TUZ786456 UEU786454:UEV786456 UOQ786454:UOR786456 UYM786454:UYN786456 VII786454:VIJ786456 VSE786454:VSF786456 WCA786454:WCB786456 WLW786454:WLX786456 WVS786454:WVT786456 K851990:L851992 JG851990:JH851992 TC851990:TD851992 ACY851990:ACZ851992 AMU851990:AMV851992 AWQ851990:AWR851992 BGM851990:BGN851992 BQI851990:BQJ851992 CAE851990:CAF851992 CKA851990:CKB851992 CTW851990:CTX851992 DDS851990:DDT851992 DNO851990:DNP851992 DXK851990:DXL851992 EHG851990:EHH851992 ERC851990:ERD851992 FAY851990:FAZ851992 FKU851990:FKV851992 FUQ851990:FUR851992 GEM851990:GEN851992 GOI851990:GOJ851992 GYE851990:GYF851992 HIA851990:HIB851992 HRW851990:HRX851992 IBS851990:IBT851992 ILO851990:ILP851992 IVK851990:IVL851992 JFG851990:JFH851992 JPC851990:JPD851992 JYY851990:JYZ851992 KIU851990:KIV851992 KSQ851990:KSR851992 LCM851990:LCN851992 LMI851990:LMJ851992 LWE851990:LWF851992 MGA851990:MGB851992 MPW851990:MPX851992 MZS851990:MZT851992 NJO851990:NJP851992 NTK851990:NTL851992 ODG851990:ODH851992 ONC851990:OND851992 OWY851990:OWZ851992 PGU851990:PGV851992 PQQ851990:PQR851992 QAM851990:QAN851992 QKI851990:QKJ851992 QUE851990:QUF851992 REA851990:REB851992 RNW851990:RNX851992 RXS851990:RXT851992 SHO851990:SHP851992 SRK851990:SRL851992 TBG851990:TBH851992 TLC851990:TLD851992 TUY851990:TUZ851992 UEU851990:UEV851992 UOQ851990:UOR851992 UYM851990:UYN851992 VII851990:VIJ851992 VSE851990:VSF851992 WCA851990:WCB851992 WLW851990:WLX851992 WVS851990:WVT851992 K917526:L917528 JG917526:JH917528 TC917526:TD917528 ACY917526:ACZ917528 AMU917526:AMV917528 AWQ917526:AWR917528 BGM917526:BGN917528 BQI917526:BQJ917528 CAE917526:CAF917528 CKA917526:CKB917528 CTW917526:CTX917528 DDS917526:DDT917528 DNO917526:DNP917528 DXK917526:DXL917528 EHG917526:EHH917528 ERC917526:ERD917528 FAY917526:FAZ917528 FKU917526:FKV917528 FUQ917526:FUR917528 GEM917526:GEN917528 GOI917526:GOJ917528 GYE917526:GYF917528 HIA917526:HIB917528 HRW917526:HRX917528 IBS917526:IBT917528 ILO917526:ILP917528 IVK917526:IVL917528 JFG917526:JFH917528 JPC917526:JPD917528 JYY917526:JYZ917528 KIU917526:KIV917528 KSQ917526:KSR917528 LCM917526:LCN917528 LMI917526:LMJ917528 LWE917526:LWF917528 MGA917526:MGB917528 MPW917526:MPX917528 MZS917526:MZT917528 NJO917526:NJP917528 NTK917526:NTL917528 ODG917526:ODH917528 ONC917526:OND917528 OWY917526:OWZ917528 PGU917526:PGV917528 PQQ917526:PQR917528 QAM917526:QAN917528 QKI917526:QKJ917528 QUE917526:QUF917528 REA917526:REB917528 RNW917526:RNX917528 RXS917526:RXT917528 SHO917526:SHP917528 SRK917526:SRL917528 TBG917526:TBH917528 TLC917526:TLD917528 TUY917526:TUZ917528 UEU917526:UEV917528 UOQ917526:UOR917528 UYM917526:UYN917528 VII917526:VIJ917528 VSE917526:VSF917528 WCA917526:WCB917528 WLW917526:WLX917528 WVS917526:WVT917528 K983062:L983064 JG983062:JH983064 TC983062:TD983064 ACY983062:ACZ983064 AMU983062:AMV983064 AWQ983062:AWR983064 BGM983062:BGN983064 BQI983062:BQJ983064 CAE983062:CAF983064 CKA983062:CKB983064 CTW983062:CTX983064 DDS983062:DDT983064 DNO983062:DNP983064 DXK983062:DXL983064 EHG983062:EHH983064 ERC983062:ERD983064 FAY983062:FAZ983064 FKU983062:FKV983064 FUQ983062:FUR983064 GEM983062:GEN983064 GOI983062:GOJ983064 GYE983062:GYF983064 HIA983062:HIB983064 HRW983062:HRX983064 IBS983062:IBT983064 ILO983062:ILP983064 IVK983062:IVL983064 JFG983062:JFH983064 JPC983062:JPD983064 JYY983062:JYZ983064 KIU983062:KIV983064 KSQ983062:KSR983064 LCM983062:LCN983064 LMI983062:LMJ983064 LWE983062:LWF983064 MGA983062:MGB983064 MPW983062:MPX983064 MZS983062:MZT983064 NJO983062:NJP983064 NTK983062:NTL983064 ODG983062:ODH983064 ONC983062:OND983064 OWY983062:OWZ983064 PGU983062:PGV983064 PQQ983062:PQR983064 QAM983062:QAN983064 QKI983062:QKJ983064 QUE983062:QUF983064 REA983062:REB983064 RNW983062:RNX983064 RXS983062:RXT983064 SHO983062:SHP983064 SRK983062:SRL983064 TBG983062:TBH983064 TLC983062:TLD983064 TUY983062:TUZ983064 UEU983062:UEV983064 UOQ983062:UOR983064 UYM983062:UYN983064 VII983062:VIJ983064 VSE983062:VSF983064 WCA983062:WCB983064 WLW983062:WLX983064 WVS983062:WVT983064 C65550:H65552 IY65550:JD65552 SU65550:SZ65552 ACQ65550:ACV65552 AMM65550:AMR65552 AWI65550:AWN65552 BGE65550:BGJ65552 BQA65550:BQF65552 BZW65550:CAB65552 CJS65550:CJX65552 CTO65550:CTT65552 DDK65550:DDP65552 DNG65550:DNL65552 DXC65550:DXH65552 EGY65550:EHD65552 EQU65550:EQZ65552 FAQ65550:FAV65552 FKM65550:FKR65552 FUI65550:FUN65552 GEE65550:GEJ65552 GOA65550:GOF65552 GXW65550:GYB65552 HHS65550:HHX65552 HRO65550:HRT65552 IBK65550:IBP65552 ILG65550:ILL65552 IVC65550:IVH65552 JEY65550:JFD65552 JOU65550:JOZ65552 JYQ65550:JYV65552 KIM65550:KIR65552 KSI65550:KSN65552 LCE65550:LCJ65552 LMA65550:LMF65552 LVW65550:LWB65552 MFS65550:MFX65552 MPO65550:MPT65552 MZK65550:MZP65552 NJG65550:NJL65552 NTC65550:NTH65552 OCY65550:ODD65552 OMU65550:OMZ65552 OWQ65550:OWV65552 PGM65550:PGR65552 PQI65550:PQN65552 QAE65550:QAJ65552 QKA65550:QKF65552 QTW65550:QUB65552 RDS65550:RDX65552 RNO65550:RNT65552 RXK65550:RXP65552 SHG65550:SHL65552 SRC65550:SRH65552 TAY65550:TBD65552 TKU65550:TKZ65552 TUQ65550:TUV65552 UEM65550:UER65552 UOI65550:UON65552 UYE65550:UYJ65552 VIA65550:VIF65552 VRW65550:VSB65552 WBS65550:WBX65552 WLO65550:WLT65552 WVK65550:WVP65552 C131086:H131088 IY131086:JD131088 SU131086:SZ131088 ACQ131086:ACV131088 AMM131086:AMR131088 AWI131086:AWN131088 BGE131086:BGJ131088 BQA131086:BQF131088 BZW131086:CAB131088 CJS131086:CJX131088 CTO131086:CTT131088 DDK131086:DDP131088 DNG131086:DNL131088 DXC131086:DXH131088 EGY131086:EHD131088 EQU131086:EQZ131088 FAQ131086:FAV131088 FKM131086:FKR131088 FUI131086:FUN131088 GEE131086:GEJ131088 GOA131086:GOF131088 GXW131086:GYB131088 HHS131086:HHX131088 HRO131086:HRT131088 IBK131086:IBP131088 ILG131086:ILL131088 IVC131086:IVH131088 JEY131086:JFD131088 JOU131086:JOZ131088 JYQ131086:JYV131088 KIM131086:KIR131088 KSI131086:KSN131088 LCE131086:LCJ131088 LMA131086:LMF131088 LVW131086:LWB131088 MFS131086:MFX131088 MPO131086:MPT131088 MZK131086:MZP131088 NJG131086:NJL131088 NTC131086:NTH131088 OCY131086:ODD131088 OMU131086:OMZ131088 OWQ131086:OWV131088 PGM131086:PGR131088 PQI131086:PQN131088 QAE131086:QAJ131088 QKA131086:QKF131088 QTW131086:QUB131088 RDS131086:RDX131088 RNO131086:RNT131088 RXK131086:RXP131088 SHG131086:SHL131088 SRC131086:SRH131088 TAY131086:TBD131088 TKU131086:TKZ131088 TUQ131086:TUV131088 UEM131086:UER131088 UOI131086:UON131088 UYE131086:UYJ131088 VIA131086:VIF131088 VRW131086:VSB131088 WBS131086:WBX131088 WLO131086:WLT131088 WVK131086:WVP131088 C196622:H196624 IY196622:JD196624 SU196622:SZ196624 ACQ196622:ACV196624 AMM196622:AMR196624 AWI196622:AWN196624 BGE196622:BGJ196624 BQA196622:BQF196624 BZW196622:CAB196624 CJS196622:CJX196624 CTO196622:CTT196624 DDK196622:DDP196624 DNG196622:DNL196624 DXC196622:DXH196624 EGY196622:EHD196624 EQU196622:EQZ196624 FAQ196622:FAV196624 FKM196622:FKR196624 FUI196622:FUN196624 GEE196622:GEJ196624 GOA196622:GOF196624 GXW196622:GYB196624 HHS196622:HHX196624 HRO196622:HRT196624 IBK196622:IBP196624 ILG196622:ILL196624 IVC196622:IVH196624 JEY196622:JFD196624 JOU196622:JOZ196624 JYQ196622:JYV196624 KIM196622:KIR196624 KSI196622:KSN196624 LCE196622:LCJ196624 LMA196622:LMF196624 LVW196622:LWB196624 MFS196622:MFX196624 MPO196622:MPT196624 MZK196622:MZP196624 NJG196622:NJL196624 NTC196622:NTH196624 OCY196622:ODD196624 OMU196622:OMZ196624 OWQ196622:OWV196624 PGM196622:PGR196624 PQI196622:PQN196624 QAE196622:QAJ196624 QKA196622:QKF196624 QTW196622:QUB196624 RDS196622:RDX196624 RNO196622:RNT196624 RXK196622:RXP196624 SHG196622:SHL196624 SRC196622:SRH196624 TAY196622:TBD196624 TKU196622:TKZ196624 TUQ196622:TUV196624 UEM196622:UER196624 UOI196622:UON196624 UYE196622:UYJ196624 VIA196622:VIF196624 VRW196622:VSB196624 WBS196622:WBX196624 WLO196622:WLT196624 WVK196622:WVP196624 C262158:H262160 IY262158:JD262160 SU262158:SZ262160 ACQ262158:ACV262160 AMM262158:AMR262160 AWI262158:AWN262160 BGE262158:BGJ262160 BQA262158:BQF262160 BZW262158:CAB262160 CJS262158:CJX262160 CTO262158:CTT262160 DDK262158:DDP262160 DNG262158:DNL262160 DXC262158:DXH262160 EGY262158:EHD262160 EQU262158:EQZ262160 FAQ262158:FAV262160 FKM262158:FKR262160 FUI262158:FUN262160 GEE262158:GEJ262160 GOA262158:GOF262160 GXW262158:GYB262160 HHS262158:HHX262160 HRO262158:HRT262160 IBK262158:IBP262160 ILG262158:ILL262160 IVC262158:IVH262160 JEY262158:JFD262160 JOU262158:JOZ262160 JYQ262158:JYV262160 KIM262158:KIR262160 KSI262158:KSN262160 LCE262158:LCJ262160 LMA262158:LMF262160 LVW262158:LWB262160 MFS262158:MFX262160 MPO262158:MPT262160 MZK262158:MZP262160 NJG262158:NJL262160 NTC262158:NTH262160 OCY262158:ODD262160 OMU262158:OMZ262160 OWQ262158:OWV262160 PGM262158:PGR262160 PQI262158:PQN262160 QAE262158:QAJ262160 QKA262158:QKF262160 QTW262158:QUB262160 RDS262158:RDX262160 RNO262158:RNT262160 RXK262158:RXP262160 SHG262158:SHL262160 SRC262158:SRH262160 TAY262158:TBD262160 TKU262158:TKZ262160 TUQ262158:TUV262160 UEM262158:UER262160 UOI262158:UON262160 UYE262158:UYJ262160 VIA262158:VIF262160 VRW262158:VSB262160 WBS262158:WBX262160 WLO262158:WLT262160 WVK262158:WVP262160 C327694:H327696 IY327694:JD327696 SU327694:SZ327696 ACQ327694:ACV327696 AMM327694:AMR327696 AWI327694:AWN327696 BGE327694:BGJ327696 BQA327694:BQF327696 BZW327694:CAB327696 CJS327694:CJX327696 CTO327694:CTT327696 DDK327694:DDP327696 DNG327694:DNL327696 DXC327694:DXH327696 EGY327694:EHD327696 EQU327694:EQZ327696 FAQ327694:FAV327696 FKM327694:FKR327696 FUI327694:FUN327696 GEE327694:GEJ327696 GOA327694:GOF327696 GXW327694:GYB327696 HHS327694:HHX327696 HRO327694:HRT327696 IBK327694:IBP327696 ILG327694:ILL327696 IVC327694:IVH327696 JEY327694:JFD327696 JOU327694:JOZ327696 JYQ327694:JYV327696 KIM327694:KIR327696 KSI327694:KSN327696 LCE327694:LCJ327696 LMA327694:LMF327696 LVW327694:LWB327696 MFS327694:MFX327696 MPO327694:MPT327696 MZK327694:MZP327696 NJG327694:NJL327696 NTC327694:NTH327696 OCY327694:ODD327696 OMU327694:OMZ327696 OWQ327694:OWV327696 PGM327694:PGR327696 PQI327694:PQN327696 QAE327694:QAJ327696 QKA327694:QKF327696 QTW327694:QUB327696 RDS327694:RDX327696 RNO327694:RNT327696 RXK327694:RXP327696 SHG327694:SHL327696 SRC327694:SRH327696 TAY327694:TBD327696 TKU327694:TKZ327696 TUQ327694:TUV327696 UEM327694:UER327696 UOI327694:UON327696 UYE327694:UYJ327696 VIA327694:VIF327696 VRW327694:VSB327696 WBS327694:WBX327696 WLO327694:WLT327696 WVK327694:WVP327696 C393230:H393232 IY393230:JD393232 SU393230:SZ393232 ACQ393230:ACV393232 AMM393230:AMR393232 AWI393230:AWN393232 BGE393230:BGJ393232 BQA393230:BQF393232 BZW393230:CAB393232 CJS393230:CJX393232 CTO393230:CTT393232 DDK393230:DDP393232 DNG393230:DNL393232 DXC393230:DXH393232 EGY393230:EHD393232 EQU393230:EQZ393232 FAQ393230:FAV393232 FKM393230:FKR393232 FUI393230:FUN393232 GEE393230:GEJ393232 GOA393230:GOF393232 GXW393230:GYB393232 HHS393230:HHX393232 HRO393230:HRT393232 IBK393230:IBP393232 ILG393230:ILL393232 IVC393230:IVH393232 JEY393230:JFD393232 JOU393230:JOZ393232 JYQ393230:JYV393232 KIM393230:KIR393232 KSI393230:KSN393232 LCE393230:LCJ393232 LMA393230:LMF393232 LVW393230:LWB393232 MFS393230:MFX393232 MPO393230:MPT393232 MZK393230:MZP393232 NJG393230:NJL393232 NTC393230:NTH393232 OCY393230:ODD393232 OMU393230:OMZ393232 OWQ393230:OWV393232 PGM393230:PGR393232 PQI393230:PQN393232 QAE393230:QAJ393232 QKA393230:QKF393232 QTW393230:QUB393232 RDS393230:RDX393232 RNO393230:RNT393232 RXK393230:RXP393232 SHG393230:SHL393232 SRC393230:SRH393232 TAY393230:TBD393232 TKU393230:TKZ393232 TUQ393230:TUV393232 UEM393230:UER393232 UOI393230:UON393232 UYE393230:UYJ393232 VIA393230:VIF393232 VRW393230:VSB393232 WBS393230:WBX393232 WLO393230:WLT393232 WVK393230:WVP393232 C458766:H458768 IY458766:JD458768 SU458766:SZ458768 ACQ458766:ACV458768 AMM458766:AMR458768 AWI458766:AWN458768 BGE458766:BGJ458768 BQA458766:BQF458768 BZW458766:CAB458768 CJS458766:CJX458768 CTO458766:CTT458768 DDK458766:DDP458768 DNG458766:DNL458768 DXC458766:DXH458768 EGY458766:EHD458768 EQU458766:EQZ458768 FAQ458766:FAV458768 FKM458766:FKR458768 FUI458766:FUN458768 GEE458766:GEJ458768 GOA458766:GOF458768 GXW458766:GYB458768 HHS458766:HHX458768 HRO458766:HRT458768 IBK458766:IBP458768 ILG458766:ILL458768 IVC458766:IVH458768 JEY458766:JFD458768 JOU458766:JOZ458768 JYQ458766:JYV458768 KIM458766:KIR458768 KSI458766:KSN458768 LCE458766:LCJ458768 LMA458766:LMF458768 LVW458766:LWB458768 MFS458766:MFX458768 MPO458766:MPT458768 MZK458766:MZP458768 NJG458766:NJL458768 NTC458766:NTH458768 OCY458766:ODD458768 OMU458766:OMZ458768 OWQ458766:OWV458768 PGM458766:PGR458768 PQI458766:PQN458768 QAE458766:QAJ458768 QKA458766:QKF458768 QTW458766:QUB458768 RDS458766:RDX458768 RNO458766:RNT458768 RXK458766:RXP458768 SHG458766:SHL458768 SRC458766:SRH458768 TAY458766:TBD458768 TKU458766:TKZ458768 TUQ458766:TUV458768 UEM458766:UER458768 UOI458766:UON458768 UYE458766:UYJ458768 VIA458766:VIF458768 VRW458766:VSB458768 WBS458766:WBX458768 WLO458766:WLT458768 WVK458766:WVP458768 C524302:H524304 IY524302:JD524304 SU524302:SZ524304 ACQ524302:ACV524304 AMM524302:AMR524304 AWI524302:AWN524304 BGE524302:BGJ524304 BQA524302:BQF524304 BZW524302:CAB524304 CJS524302:CJX524304 CTO524302:CTT524304 DDK524302:DDP524304 DNG524302:DNL524304 DXC524302:DXH524304 EGY524302:EHD524304 EQU524302:EQZ524304 FAQ524302:FAV524304 FKM524302:FKR524304 FUI524302:FUN524304 GEE524302:GEJ524304 GOA524302:GOF524304 GXW524302:GYB524304 HHS524302:HHX524304 HRO524302:HRT524304 IBK524302:IBP524304 ILG524302:ILL524304 IVC524302:IVH524304 JEY524302:JFD524304 JOU524302:JOZ524304 JYQ524302:JYV524304 KIM524302:KIR524304 KSI524302:KSN524304 LCE524302:LCJ524304 LMA524302:LMF524304 LVW524302:LWB524304 MFS524302:MFX524304 MPO524302:MPT524304 MZK524302:MZP524304 NJG524302:NJL524304 NTC524302:NTH524304 OCY524302:ODD524304 OMU524302:OMZ524304 OWQ524302:OWV524304 PGM524302:PGR524304 PQI524302:PQN524304 QAE524302:QAJ524304 QKA524302:QKF524304 QTW524302:QUB524304 RDS524302:RDX524304 RNO524302:RNT524304 RXK524302:RXP524304 SHG524302:SHL524304 SRC524302:SRH524304 TAY524302:TBD524304 TKU524302:TKZ524304 TUQ524302:TUV524304 UEM524302:UER524304 UOI524302:UON524304 UYE524302:UYJ524304 VIA524302:VIF524304 VRW524302:VSB524304 WBS524302:WBX524304 WLO524302:WLT524304 WVK524302:WVP524304 C589838:H589840 IY589838:JD589840 SU589838:SZ589840 ACQ589838:ACV589840 AMM589838:AMR589840 AWI589838:AWN589840 BGE589838:BGJ589840 BQA589838:BQF589840 BZW589838:CAB589840 CJS589838:CJX589840 CTO589838:CTT589840 DDK589838:DDP589840 DNG589838:DNL589840 DXC589838:DXH589840 EGY589838:EHD589840 EQU589838:EQZ589840 FAQ589838:FAV589840 FKM589838:FKR589840 FUI589838:FUN589840 GEE589838:GEJ589840 GOA589838:GOF589840 GXW589838:GYB589840 HHS589838:HHX589840 HRO589838:HRT589840 IBK589838:IBP589840 ILG589838:ILL589840 IVC589838:IVH589840 JEY589838:JFD589840 JOU589838:JOZ589840 JYQ589838:JYV589840 KIM589838:KIR589840 KSI589838:KSN589840 LCE589838:LCJ589840 LMA589838:LMF589840 LVW589838:LWB589840 MFS589838:MFX589840 MPO589838:MPT589840 MZK589838:MZP589840 NJG589838:NJL589840 NTC589838:NTH589840 OCY589838:ODD589840 OMU589838:OMZ589840 OWQ589838:OWV589840 PGM589838:PGR589840 PQI589838:PQN589840 QAE589838:QAJ589840 QKA589838:QKF589840 QTW589838:QUB589840 RDS589838:RDX589840 RNO589838:RNT589840 RXK589838:RXP589840 SHG589838:SHL589840 SRC589838:SRH589840 TAY589838:TBD589840 TKU589838:TKZ589840 TUQ589838:TUV589840 UEM589838:UER589840 UOI589838:UON589840 UYE589838:UYJ589840 VIA589838:VIF589840 VRW589838:VSB589840 WBS589838:WBX589840 WLO589838:WLT589840 WVK589838:WVP589840 C655374:H655376 IY655374:JD655376 SU655374:SZ655376 ACQ655374:ACV655376 AMM655374:AMR655376 AWI655374:AWN655376 BGE655374:BGJ655376 BQA655374:BQF655376 BZW655374:CAB655376 CJS655374:CJX655376 CTO655374:CTT655376 DDK655374:DDP655376 DNG655374:DNL655376 DXC655374:DXH655376 EGY655374:EHD655376 EQU655374:EQZ655376 FAQ655374:FAV655376 FKM655374:FKR655376 FUI655374:FUN655376 GEE655374:GEJ655376 GOA655374:GOF655376 GXW655374:GYB655376 HHS655374:HHX655376 HRO655374:HRT655376 IBK655374:IBP655376 ILG655374:ILL655376 IVC655374:IVH655376 JEY655374:JFD655376 JOU655374:JOZ655376 JYQ655374:JYV655376 KIM655374:KIR655376 KSI655374:KSN655376 LCE655374:LCJ655376 LMA655374:LMF655376 LVW655374:LWB655376 MFS655374:MFX655376 MPO655374:MPT655376 MZK655374:MZP655376 NJG655374:NJL655376 NTC655374:NTH655376 OCY655374:ODD655376 OMU655374:OMZ655376 OWQ655374:OWV655376 PGM655374:PGR655376 PQI655374:PQN655376 QAE655374:QAJ655376 QKA655374:QKF655376 QTW655374:QUB655376 RDS655374:RDX655376 RNO655374:RNT655376 RXK655374:RXP655376 SHG655374:SHL655376 SRC655374:SRH655376 TAY655374:TBD655376 TKU655374:TKZ655376 TUQ655374:TUV655376 UEM655374:UER655376 UOI655374:UON655376 UYE655374:UYJ655376 VIA655374:VIF655376 VRW655374:VSB655376 WBS655374:WBX655376 WLO655374:WLT655376 WVK655374:WVP655376 C720910:H720912 IY720910:JD720912 SU720910:SZ720912 ACQ720910:ACV720912 AMM720910:AMR720912 AWI720910:AWN720912 BGE720910:BGJ720912 BQA720910:BQF720912 BZW720910:CAB720912 CJS720910:CJX720912 CTO720910:CTT720912 DDK720910:DDP720912 DNG720910:DNL720912 DXC720910:DXH720912 EGY720910:EHD720912 EQU720910:EQZ720912 FAQ720910:FAV720912 FKM720910:FKR720912 FUI720910:FUN720912 GEE720910:GEJ720912 GOA720910:GOF720912 GXW720910:GYB720912 HHS720910:HHX720912 HRO720910:HRT720912 IBK720910:IBP720912 ILG720910:ILL720912 IVC720910:IVH720912 JEY720910:JFD720912 JOU720910:JOZ720912 JYQ720910:JYV720912 KIM720910:KIR720912 KSI720910:KSN720912 LCE720910:LCJ720912 LMA720910:LMF720912 LVW720910:LWB720912 MFS720910:MFX720912 MPO720910:MPT720912 MZK720910:MZP720912 NJG720910:NJL720912 NTC720910:NTH720912 OCY720910:ODD720912 OMU720910:OMZ720912 OWQ720910:OWV720912 PGM720910:PGR720912 PQI720910:PQN720912 QAE720910:QAJ720912 QKA720910:QKF720912 QTW720910:QUB720912 RDS720910:RDX720912 RNO720910:RNT720912 RXK720910:RXP720912 SHG720910:SHL720912 SRC720910:SRH720912 TAY720910:TBD720912 TKU720910:TKZ720912 TUQ720910:TUV720912 UEM720910:UER720912 UOI720910:UON720912 UYE720910:UYJ720912 VIA720910:VIF720912 VRW720910:VSB720912 WBS720910:WBX720912 WLO720910:WLT720912 WVK720910:WVP720912 C786446:H786448 IY786446:JD786448 SU786446:SZ786448 ACQ786446:ACV786448 AMM786446:AMR786448 AWI786446:AWN786448 BGE786446:BGJ786448 BQA786446:BQF786448 BZW786446:CAB786448 CJS786446:CJX786448 CTO786446:CTT786448 DDK786446:DDP786448 DNG786446:DNL786448 DXC786446:DXH786448 EGY786446:EHD786448 EQU786446:EQZ786448 FAQ786446:FAV786448 FKM786446:FKR786448 FUI786446:FUN786448 GEE786446:GEJ786448 GOA786446:GOF786448 GXW786446:GYB786448 HHS786446:HHX786448 HRO786446:HRT786448 IBK786446:IBP786448 ILG786446:ILL786448 IVC786446:IVH786448 JEY786446:JFD786448 JOU786446:JOZ786448 JYQ786446:JYV786448 KIM786446:KIR786448 KSI786446:KSN786448 LCE786446:LCJ786448 LMA786446:LMF786448 LVW786446:LWB786448 MFS786446:MFX786448 MPO786446:MPT786448 MZK786446:MZP786448 NJG786446:NJL786448 NTC786446:NTH786448 OCY786446:ODD786448 OMU786446:OMZ786448 OWQ786446:OWV786448 PGM786446:PGR786448 PQI786446:PQN786448 QAE786446:QAJ786448 QKA786446:QKF786448 QTW786446:QUB786448 RDS786446:RDX786448 RNO786446:RNT786448 RXK786446:RXP786448 SHG786446:SHL786448 SRC786446:SRH786448 TAY786446:TBD786448 TKU786446:TKZ786448 TUQ786446:TUV786448 UEM786446:UER786448 UOI786446:UON786448 UYE786446:UYJ786448 VIA786446:VIF786448 VRW786446:VSB786448 WBS786446:WBX786448 WLO786446:WLT786448 WVK786446:WVP786448 C851982:H851984 IY851982:JD851984 SU851982:SZ851984 ACQ851982:ACV851984 AMM851982:AMR851984 AWI851982:AWN851984 BGE851982:BGJ851984 BQA851982:BQF851984 BZW851982:CAB851984 CJS851982:CJX851984 CTO851982:CTT851984 DDK851982:DDP851984 DNG851982:DNL851984 DXC851982:DXH851984 EGY851982:EHD851984 EQU851982:EQZ851984 FAQ851982:FAV851984 FKM851982:FKR851984 FUI851982:FUN851984 GEE851982:GEJ851984 GOA851982:GOF851984 GXW851982:GYB851984 HHS851982:HHX851984 HRO851982:HRT851984 IBK851982:IBP851984 ILG851982:ILL851984 IVC851982:IVH851984 JEY851982:JFD851984 JOU851982:JOZ851984 JYQ851982:JYV851984 KIM851982:KIR851984 KSI851982:KSN851984 LCE851982:LCJ851984 LMA851982:LMF851984 LVW851982:LWB851984 MFS851982:MFX851984 MPO851982:MPT851984 MZK851982:MZP851984 NJG851982:NJL851984 NTC851982:NTH851984 OCY851982:ODD851984 OMU851982:OMZ851984 OWQ851982:OWV851984 PGM851982:PGR851984 PQI851982:PQN851984 QAE851982:QAJ851984 QKA851982:QKF851984 QTW851982:QUB851984 RDS851982:RDX851984 RNO851982:RNT851984 RXK851982:RXP851984 SHG851982:SHL851984 SRC851982:SRH851984 TAY851982:TBD851984 TKU851982:TKZ851984 TUQ851982:TUV851984 UEM851982:UER851984 UOI851982:UON851984 UYE851982:UYJ851984 VIA851982:VIF851984 VRW851982:VSB851984 WBS851982:WBX851984 WLO851982:WLT851984 WVK851982:WVP851984 C917518:H917520 IY917518:JD917520 SU917518:SZ917520 ACQ917518:ACV917520 AMM917518:AMR917520 AWI917518:AWN917520 BGE917518:BGJ917520 BQA917518:BQF917520 BZW917518:CAB917520 CJS917518:CJX917520 CTO917518:CTT917520 DDK917518:DDP917520 DNG917518:DNL917520 DXC917518:DXH917520 EGY917518:EHD917520 EQU917518:EQZ917520 FAQ917518:FAV917520 FKM917518:FKR917520 FUI917518:FUN917520 GEE917518:GEJ917520 GOA917518:GOF917520 GXW917518:GYB917520 HHS917518:HHX917520 HRO917518:HRT917520 IBK917518:IBP917520 ILG917518:ILL917520 IVC917518:IVH917520 JEY917518:JFD917520 JOU917518:JOZ917520 JYQ917518:JYV917520 KIM917518:KIR917520 KSI917518:KSN917520 LCE917518:LCJ917520 LMA917518:LMF917520 LVW917518:LWB917520 MFS917518:MFX917520 MPO917518:MPT917520 MZK917518:MZP917520 NJG917518:NJL917520 NTC917518:NTH917520 OCY917518:ODD917520 OMU917518:OMZ917520 OWQ917518:OWV917520 PGM917518:PGR917520 PQI917518:PQN917520 QAE917518:QAJ917520 QKA917518:QKF917520 QTW917518:QUB917520 RDS917518:RDX917520 RNO917518:RNT917520 RXK917518:RXP917520 SHG917518:SHL917520 SRC917518:SRH917520 TAY917518:TBD917520 TKU917518:TKZ917520 TUQ917518:TUV917520 UEM917518:UER917520 UOI917518:UON917520 UYE917518:UYJ917520 VIA917518:VIF917520 VRW917518:VSB917520 WBS917518:WBX917520 WLO917518:WLT917520 WVK917518:WVP917520 C983054:H983056 IY983054:JD983056 SU983054:SZ983056 ACQ983054:ACV983056 AMM983054:AMR983056 AWI983054:AWN983056 BGE983054:BGJ983056 BQA983054:BQF983056 BZW983054:CAB983056 CJS983054:CJX983056 CTO983054:CTT983056 DDK983054:DDP983056 DNG983054:DNL983056 DXC983054:DXH983056 EGY983054:EHD983056 EQU983054:EQZ983056 FAQ983054:FAV983056 FKM983054:FKR983056 FUI983054:FUN983056 GEE983054:GEJ983056 GOA983054:GOF983056 GXW983054:GYB983056 HHS983054:HHX983056 HRO983054:HRT983056 IBK983054:IBP983056 ILG983054:ILL983056 IVC983054:IVH983056 JEY983054:JFD983056 JOU983054:JOZ983056 JYQ983054:JYV983056 KIM983054:KIR983056 KSI983054:KSN983056 LCE983054:LCJ983056 LMA983054:LMF983056 LVW983054:LWB983056 MFS983054:MFX983056 MPO983054:MPT983056 MZK983054:MZP983056 NJG983054:NJL983056 NTC983054:NTH983056 OCY983054:ODD983056 OMU983054:OMZ983056 OWQ983054:OWV983056 PGM983054:PGR983056 PQI983054:PQN983056 QAE983054:QAJ983056 QKA983054:QKF983056 QTW983054:QUB983056 RDS983054:RDX983056 RNO983054:RNT983056 RXK983054:RXP983056 SHG983054:SHL983056 SRC983054:SRH983056 TAY983054:TBD983056 TKU983054:TKZ983056 TUQ983054:TUV983056 UEM983054:UER983056 UOI983054:UON983056 UYE983054:UYJ983056 VIA983054:VIF983056 VRW983054:VSB983056 WBS983054:WBX983056 WLO983054:WLT983056 WVK983054:WVP983056 C65558:E65560 IY65558:JA65560 SU65558:SW65560 ACQ65558:ACS65560 AMM65558:AMO65560 AWI65558:AWK65560 BGE65558:BGG65560 BQA65558:BQC65560 BZW65558:BZY65560 CJS65558:CJU65560 CTO65558:CTQ65560 DDK65558:DDM65560 DNG65558:DNI65560 DXC65558:DXE65560 EGY65558:EHA65560 EQU65558:EQW65560 FAQ65558:FAS65560 FKM65558:FKO65560 FUI65558:FUK65560 GEE65558:GEG65560 GOA65558:GOC65560 GXW65558:GXY65560 HHS65558:HHU65560 HRO65558:HRQ65560 IBK65558:IBM65560 ILG65558:ILI65560 IVC65558:IVE65560 JEY65558:JFA65560 JOU65558:JOW65560 JYQ65558:JYS65560 KIM65558:KIO65560 KSI65558:KSK65560 LCE65558:LCG65560 LMA65558:LMC65560 LVW65558:LVY65560 MFS65558:MFU65560 MPO65558:MPQ65560 MZK65558:MZM65560 NJG65558:NJI65560 NTC65558:NTE65560 OCY65558:ODA65560 OMU65558:OMW65560 OWQ65558:OWS65560 PGM65558:PGO65560 PQI65558:PQK65560 QAE65558:QAG65560 QKA65558:QKC65560 QTW65558:QTY65560 RDS65558:RDU65560 RNO65558:RNQ65560 RXK65558:RXM65560 SHG65558:SHI65560 SRC65558:SRE65560 TAY65558:TBA65560 TKU65558:TKW65560 TUQ65558:TUS65560 UEM65558:UEO65560 UOI65558:UOK65560 UYE65558:UYG65560 VIA65558:VIC65560 VRW65558:VRY65560 WBS65558:WBU65560 WLO65558:WLQ65560 WVK65558:WVM65560 C131094:E131096 IY131094:JA131096 SU131094:SW131096 ACQ131094:ACS131096 AMM131094:AMO131096 AWI131094:AWK131096 BGE131094:BGG131096 BQA131094:BQC131096 BZW131094:BZY131096 CJS131094:CJU131096 CTO131094:CTQ131096 DDK131094:DDM131096 DNG131094:DNI131096 DXC131094:DXE131096 EGY131094:EHA131096 EQU131094:EQW131096 FAQ131094:FAS131096 FKM131094:FKO131096 FUI131094:FUK131096 GEE131094:GEG131096 GOA131094:GOC131096 GXW131094:GXY131096 HHS131094:HHU131096 HRO131094:HRQ131096 IBK131094:IBM131096 ILG131094:ILI131096 IVC131094:IVE131096 JEY131094:JFA131096 JOU131094:JOW131096 JYQ131094:JYS131096 KIM131094:KIO131096 KSI131094:KSK131096 LCE131094:LCG131096 LMA131094:LMC131096 LVW131094:LVY131096 MFS131094:MFU131096 MPO131094:MPQ131096 MZK131094:MZM131096 NJG131094:NJI131096 NTC131094:NTE131096 OCY131094:ODA131096 OMU131094:OMW131096 OWQ131094:OWS131096 PGM131094:PGO131096 PQI131094:PQK131096 QAE131094:QAG131096 QKA131094:QKC131096 QTW131094:QTY131096 RDS131094:RDU131096 RNO131094:RNQ131096 RXK131094:RXM131096 SHG131094:SHI131096 SRC131094:SRE131096 TAY131094:TBA131096 TKU131094:TKW131096 TUQ131094:TUS131096 UEM131094:UEO131096 UOI131094:UOK131096 UYE131094:UYG131096 VIA131094:VIC131096 VRW131094:VRY131096 WBS131094:WBU131096 WLO131094:WLQ131096 WVK131094:WVM131096 C196630:E196632 IY196630:JA196632 SU196630:SW196632 ACQ196630:ACS196632 AMM196630:AMO196632 AWI196630:AWK196632 BGE196630:BGG196632 BQA196630:BQC196632 BZW196630:BZY196632 CJS196630:CJU196632 CTO196630:CTQ196632 DDK196630:DDM196632 DNG196630:DNI196632 DXC196630:DXE196632 EGY196630:EHA196632 EQU196630:EQW196632 FAQ196630:FAS196632 FKM196630:FKO196632 FUI196630:FUK196632 GEE196630:GEG196632 GOA196630:GOC196632 GXW196630:GXY196632 HHS196630:HHU196632 HRO196630:HRQ196632 IBK196630:IBM196632 ILG196630:ILI196632 IVC196630:IVE196632 JEY196630:JFA196632 JOU196630:JOW196632 JYQ196630:JYS196632 KIM196630:KIO196632 KSI196630:KSK196632 LCE196630:LCG196632 LMA196630:LMC196632 LVW196630:LVY196632 MFS196630:MFU196632 MPO196630:MPQ196632 MZK196630:MZM196632 NJG196630:NJI196632 NTC196630:NTE196632 OCY196630:ODA196632 OMU196630:OMW196632 OWQ196630:OWS196632 PGM196630:PGO196632 PQI196630:PQK196632 QAE196630:QAG196632 QKA196630:QKC196632 QTW196630:QTY196632 RDS196630:RDU196632 RNO196630:RNQ196632 RXK196630:RXM196632 SHG196630:SHI196632 SRC196630:SRE196632 TAY196630:TBA196632 TKU196630:TKW196632 TUQ196630:TUS196632 UEM196630:UEO196632 UOI196630:UOK196632 UYE196630:UYG196632 VIA196630:VIC196632 VRW196630:VRY196632 WBS196630:WBU196632 WLO196630:WLQ196632 WVK196630:WVM196632 C262166:E262168 IY262166:JA262168 SU262166:SW262168 ACQ262166:ACS262168 AMM262166:AMO262168 AWI262166:AWK262168 BGE262166:BGG262168 BQA262166:BQC262168 BZW262166:BZY262168 CJS262166:CJU262168 CTO262166:CTQ262168 DDK262166:DDM262168 DNG262166:DNI262168 DXC262166:DXE262168 EGY262166:EHA262168 EQU262166:EQW262168 FAQ262166:FAS262168 FKM262166:FKO262168 FUI262166:FUK262168 GEE262166:GEG262168 GOA262166:GOC262168 GXW262166:GXY262168 HHS262166:HHU262168 HRO262166:HRQ262168 IBK262166:IBM262168 ILG262166:ILI262168 IVC262166:IVE262168 JEY262166:JFA262168 JOU262166:JOW262168 JYQ262166:JYS262168 KIM262166:KIO262168 KSI262166:KSK262168 LCE262166:LCG262168 LMA262166:LMC262168 LVW262166:LVY262168 MFS262166:MFU262168 MPO262166:MPQ262168 MZK262166:MZM262168 NJG262166:NJI262168 NTC262166:NTE262168 OCY262166:ODA262168 OMU262166:OMW262168 OWQ262166:OWS262168 PGM262166:PGO262168 PQI262166:PQK262168 QAE262166:QAG262168 QKA262166:QKC262168 QTW262166:QTY262168 RDS262166:RDU262168 RNO262166:RNQ262168 RXK262166:RXM262168 SHG262166:SHI262168 SRC262166:SRE262168 TAY262166:TBA262168 TKU262166:TKW262168 TUQ262166:TUS262168 UEM262166:UEO262168 UOI262166:UOK262168 UYE262166:UYG262168 VIA262166:VIC262168 VRW262166:VRY262168 WBS262166:WBU262168 WLO262166:WLQ262168 WVK262166:WVM262168 C327702:E327704 IY327702:JA327704 SU327702:SW327704 ACQ327702:ACS327704 AMM327702:AMO327704 AWI327702:AWK327704 BGE327702:BGG327704 BQA327702:BQC327704 BZW327702:BZY327704 CJS327702:CJU327704 CTO327702:CTQ327704 DDK327702:DDM327704 DNG327702:DNI327704 DXC327702:DXE327704 EGY327702:EHA327704 EQU327702:EQW327704 FAQ327702:FAS327704 FKM327702:FKO327704 FUI327702:FUK327704 GEE327702:GEG327704 GOA327702:GOC327704 GXW327702:GXY327704 HHS327702:HHU327704 HRO327702:HRQ327704 IBK327702:IBM327704 ILG327702:ILI327704 IVC327702:IVE327704 JEY327702:JFA327704 JOU327702:JOW327704 JYQ327702:JYS327704 KIM327702:KIO327704 KSI327702:KSK327704 LCE327702:LCG327704 LMA327702:LMC327704 LVW327702:LVY327704 MFS327702:MFU327704 MPO327702:MPQ327704 MZK327702:MZM327704 NJG327702:NJI327704 NTC327702:NTE327704 OCY327702:ODA327704 OMU327702:OMW327704 OWQ327702:OWS327704 PGM327702:PGO327704 PQI327702:PQK327704 QAE327702:QAG327704 QKA327702:QKC327704 QTW327702:QTY327704 RDS327702:RDU327704 RNO327702:RNQ327704 RXK327702:RXM327704 SHG327702:SHI327704 SRC327702:SRE327704 TAY327702:TBA327704 TKU327702:TKW327704 TUQ327702:TUS327704 UEM327702:UEO327704 UOI327702:UOK327704 UYE327702:UYG327704 VIA327702:VIC327704 VRW327702:VRY327704 WBS327702:WBU327704 WLO327702:WLQ327704 WVK327702:WVM327704 C393238:E393240 IY393238:JA393240 SU393238:SW393240 ACQ393238:ACS393240 AMM393238:AMO393240 AWI393238:AWK393240 BGE393238:BGG393240 BQA393238:BQC393240 BZW393238:BZY393240 CJS393238:CJU393240 CTO393238:CTQ393240 DDK393238:DDM393240 DNG393238:DNI393240 DXC393238:DXE393240 EGY393238:EHA393240 EQU393238:EQW393240 FAQ393238:FAS393240 FKM393238:FKO393240 FUI393238:FUK393240 GEE393238:GEG393240 GOA393238:GOC393240 GXW393238:GXY393240 HHS393238:HHU393240 HRO393238:HRQ393240 IBK393238:IBM393240 ILG393238:ILI393240 IVC393238:IVE393240 JEY393238:JFA393240 JOU393238:JOW393240 JYQ393238:JYS393240 KIM393238:KIO393240 KSI393238:KSK393240 LCE393238:LCG393240 LMA393238:LMC393240 LVW393238:LVY393240 MFS393238:MFU393240 MPO393238:MPQ393240 MZK393238:MZM393240 NJG393238:NJI393240 NTC393238:NTE393240 OCY393238:ODA393240 OMU393238:OMW393240 OWQ393238:OWS393240 PGM393238:PGO393240 PQI393238:PQK393240 QAE393238:QAG393240 QKA393238:QKC393240 QTW393238:QTY393240 RDS393238:RDU393240 RNO393238:RNQ393240 RXK393238:RXM393240 SHG393238:SHI393240 SRC393238:SRE393240 TAY393238:TBA393240 TKU393238:TKW393240 TUQ393238:TUS393240 UEM393238:UEO393240 UOI393238:UOK393240 UYE393238:UYG393240 VIA393238:VIC393240 VRW393238:VRY393240 WBS393238:WBU393240 WLO393238:WLQ393240 WVK393238:WVM393240 C458774:E458776 IY458774:JA458776 SU458774:SW458776 ACQ458774:ACS458776 AMM458774:AMO458776 AWI458774:AWK458776 BGE458774:BGG458776 BQA458774:BQC458776 BZW458774:BZY458776 CJS458774:CJU458776 CTO458774:CTQ458776 DDK458774:DDM458776 DNG458774:DNI458776 DXC458774:DXE458776 EGY458774:EHA458776 EQU458774:EQW458776 FAQ458774:FAS458776 FKM458774:FKO458776 FUI458774:FUK458776 GEE458774:GEG458776 GOA458774:GOC458776 GXW458774:GXY458776 HHS458774:HHU458776 HRO458774:HRQ458776 IBK458774:IBM458776 ILG458774:ILI458776 IVC458774:IVE458776 JEY458774:JFA458776 JOU458774:JOW458776 JYQ458774:JYS458776 KIM458774:KIO458776 KSI458774:KSK458776 LCE458774:LCG458776 LMA458774:LMC458776 LVW458774:LVY458776 MFS458774:MFU458776 MPO458774:MPQ458776 MZK458774:MZM458776 NJG458774:NJI458776 NTC458774:NTE458776 OCY458774:ODA458776 OMU458774:OMW458776 OWQ458774:OWS458776 PGM458774:PGO458776 PQI458774:PQK458776 QAE458774:QAG458776 QKA458774:QKC458776 QTW458774:QTY458776 RDS458774:RDU458776 RNO458774:RNQ458776 RXK458774:RXM458776 SHG458774:SHI458776 SRC458774:SRE458776 TAY458774:TBA458776 TKU458774:TKW458776 TUQ458774:TUS458776 UEM458774:UEO458776 UOI458774:UOK458776 UYE458774:UYG458776 VIA458774:VIC458776 VRW458774:VRY458776 WBS458774:WBU458776 WLO458774:WLQ458776 WVK458774:WVM458776 C524310:E524312 IY524310:JA524312 SU524310:SW524312 ACQ524310:ACS524312 AMM524310:AMO524312 AWI524310:AWK524312 BGE524310:BGG524312 BQA524310:BQC524312 BZW524310:BZY524312 CJS524310:CJU524312 CTO524310:CTQ524312 DDK524310:DDM524312 DNG524310:DNI524312 DXC524310:DXE524312 EGY524310:EHA524312 EQU524310:EQW524312 FAQ524310:FAS524312 FKM524310:FKO524312 FUI524310:FUK524312 GEE524310:GEG524312 GOA524310:GOC524312 GXW524310:GXY524312 HHS524310:HHU524312 HRO524310:HRQ524312 IBK524310:IBM524312 ILG524310:ILI524312 IVC524310:IVE524312 JEY524310:JFA524312 JOU524310:JOW524312 JYQ524310:JYS524312 KIM524310:KIO524312 KSI524310:KSK524312 LCE524310:LCG524312 LMA524310:LMC524312 LVW524310:LVY524312 MFS524310:MFU524312 MPO524310:MPQ524312 MZK524310:MZM524312 NJG524310:NJI524312 NTC524310:NTE524312 OCY524310:ODA524312 OMU524310:OMW524312 OWQ524310:OWS524312 PGM524310:PGO524312 PQI524310:PQK524312 QAE524310:QAG524312 QKA524310:QKC524312 QTW524310:QTY524312 RDS524310:RDU524312 RNO524310:RNQ524312 RXK524310:RXM524312 SHG524310:SHI524312 SRC524310:SRE524312 TAY524310:TBA524312 TKU524310:TKW524312 TUQ524310:TUS524312 UEM524310:UEO524312 UOI524310:UOK524312 UYE524310:UYG524312 VIA524310:VIC524312 VRW524310:VRY524312 WBS524310:WBU524312 WLO524310:WLQ524312 WVK524310:WVM524312 C589846:E589848 IY589846:JA589848 SU589846:SW589848 ACQ589846:ACS589848 AMM589846:AMO589848 AWI589846:AWK589848 BGE589846:BGG589848 BQA589846:BQC589848 BZW589846:BZY589848 CJS589846:CJU589848 CTO589846:CTQ589848 DDK589846:DDM589848 DNG589846:DNI589848 DXC589846:DXE589848 EGY589846:EHA589848 EQU589846:EQW589848 FAQ589846:FAS589848 FKM589846:FKO589848 FUI589846:FUK589848 GEE589846:GEG589848 GOA589846:GOC589848 GXW589846:GXY589848 HHS589846:HHU589848 HRO589846:HRQ589848 IBK589846:IBM589848 ILG589846:ILI589848 IVC589846:IVE589848 JEY589846:JFA589848 JOU589846:JOW589848 JYQ589846:JYS589848 KIM589846:KIO589848 KSI589846:KSK589848 LCE589846:LCG589848 LMA589846:LMC589848 LVW589846:LVY589848 MFS589846:MFU589848 MPO589846:MPQ589848 MZK589846:MZM589848 NJG589846:NJI589848 NTC589846:NTE589848 OCY589846:ODA589848 OMU589846:OMW589848 OWQ589846:OWS589848 PGM589846:PGO589848 PQI589846:PQK589848 QAE589846:QAG589848 QKA589846:QKC589848 QTW589846:QTY589848 RDS589846:RDU589848 RNO589846:RNQ589848 RXK589846:RXM589848 SHG589846:SHI589848 SRC589846:SRE589848 TAY589846:TBA589848 TKU589846:TKW589848 TUQ589846:TUS589848 UEM589846:UEO589848 UOI589846:UOK589848 UYE589846:UYG589848 VIA589846:VIC589848 VRW589846:VRY589848 WBS589846:WBU589848 WLO589846:WLQ589848 WVK589846:WVM589848 C655382:E655384 IY655382:JA655384 SU655382:SW655384 ACQ655382:ACS655384 AMM655382:AMO655384 AWI655382:AWK655384 BGE655382:BGG655384 BQA655382:BQC655384 BZW655382:BZY655384 CJS655382:CJU655384 CTO655382:CTQ655384 DDK655382:DDM655384 DNG655382:DNI655384 DXC655382:DXE655384 EGY655382:EHA655384 EQU655382:EQW655384 FAQ655382:FAS655384 FKM655382:FKO655384 FUI655382:FUK655384 GEE655382:GEG655384 GOA655382:GOC655384 GXW655382:GXY655384 HHS655382:HHU655384 HRO655382:HRQ655384 IBK655382:IBM655384 ILG655382:ILI655384 IVC655382:IVE655384 JEY655382:JFA655384 JOU655382:JOW655384 JYQ655382:JYS655384 KIM655382:KIO655384 KSI655382:KSK655384 LCE655382:LCG655384 LMA655382:LMC655384 LVW655382:LVY655384 MFS655382:MFU655384 MPO655382:MPQ655384 MZK655382:MZM655384 NJG655382:NJI655384 NTC655382:NTE655384 OCY655382:ODA655384 OMU655382:OMW655384 OWQ655382:OWS655384 PGM655382:PGO655384 PQI655382:PQK655384 QAE655382:QAG655384 QKA655382:QKC655384 QTW655382:QTY655384 RDS655382:RDU655384 RNO655382:RNQ655384 RXK655382:RXM655384 SHG655382:SHI655384 SRC655382:SRE655384 TAY655382:TBA655384 TKU655382:TKW655384 TUQ655382:TUS655384 UEM655382:UEO655384 UOI655382:UOK655384 UYE655382:UYG655384 VIA655382:VIC655384 VRW655382:VRY655384 WBS655382:WBU655384 WLO655382:WLQ655384 WVK655382:WVM655384 C720918:E720920 IY720918:JA720920 SU720918:SW720920 ACQ720918:ACS720920 AMM720918:AMO720920 AWI720918:AWK720920 BGE720918:BGG720920 BQA720918:BQC720920 BZW720918:BZY720920 CJS720918:CJU720920 CTO720918:CTQ720920 DDK720918:DDM720920 DNG720918:DNI720920 DXC720918:DXE720920 EGY720918:EHA720920 EQU720918:EQW720920 FAQ720918:FAS720920 FKM720918:FKO720920 FUI720918:FUK720920 GEE720918:GEG720920 GOA720918:GOC720920 GXW720918:GXY720920 HHS720918:HHU720920 HRO720918:HRQ720920 IBK720918:IBM720920 ILG720918:ILI720920 IVC720918:IVE720920 JEY720918:JFA720920 JOU720918:JOW720920 JYQ720918:JYS720920 KIM720918:KIO720920 KSI720918:KSK720920 LCE720918:LCG720920 LMA720918:LMC720920 LVW720918:LVY720920 MFS720918:MFU720920 MPO720918:MPQ720920 MZK720918:MZM720920 NJG720918:NJI720920 NTC720918:NTE720920 OCY720918:ODA720920 OMU720918:OMW720920 OWQ720918:OWS720920 PGM720918:PGO720920 PQI720918:PQK720920 QAE720918:QAG720920 QKA720918:QKC720920 QTW720918:QTY720920 RDS720918:RDU720920 RNO720918:RNQ720920 RXK720918:RXM720920 SHG720918:SHI720920 SRC720918:SRE720920 TAY720918:TBA720920 TKU720918:TKW720920 TUQ720918:TUS720920 UEM720918:UEO720920 UOI720918:UOK720920 UYE720918:UYG720920 VIA720918:VIC720920 VRW720918:VRY720920 WBS720918:WBU720920 WLO720918:WLQ720920 WVK720918:WVM720920 C786454:E786456 IY786454:JA786456 SU786454:SW786456 ACQ786454:ACS786456 AMM786454:AMO786456 AWI786454:AWK786456 BGE786454:BGG786456 BQA786454:BQC786456 BZW786454:BZY786456 CJS786454:CJU786456 CTO786454:CTQ786456 DDK786454:DDM786456 DNG786454:DNI786456 DXC786454:DXE786456 EGY786454:EHA786456 EQU786454:EQW786456 FAQ786454:FAS786456 FKM786454:FKO786456 FUI786454:FUK786456 GEE786454:GEG786456 GOA786454:GOC786456 GXW786454:GXY786456 HHS786454:HHU786456 HRO786454:HRQ786456 IBK786454:IBM786456 ILG786454:ILI786456 IVC786454:IVE786456 JEY786454:JFA786456 JOU786454:JOW786456 JYQ786454:JYS786456 KIM786454:KIO786456 KSI786454:KSK786456 LCE786454:LCG786456 LMA786454:LMC786456 LVW786454:LVY786456 MFS786454:MFU786456 MPO786454:MPQ786456 MZK786454:MZM786456 NJG786454:NJI786456 NTC786454:NTE786456 OCY786454:ODA786456 OMU786454:OMW786456 OWQ786454:OWS786456 PGM786454:PGO786456 PQI786454:PQK786456 QAE786454:QAG786456 QKA786454:QKC786456 QTW786454:QTY786456 RDS786454:RDU786456 RNO786454:RNQ786456 RXK786454:RXM786456 SHG786454:SHI786456 SRC786454:SRE786456 TAY786454:TBA786456 TKU786454:TKW786456 TUQ786454:TUS786456 UEM786454:UEO786456 UOI786454:UOK786456 UYE786454:UYG786456 VIA786454:VIC786456 VRW786454:VRY786456 WBS786454:WBU786456 WLO786454:WLQ786456 WVK786454:WVM786456 C851990:E851992 IY851990:JA851992 SU851990:SW851992 ACQ851990:ACS851992 AMM851990:AMO851992 AWI851990:AWK851992 BGE851990:BGG851992 BQA851990:BQC851992 BZW851990:BZY851992 CJS851990:CJU851992 CTO851990:CTQ851992 DDK851990:DDM851992 DNG851990:DNI851992 DXC851990:DXE851992 EGY851990:EHA851992 EQU851990:EQW851992 FAQ851990:FAS851992 FKM851990:FKO851992 FUI851990:FUK851992 GEE851990:GEG851992 GOA851990:GOC851992 GXW851990:GXY851992 HHS851990:HHU851992 HRO851990:HRQ851992 IBK851990:IBM851992 ILG851990:ILI851992 IVC851990:IVE851992 JEY851990:JFA851992 JOU851990:JOW851992 JYQ851990:JYS851992 KIM851990:KIO851992 KSI851990:KSK851992 LCE851990:LCG851992 LMA851990:LMC851992 LVW851990:LVY851992 MFS851990:MFU851992 MPO851990:MPQ851992 MZK851990:MZM851992 NJG851990:NJI851992 NTC851990:NTE851992 OCY851990:ODA851992 OMU851990:OMW851992 OWQ851990:OWS851992 PGM851990:PGO851992 PQI851990:PQK851992 QAE851990:QAG851992 QKA851990:QKC851992 QTW851990:QTY851992 RDS851990:RDU851992 RNO851990:RNQ851992 RXK851990:RXM851992 SHG851990:SHI851992 SRC851990:SRE851992 TAY851990:TBA851992 TKU851990:TKW851992 TUQ851990:TUS851992 UEM851990:UEO851992 UOI851990:UOK851992 UYE851990:UYG851992 VIA851990:VIC851992 VRW851990:VRY851992 WBS851990:WBU851992 WLO851990:WLQ851992 WVK851990:WVM851992 C917526:E917528 IY917526:JA917528 SU917526:SW917528 ACQ917526:ACS917528 AMM917526:AMO917528 AWI917526:AWK917528 BGE917526:BGG917528 BQA917526:BQC917528 BZW917526:BZY917528 CJS917526:CJU917528 CTO917526:CTQ917528 DDK917526:DDM917528 DNG917526:DNI917528 DXC917526:DXE917528 EGY917526:EHA917528 EQU917526:EQW917528 FAQ917526:FAS917528 FKM917526:FKO917528 FUI917526:FUK917528 GEE917526:GEG917528 GOA917526:GOC917528 GXW917526:GXY917528 HHS917526:HHU917528 HRO917526:HRQ917528 IBK917526:IBM917528 ILG917526:ILI917528 IVC917526:IVE917528 JEY917526:JFA917528 JOU917526:JOW917528 JYQ917526:JYS917528 KIM917526:KIO917528 KSI917526:KSK917528 LCE917526:LCG917528 LMA917526:LMC917528 LVW917526:LVY917528 MFS917526:MFU917528 MPO917526:MPQ917528 MZK917526:MZM917528 NJG917526:NJI917528 NTC917526:NTE917528 OCY917526:ODA917528 OMU917526:OMW917528 OWQ917526:OWS917528 PGM917526:PGO917528 PQI917526:PQK917528 QAE917526:QAG917528 QKA917526:QKC917528 QTW917526:QTY917528 RDS917526:RDU917528 RNO917526:RNQ917528 RXK917526:RXM917528 SHG917526:SHI917528 SRC917526:SRE917528 TAY917526:TBA917528 TKU917526:TKW917528 TUQ917526:TUS917528 UEM917526:UEO917528 UOI917526:UOK917528 UYE917526:UYG917528 VIA917526:VIC917528 VRW917526:VRY917528 WBS917526:WBU917528 WLO917526:WLQ917528 WVK917526:WVM917528 C983062:E983064 IY983062:JA983064 SU983062:SW983064 ACQ983062:ACS983064 AMM983062:AMO983064 AWI983062:AWK983064 BGE983062:BGG983064 BQA983062:BQC983064 BZW983062:BZY983064 CJS983062:CJU983064 CTO983062:CTQ983064 DDK983062:DDM983064 DNG983062:DNI983064 DXC983062:DXE983064 EGY983062:EHA983064 EQU983062:EQW983064 FAQ983062:FAS983064 FKM983062:FKO983064 FUI983062:FUK983064 GEE983062:GEG983064 GOA983062:GOC983064 GXW983062:GXY983064 HHS983062:HHU983064 HRO983062:HRQ983064 IBK983062:IBM983064 ILG983062:ILI983064 IVC983062:IVE983064 JEY983062:JFA983064 JOU983062:JOW983064 JYQ983062:JYS983064 KIM983062:KIO983064 KSI983062:KSK983064 LCE983062:LCG983064 LMA983062:LMC983064 LVW983062:LVY983064 MFS983062:MFU983064 MPO983062:MPQ983064 MZK983062:MZM983064 NJG983062:NJI983064 NTC983062:NTE983064 OCY983062:ODA983064 OMU983062:OMW983064 OWQ983062:OWS983064 PGM983062:PGO983064 PQI983062:PQK983064 QAE983062:QAG983064 QKA983062:QKC983064 QTW983062:QTY983064 RDS983062:RDU983064 RNO983062:RNQ983064 RXK983062:RXM983064 SHG983062:SHI983064 SRC983062:SRE983064 TAY983062:TBA983064 TKU983062:TKW983064 TUQ983062:TUS983064 UEM983062:UEO983064 UOI983062:UOK983064 UYE983062:UYG983064 VIA983062:VIC983064 VRW983062:VRY983064 WBS983062:WBU983064 WLO983062:WLQ983064 WVK983062:WVM983064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WVN26 WLR26 WBV26 VRZ26 VID26 UYH26 UOL26 UEP26 TUT26 TKX26 TBB26 SRF26 SHJ26 RXN26 RNR26 RDV26 QTZ26 QKD26 QAH26 PQL26 PGP26 OWT26 OMX26 ODB26 NTF26 NJJ26 MZN26 MPR26 MFV26 LVZ26 LMD26 LCH26 KSL26 KIP26 JYT26 JOX26 JFB26 IVF26 ILJ26 IBN26 HRR26 HHV26 GXZ26 GOD26 GEH26 FUL26 FKP26 FAT26 EQX26 EHB26 DXF26 DNJ26 DDN26 CTR26 CJV26 BZZ26 BQD26 BGH26 AWL26 AMP26 ACT26 SX26 JB26 F26 WVN24:WVP24 WLR24:WLT24 WBV24:WBX24 VRZ24:VSB24 VID24:VIF24 UYH24:UYJ24 UOL24:UON24 UEP24:UER24 TUT24:TUV24 TKX24:TKZ24 TBB24:TBD24 SRF24:SRH24 SHJ24:SHL24 RXN24:RXP24 RNR24:RNT24 RDV24:RDX24 QTZ24:QUB24 QKD24:QKF24 QAH24:QAJ24 PQL24:PQN24 PGP24:PGR24 OWT24:OWV24 OMX24:OMZ24 ODB24:ODD24 NTF24:NTH24 NJJ24:NJL24 MZN24:MZP24 MPR24:MPT24 MFV24:MFX24 LVZ24:LWB24 LMD24:LMF24 LCH24:LCJ24 KSL24:KSN24 KIP24:KIR24 JYT24:JYV24 JOX24:JOZ24 JFB24:JFD24 IVF24:IVH24 ILJ24:ILL24 IBN24:IBP24 HRR24:HRT24 HHV24:HHX24 GXZ24:GYB24 GOD24:GOF24 GEH24:GEJ24 FUL24:FUN24 FKP24:FKR24 FAT24:FAV24 EQX24:EQZ24 EHB24:EHD24 DXF24:DXH24 DNJ24:DNL24 DDN24:DDP24 CTR24:CTT24 CJV24:CJX24 BZZ24:CAB24 BQD24:BQF24 BGH24:BGJ24 AWL24:AWN24 AMP24:AMR24 ACT24:ACV24 SX24:SZ24 JB24:JD24 F24:H24 WVQ24:WVQ26 WLU24:WLU26 WBY24:WBY26 VSC24:VSC26 VIG24:VIG26 UYK24:UYK26 UOO24:UOO26 UES24:UES26 TUW24:TUW26 TLA24:TLA26 TBE24:TBE26 SRI24:SRI26 SHM24:SHM26 RXQ24:RXQ26 RNU24:RNU26 RDY24:RDY26 QUC24:QUC26 QKG24:QKG26 QAK24:QAK26 PQO24:PQO26 PGS24:PGS26 OWW24:OWW26 ONA24:ONA26 ODE24:ODE26 NTI24:NTI26 NJM24:NJM26 MZQ24:MZQ26 MPU24:MPU26 MFY24:MFY26 LWC24:LWC26 LMG24:LMG26 LCK24:LCK26 KSO24:KSO26 KIS24:KIS26 JYW24:JYW26 JPA24:JPA26 JFE24:JFE26 IVI24:IVI26 ILM24:ILM26 IBQ24:IBQ26 HRU24:HRU26 HHY24:HHY26 GYC24:GYC26 GOG24:GOG26 GEK24:GEK26 FUO24:FUO26 FKS24:FKS26 FAW24:FAW26 ERA24:ERA26 EHE24:EHE26 DXI24:DXI26 DNM24:DNM26 DDQ24:DDQ26 CTU24:CTU26 CJY24:CJY26 CAC24:CAC26 BQG24:BQG26 BGK24:BGK26 AWO24:AWO26 AMS24:AMS26 ACW24:ACW26 TA24:TA26 JE24:JE26 I24:I26 WVK24:WVM26 WLO24:WLQ26 WBS24:WBU26 VRW24:VRY26 VIA24:VIC26 UYE24:UYG26 UOI24:UOK26 UEM24:UEO26 TUQ24:TUS26 TKU24:TKW26 TAY24:TBA26 SRC24:SRE26 SHG24:SHI26 RXK24:RXM26 RNO24:RNQ26 RDS24:RDU26 QTW24:QTY26 QKA24:QKC26 QAE24:QAG26 PQI24:PQK26 PGM24:PGO26 OWQ24:OWS26 OMU24:OMW26 OCY24:ODA26 NTC24:NTE26 NJG24:NJI26 MZK24:MZM26 MPO24:MPQ26 MFS24:MFU26 LVW24:LVY26 LMA24:LMC26 LCE24:LCG26 KSI24:KSK26 KIM24:KIO26 JYQ24:JYS26 JOU24:JOW26 JEY24:JFA26 IVC24:IVE26 ILG24:ILI26 IBK24:IBM26 HRO24:HRQ26 HHS24:HHU26 GXW24:GXY26 GOA24:GOC26 GEE24:GEG26 FUI24:FUK26 FKM24:FKO26 FAQ24:FAS26 EQU24:EQW26 EGY24:EHA26 DXC24:DXE26 DNG24:DNI26 DDK24:DDM26 CTO24:CTQ26 CJS24:CJU26 BZW24:BZY26 BQA24:BQC26 BGE24:BGG26 AWI24:AWK26 AMM24:AMO26 ACQ24:ACS26 SU24:SW26 IY24:JA26 C24:E26 WVK16:WVP18 WLO16:WLT18 WBS16:WBX18 VRW16:VSB18 VIA16:VIF18 UYE16:UYJ18 UOI16:UON18 UEM16:UER18 TUQ16:TUV18 TKU16:TKZ18 TAY16:TBD18 SRC16:SRH18 SHG16:SHL18 RXK16:RXP18 RNO16:RNT18 RDS16:RDX18 QTW16:QUB18 QKA16:QKF18 QAE16:QAJ18 PQI16:PQN18 PGM16:PGR18 OWQ16:OWV18 OMU16:OMZ18 OCY16:ODD18 NTC16:NTH18 NJG16:NJL18 MZK16:MZP18 MPO16:MPT18 MFS16:MFX18 LVW16:LWB18 LMA16:LMF18 LCE16:LCJ18 KSI16:KSN18 KIM16:KIR18 JYQ16:JYV18 JOU16:JOZ18 JEY16:JFD18 IVC16:IVH18 ILG16:ILL18 IBK16:IBP18 HRO16:HRT18 HHS16:HHX18 GXW16:GYB18 GOA16:GOF18 GEE16:GEJ18 FUI16:FUN18 FKM16:FKR18 FAQ16:FAV18 EQU16:EQZ18 EGY16:EHD18 DXC16:DXH18 DNG16:DNL18 DDK16:DDP18 CTO16:CTT18 CJS16:CJX18 BZW16:CAB18 BQA16:BQF18 BGE16:BGJ18 AWI16:AWN18 AMM16:AMR18 ACQ16:ACV18 SU16:SZ18 IY16:JD18 N24:O26 WVS24:WVT26 WLW24:WLX26 WCA24:WCB26 VSE24:VSF26 VII24:VIJ26 UYM24:UYN26 UOQ24:UOR26 UEU24:UEV26 TUY24:TUZ26 TLC24:TLD26 TBG24:TBH26 SRK24:SRL26 SHO24:SHP26 RXS24:RXT26 RNW24:RNX26 REA24:REB26 QUE24:QUF26 QKI24:QKJ26 QAM24:QAN26 PQQ24:PQR26 PGU24:PGV26 OWY24:OWZ26 ONC24:OND26 ODG24:ODH26 NTK24:NTL26 NJO24:NJP26 MZS24:MZT26 MPW24:MPX26 MGA24:MGB26 LWE24:LWF26 LMI24:LMJ26 LCM24:LCN26 KSQ24:KSR26 KIU24:KIV26 JYY24:JYZ26 JPC24:JPD26 JFG24:JFH26 IVK24:IVL26 ILO24:ILP26 IBS24:IBT26 HRW24:HRX26 HIA24:HIB26 GYE24:GYF26 GOI24:GOJ26 GEM24:GEN26 FUQ24:FUR26 FKU24:FKV26 FAY24:FAZ26 ERC24:ERD26 EHG24:EHH26 DXK24:DXL26 DNO24:DNP26 DDS24:DDT26 CTW24:CTX26 CKA24:CKB26 CAE24:CAF26 BQI24:BQJ26 BGM24:BGN26 AWQ24:AWR26 AMU24:AMV26 ACY24:ACZ26 TC24:TD26 JG24:JH26 K24:L26 WVY24:WVZ26 WMC24:WMD26 WCG24:WCH26 VSK24:VSL26 VIO24:VIP26 UYS24:UYT26 UOW24:UOX26 UFA24:UFB26 TVE24:TVF26 TLI24:TLJ26 TBM24:TBN26 SRQ24:SRR26 SHU24:SHV26 RXY24:RXZ26 ROC24:ROD26 REG24:REH26 QUK24:QUL26 QKO24:QKP26 QAS24:QAT26 PQW24:PQX26 PHA24:PHB26 OXE24:OXF26 ONI24:ONJ26 ODM24:ODN26 NTQ24:NTR26 NJU24:NJV26 MZY24:MZZ26 MQC24:MQD26 MGG24:MGH26 LWK24:LWL26 LMO24:LMP26 LCS24:LCT26 KSW24:KSX26 KJA24:KJB26 JZE24:JZF26 JPI24:JPJ26 JFM24:JFN26 IVQ24:IVR26 ILU24:ILV26 IBY24:IBZ26 HSC24:HSD26 HIG24:HIH26 GYK24:GYL26 GOO24:GOP26 GES24:GET26 FUW24:FUX26 FLA24:FLB26 FBE24:FBF26 ERI24:ERJ26 EHM24:EHN26 DXQ24:DXR26 DNU24:DNV26 DDY24:DDZ26 CUC24:CUD26 CKG24:CKH26 CAK24:CAL26 BQO24:BQP26 BGS24:BGT26 AWW24:AWX26 ANA24:ANB26 ADE24:ADF26 TI24:TJ26 JM24:JN26 D16:E17 WVK32:WVM34 WLO32:WLQ34 WBS32:WBU34 VRW32:VRY34 VIA32:VIC34 UYE32:UYG34 UOI32:UOK34 UEM32:UEO34 TUQ32:TUS34 TKU32:TKW34 TAY32:TBA34 SRC32:SRE34 SHG32:SHI34 RXK32:RXM34 RNO32:RNQ34 RDS32:RDU34 QTW32:QTY34 QKA32:QKC34 QAE32:QAG34 PQI32:PQK34 PGM32:PGO34 OWQ32:OWS34 OMU32:OMW34 OCY32:ODA34 NTC32:NTE34 NJG32:NJI34 MZK32:MZM34 MPO32:MPQ34 MFS32:MFU34 LVW32:LVY34 LMA32:LMC34 LCE32:LCG34 KSI32:KSK34 KIM32:KIO34 JYQ32:JYS34 JOU32:JOW34 JEY32:JFA34 IVC32:IVE34 ILG32:ILI34 IBK32:IBM34 HRO32:HRQ34 HHS32:HHU34 GXW32:GXY34 GOA32:GOC34 GEE32:GEG34 FUI32:FUK34 FKM32:FKO34 FAQ32:FAS34 EQU32:EQW34 EGY32:EHA34 DXC32:DXE34 DNG32:DNI34 DDK32:DDM34 CTO32:CTQ34 CJS32:CJU34 BZW32:BZY34 BQA32:BQC34 BGE32:BGG34 AWI32:AWK34 AMM32:AMO34 ACQ32:ACS34 SU32:SW34 IY32:JA34 Q24:R26 WVK8:WVL10 WLO8:WLP10 WBS8:WBT10 VRW8:VRX10 VIA8:VIB10 UYE8:UYF10 UOI8:UOJ10 UEM8:UEN10 TUQ8:TUR10 TKU8:TKV10 TAY8:TAZ10 SRC8:SRD10 SHG8:SHH10 RXK8:RXL10 RNO8:RNP10 RDS8:RDT10 QTW8:QTX10 QKA8:QKB10 QAE8:QAF10 PQI8:PQJ10 PGM8:PGN10 OWQ8:OWR10 OMU8:OMV10 OCY8:OCZ10 NTC8:NTD10 NJG8:NJH10 MZK8:MZL10 MPO8:MPP10 MFS8:MFT10 LVW8:LVX10 LMA8:LMB10 LCE8:LCF10 KSI8:KSJ10 KIM8:KIN10 JYQ8:JYR10 JOU8:JOV10 JEY8:JEZ10 IVC8:IVD10 ILG8:ILH10 IBK8:IBL10 HRO8:HRP10 HHS8:HHT10 GXW8:GXX10 GOA8:GOB10 GEE8:GEF10 FUI8:FUJ10 FKM8:FKN10 FAQ8:FAR10 EQU8:EQV10 EGY8:EGZ10 DXC8:DXD10 DNG8:DNH10 DDK8:DDL10 CTO8:CTP10 CJS8:CJT10 BZW8:BZX10 BQA8:BQB10 BGE8:BGF10 AWI8:AWJ10 AMM8:AMN10 ACQ8:ACR10 SU8:SV10 IY8:IZ10 C8:D10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WVV24:WVW26 WLZ24:WMA26 WCD24:WCE26 VSH24:VSI26 VIL24:VIM26 UYP24:UYQ26 UOT24:UOU26 UEX24:UEY26 TVB24:TVC26 TLF24:TLG26 TBJ24:TBK26 SRN24:SRO26 SHR24:SHS26 RXV24:RXW26 RNZ24:ROA26 RED24:REE26 QUH24:QUI26 QKL24:QKM26 QAP24:QAQ26 PQT24:PQU26 PGX24:PGY26 OXB24:OXC26 ONF24:ONG26 ODJ24:ODK26 NTN24:NTO26 NJR24:NJS26 MZV24:MZW26 MPZ24:MQA26 MGD24:MGE26 LWH24:LWI26 LML24:LMM26 LCP24:LCQ26 KST24:KSU26 KIX24:KIY26 JZB24:JZC26 JPF24:JPG26 JFJ24:JFK26 IVN24:IVO26 ILR24:ILS26 IBV24:IBW26 HRZ24:HSA26 HID24:HIE26 GYH24:GYI26 GOL24:GOM26 GEP24:GEQ26 FUT24:FUU26 FKX24:FKY26 FBB24:FBC26 ERF24:ERG26 EHJ24:EHK26 DXN24:DXO26 DNR24:DNS26 DDV24:DDW26 CTZ24:CUA26 CKD24:CKE26 CAH24:CAI26 BQL24:BQM26 BGP24:BGQ26 AWT24:AWU26 AMX24:AMY26 ADB24:ADC26 TF24:TG26 JJ24:JK26 H16:H18 C18:G18 C32:D34 E32:F32 F33:F34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S43"/>
  <sheetViews>
    <sheetView showGridLines="0" showZeros="0" view="pageBreakPreview" zoomScale="85" zoomScaleNormal="100" zoomScaleSheetLayoutView="85" workbookViewId="0">
      <selection activeCell="S1" sqref="S1"/>
    </sheetView>
  </sheetViews>
  <sheetFormatPr defaultColWidth="8.09765625" defaultRowHeight="12.6"/>
  <cols>
    <col min="1" max="1" width="8.09765625" style="9"/>
    <col min="2" max="2" width="11.3984375" style="9" customWidth="1"/>
    <col min="3" max="3" width="8.09765625" style="9"/>
    <col min="4" max="4" width="11.59765625" style="9" customWidth="1"/>
    <col min="5" max="5" width="12.5" style="9" bestFit="1" customWidth="1"/>
    <col min="6" max="6" width="9.19921875" style="9" customWidth="1"/>
    <col min="7" max="7" width="14.5" style="9" customWidth="1"/>
    <col min="8" max="8" width="8.09765625" style="9"/>
    <col min="9" max="9" width="1.69921875" style="9" customWidth="1"/>
    <col min="10" max="10" width="8.09765625" style="9"/>
    <col min="11" max="11" width="1" style="9" customWidth="1"/>
    <col min="12" max="13" width="8.09765625" style="9"/>
    <col min="14" max="14" width="9.3984375" style="9" customWidth="1"/>
    <col min="15" max="17" width="8.09765625" style="9"/>
    <col min="18" max="18" width="10.296875" style="9" customWidth="1"/>
    <col min="19" max="16384" width="8.09765625" style="9"/>
  </cols>
  <sheetData>
    <row r="1" spans="1:19">
      <c r="A1" s="9" t="s">
        <v>81</v>
      </c>
      <c r="F1" s="330" t="s">
        <v>82</v>
      </c>
      <c r="G1" s="330"/>
      <c r="H1" s="330"/>
      <c r="I1" s="330"/>
      <c r="J1" s="330"/>
      <c r="K1" s="330"/>
      <c r="L1" s="330"/>
      <c r="M1" s="330"/>
      <c r="N1" s="330"/>
      <c r="O1" s="330"/>
      <c r="R1" s="208" t="s">
        <v>217</v>
      </c>
      <c r="S1" s="69">
        <f>'①実績報告書（様式５) '!$J$1</f>
        <v>0</v>
      </c>
    </row>
    <row r="2" spans="1:19">
      <c r="F2" s="330"/>
      <c r="G2" s="330"/>
      <c r="H2" s="330"/>
      <c r="I2" s="330"/>
      <c r="J2" s="330"/>
      <c r="K2" s="330"/>
      <c r="L2" s="330"/>
      <c r="M2" s="330"/>
      <c r="N2" s="330"/>
      <c r="O2" s="330"/>
    </row>
    <row r="3" spans="1:19" ht="13.2" thickBot="1">
      <c r="F3" s="70"/>
      <c r="G3" s="70"/>
      <c r="H3" s="70"/>
      <c r="I3" s="70"/>
      <c r="J3" s="70"/>
      <c r="K3" s="70"/>
      <c r="L3" s="70"/>
      <c r="M3" s="70"/>
      <c r="N3" s="70"/>
      <c r="O3" s="70"/>
    </row>
    <row r="4" spans="1:19" ht="13.5" customHeight="1">
      <c r="A4" s="71"/>
      <c r="B4" s="331" t="s">
        <v>83</v>
      </c>
      <c r="C4" s="331"/>
      <c r="D4" s="332" t="s">
        <v>84</v>
      </c>
      <c r="E4" s="333"/>
      <c r="F4" s="333"/>
      <c r="G4" s="333"/>
      <c r="H4" s="334"/>
      <c r="I4" s="70"/>
      <c r="J4" s="335" t="s">
        <v>85</v>
      </c>
      <c r="K4" s="70"/>
      <c r="L4" s="337" t="s">
        <v>218</v>
      </c>
      <c r="M4" s="317"/>
      <c r="N4" s="317"/>
      <c r="O4" s="338"/>
      <c r="P4" s="316" t="s">
        <v>219</v>
      </c>
      <c r="Q4" s="317"/>
      <c r="R4" s="317"/>
      <c r="S4" s="318"/>
    </row>
    <row r="5" spans="1:19" ht="13.5" customHeight="1">
      <c r="A5" s="72"/>
      <c r="B5" s="319" t="s">
        <v>86</v>
      </c>
      <c r="C5" s="319"/>
      <c r="D5" s="320" t="s">
        <v>87</v>
      </c>
      <c r="E5" s="322" t="s">
        <v>88</v>
      </c>
      <c r="F5" s="324" t="s">
        <v>89</v>
      </c>
      <c r="G5" s="345" t="s">
        <v>90</v>
      </c>
      <c r="H5" s="73" t="s">
        <v>91</v>
      </c>
      <c r="I5" s="70"/>
      <c r="J5" s="336"/>
      <c r="K5" s="70"/>
      <c r="L5" s="347" t="s">
        <v>87</v>
      </c>
      <c r="M5" s="322" t="s">
        <v>88</v>
      </c>
      <c r="N5" s="324" t="s">
        <v>89</v>
      </c>
      <c r="O5" s="339" t="s">
        <v>220</v>
      </c>
      <c r="P5" s="328" t="s">
        <v>87</v>
      </c>
      <c r="Q5" s="322" t="s">
        <v>88</v>
      </c>
      <c r="R5" s="324" t="s">
        <v>89</v>
      </c>
      <c r="S5" s="326" t="s">
        <v>221</v>
      </c>
    </row>
    <row r="6" spans="1:19" ht="25.2">
      <c r="A6" s="74"/>
      <c r="B6" s="75" t="s">
        <v>92</v>
      </c>
      <c r="C6" s="75" t="s">
        <v>93</v>
      </c>
      <c r="D6" s="321"/>
      <c r="E6" s="323"/>
      <c r="F6" s="325"/>
      <c r="G6" s="346"/>
      <c r="H6" s="76" t="s">
        <v>94</v>
      </c>
      <c r="I6" s="211"/>
      <c r="J6" s="336"/>
      <c r="K6" s="211"/>
      <c r="L6" s="348"/>
      <c r="M6" s="323"/>
      <c r="N6" s="325"/>
      <c r="O6" s="340"/>
      <c r="P6" s="329"/>
      <c r="Q6" s="323"/>
      <c r="R6" s="325"/>
      <c r="S6" s="327"/>
    </row>
    <row r="7" spans="1:19">
      <c r="A7" s="77" t="s">
        <v>226</v>
      </c>
      <c r="B7" s="78"/>
      <c r="C7" s="79"/>
      <c r="D7" s="80"/>
      <c r="E7" s="81"/>
      <c r="F7" s="82"/>
      <c r="G7" s="83"/>
      <c r="H7" s="84" t="str">
        <f t="shared" ref="H7:H18" si="0">IF(SUM(D7,F7,G7)=0,"",SUM(D7,F7,G7))</f>
        <v/>
      </c>
      <c r="I7" s="212"/>
      <c r="J7" s="85"/>
      <c r="K7" s="212"/>
      <c r="L7" s="213"/>
      <c r="M7" s="81"/>
      <c r="N7" s="214"/>
      <c r="O7" s="215" t="str">
        <f>IF(SUM(L7,N7)=0,"",SUM(L7,N7))</f>
        <v/>
      </c>
      <c r="P7" s="80"/>
      <c r="Q7" s="81"/>
      <c r="R7" s="82"/>
      <c r="S7" s="84" t="str">
        <f>IF(SUM(P7,R7)=0,"",SUM(P7,R7))</f>
        <v/>
      </c>
    </row>
    <row r="8" spans="1:19">
      <c r="A8" s="77" t="s">
        <v>227</v>
      </c>
      <c r="B8" s="78"/>
      <c r="C8" s="79"/>
      <c r="D8" s="80"/>
      <c r="E8" s="81"/>
      <c r="F8" s="82"/>
      <c r="G8" s="83"/>
      <c r="H8" s="84" t="str">
        <f t="shared" si="0"/>
        <v/>
      </c>
      <c r="I8" s="212"/>
      <c r="J8" s="85"/>
      <c r="K8" s="212"/>
      <c r="L8" s="213"/>
      <c r="M8" s="81"/>
      <c r="N8" s="214"/>
      <c r="O8" s="215" t="str">
        <f t="shared" ref="O8:O18" si="1">IF(SUM(L8,N8)=0,"",SUM(L8,N8))</f>
        <v/>
      </c>
      <c r="P8" s="80"/>
      <c r="Q8" s="81"/>
      <c r="R8" s="82"/>
      <c r="S8" s="84" t="str">
        <f t="shared" ref="S8:S18" si="2">IF(SUM(P8,R8)=0,"",SUM(P8,R8))</f>
        <v/>
      </c>
    </row>
    <row r="9" spans="1:19">
      <c r="A9" s="77" t="s">
        <v>193</v>
      </c>
      <c r="B9" s="78"/>
      <c r="C9" s="79"/>
      <c r="D9" s="80"/>
      <c r="E9" s="81"/>
      <c r="F9" s="82"/>
      <c r="G9" s="83"/>
      <c r="H9" s="84" t="str">
        <f t="shared" si="0"/>
        <v/>
      </c>
      <c r="I9" s="212"/>
      <c r="J9" s="85"/>
      <c r="K9" s="212"/>
      <c r="L9" s="213"/>
      <c r="M9" s="81"/>
      <c r="N9" s="214"/>
      <c r="O9" s="215" t="str">
        <f t="shared" si="1"/>
        <v/>
      </c>
      <c r="P9" s="80"/>
      <c r="Q9" s="81"/>
      <c r="R9" s="82"/>
      <c r="S9" s="84" t="str">
        <f t="shared" si="2"/>
        <v/>
      </c>
    </row>
    <row r="10" spans="1:19">
      <c r="A10" s="77" t="s">
        <v>194</v>
      </c>
      <c r="B10" s="78"/>
      <c r="C10" s="79"/>
      <c r="D10" s="80"/>
      <c r="E10" s="81"/>
      <c r="F10" s="82"/>
      <c r="G10" s="83"/>
      <c r="H10" s="84" t="str">
        <f t="shared" si="0"/>
        <v/>
      </c>
      <c r="I10" s="212"/>
      <c r="J10" s="85"/>
      <c r="K10" s="212"/>
      <c r="L10" s="213"/>
      <c r="M10" s="81"/>
      <c r="N10" s="214"/>
      <c r="O10" s="215" t="str">
        <f t="shared" si="1"/>
        <v/>
      </c>
      <c r="P10" s="80"/>
      <c r="Q10" s="81"/>
      <c r="R10" s="82"/>
      <c r="S10" s="84" t="str">
        <f t="shared" si="2"/>
        <v/>
      </c>
    </row>
    <row r="11" spans="1:19">
      <c r="A11" s="77" t="s">
        <v>195</v>
      </c>
      <c r="B11" s="78"/>
      <c r="C11" s="79"/>
      <c r="D11" s="80"/>
      <c r="E11" s="81"/>
      <c r="F11" s="82"/>
      <c r="G11" s="83"/>
      <c r="H11" s="84" t="str">
        <f t="shared" si="0"/>
        <v/>
      </c>
      <c r="I11" s="212"/>
      <c r="J11" s="85"/>
      <c r="K11" s="212"/>
      <c r="L11" s="213"/>
      <c r="M11" s="81"/>
      <c r="N11" s="214"/>
      <c r="O11" s="215" t="str">
        <f t="shared" si="1"/>
        <v/>
      </c>
      <c r="P11" s="80"/>
      <c r="Q11" s="81"/>
      <c r="R11" s="82"/>
      <c r="S11" s="84" t="str">
        <f t="shared" si="2"/>
        <v/>
      </c>
    </row>
    <row r="12" spans="1:19">
      <c r="A12" s="77" t="s">
        <v>196</v>
      </c>
      <c r="B12" s="78"/>
      <c r="C12" s="79"/>
      <c r="D12" s="80"/>
      <c r="E12" s="81"/>
      <c r="F12" s="82"/>
      <c r="G12" s="83"/>
      <c r="H12" s="84" t="str">
        <f t="shared" si="0"/>
        <v/>
      </c>
      <c r="I12" s="212"/>
      <c r="J12" s="85"/>
      <c r="K12" s="212"/>
      <c r="L12" s="213"/>
      <c r="M12" s="81"/>
      <c r="N12" s="214"/>
      <c r="O12" s="215" t="str">
        <f t="shared" si="1"/>
        <v/>
      </c>
      <c r="P12" s="80"/>
      <c r="Q12" s="81"/>
      <c r="R12" s="82"/>
      <c r="S12" s="84" t="str">
        <f t="shared" si="2"/>
        <v/>
      </c>
    </row>
    <row r="13" spans="1:19">
      <c r="A13" s="77" t="s">
        <v>197</v>
      </c>
      <c r="B13" s="78"/>
      <c r="C13" s="79"/>
      <c r="D13" s="80"/>
      <c r="E13" s="81"/>
      <c r="F13" s="82"/>
      <c r="G13" s="83"/>
      <c r="H13" s="84" t="str">
        <f t="shared" si="0"/>
        <v/>
      </c>
      <c r="I13" s="212"/>
      <c r="J13" s="85"/>
      <c r="K13" s="212"/>
      <c r="L13" s="213"/>
      <c r="M13" s="81"/>
      <c r="N13" s="214"/>
      <c r="O13" s="215" t="str">
        <f t="shared" si="1"/>
        <v/>
      </c>
      <c r="P13" s="80"/>
      <c r="Q13" s="81"/>
      <c r="R13" s="82"/>
      <c r="S13" s="84" t="str">
        <f t="shared" si="2"/>
        <v/>
      </c>
    </row>
    <row r="14" spans="1:19">
      <c r="A14" s="77" t="s">
        <v>198</v>
      </c>
      <c r="B14" s="78"/>
      <c r="C14" s="79"/>
      <c r="D14" s="80"/>
      <c r="E14" s="81"/>
      <c r="F14" s="82"/>
      <c r="G14" s="83"/>
      <c r="H14" s="84" t="str">
        <f t="shared" si="0"/>
        <v/>
      </c>
      <c r="I14" s="212"/>
      <c r="J14" s="85"/>
      <c r="K14" s="212"/>
      <c r="L14" s="213"/>
      <c r="M14" s="81"/>
      <c r="N14" s="214"/>
      <c r="O14" s="215" t="str">
        <f t="shared" si="1"/>
        <v/>
      </c>
      <c r="P14" s="80"/>
      <c r="Q14" s="81"/>
      <c r="R14" s="82"/>
      <c r="S14" s="84" t="str">
        <f t="shared" si="2"/>
        <v/>
      </c>
    </row>
    <row r="15" spans="1:19">
      <c r="A15" s="77" t="s">
        <v>199</v>
      </c>
      <c r="B15" s="78"/>
      <c r="C15" s="79"/>
      <c r="D15" s="80"/>
      <c r="E15" s="81"/>
      <c r="F15" s="82"/>
      <c r="G15" s="83"/>
      <c r="H15" s="84" t="str">
        <f t="shared" si="0"/>
        <v/>
      </c>
      <c r="I15" s="212"/>
      <c r="J15" s="85"/>
      <c r="K15" s="212"/>
      <c r="L15" s="213"/>
      <c r="M15" s="81"/>
      <c r="N15" s="214"/>
      <c r="O15" s="215" t="str">
        <f t="shared" si="1"/>
        <v/>
      </c>
      <c r="P15" s="80"/>
      <c r="Q15" s="81"/>
      <c r="R15" s="82"/>
      <c r="S15" s="84" t="str">
        <f t="shared" si="2"/>
        <v/>
      </c>
    </row>
    <row r="16" spans="1:19">
      <c r="A16" s="77" t="s">
        <v>228</v>
      </c>
      <c r="B16" s="78"/>
      <c r="C16" s="79"/>
      <c r="D16" s="80"/>
      <c r="E16" s="81"/>
      <c r="F16" s="82"/>
      <c r="G16" s="83"/>
      <c r="H16" s="84" t="str">
        <f t="shared" si="0"/>
        <v/>
      </c>
      <c r="I16" s="212"/>
      <c r="J16" s="85"/>
      <c r="K16" s="212"/>
      <c r="L16" s="213"/>
      <c r="M16" s="81"/>
      <c r="N16" s="214"/>
      <c r="O16" s="215" t="str">
        <f t="shared" si="1"/>
        <v/>
      </c>
      <c r="P16" s="80"/>
      <c r="Q16" s="81"/>
      <c r="R16" s="82"/>
      <c r="S16" s="84" t="str">
        <f t="shared" si="2"/>
        <v/>
      </c>
    </row>
    <row r="17" spans="1:19">
      <c r="A17" s="77" t="s">
        <v>229</v>
      </c>
      <c r="B17" s="78"/>
      <c r="C17" s="79"/>
      <c r="D17" s="80"/>
      <c r="E17" s="81"/>
      <c r="F17" s="82"/>
      <c r="G17" s="83"/>
      <c r="H17" s="84" t="str">
        <f t="shared" si="0"/>
        <v/>
      </c>
      <c r="I17" s="212"/>
      <c r="J17" s="85"/>
      <c r="K17" s="212"/>
      <c r="L17" s="213"/>
      <c r="M17" s="81"/>
      <c r="N17" s="214"/>
      <c r="O17" s="215" t="str">
        <f t="shared" si="1"/>
        <v/>
      </c>
      <c r="P17" s="80"/>
      <c r="Q17" s="81"/>
      <c r="R17" s="82"/>
      <c r="S17" s="84" t="str">
        <f t="shared" si="2"/>
        <v/>
      </c>
    </row>
    <row r="18" spans="1:19" ht="13.2" thickBot="1">
      <c r="A18" s="77" t="s">
        <v>202</v>
      </c>
      <c r="B18" s="86"/>
      <c r="C18" s="87"/>
      <c r="D18" s="80"/>
      <c r="E18" s="81"/>
      <c r="F18" s="82"/>
      <c r="G18" s="88"/>
      <c r="H18" s="84" t="str">
        <f t="shared" si="0"/>
        <v/>
      </c>
      <c r="I18" s="212"/>
      <c r="J18" s="89"/>
      <c r="K18" s="212"/>
      <c r="L18" s="213"/>
      <c r="M18" s="81"/>
      <c r="N18" s="214"/>
      <c r="O18" s="216" t="str">
        <f t="shared" si="1"/>
        <v/>
      </c>
      <c r="P18" s="80"/>
      <c r="Q18" s="81"/>
      <c r="R18" s="82"/>
      <c r="S18" s="217" t="str">
        <f t="shared" si="2"/>
        <v/>
      </c>
    </row>
    <row r="19" spans="1:19" ht="13.8" thickTop="1" thickBot="1">
      <c r="A19" s="90" t="s">
        <v>95</v>
      </c>
      <c r="B19" s="91">
        <f t="shared" ref="B19:H19" si="3">SUM(B7:B18)</f>
        <v>0</v>
      </c>
      <c r="C19" s="92">
        <f t="shared" si="3"/>
        <v>0</v>
      </c>
      <c r="D19" s="93">
        <f t="shared" si="3"/>
        <v>0</v>
      </c>
      <c r="E19" s="94">
        <f t="shared" si="3"/>
        <v>0</v>
      </c>
      <c r="F19" s="95">
        <f t="shared" si="3"/>
        <v>0</v>
      </c>
      <c r="G19" s="96">
        <f t="shared" si="3"/>
        <v>0</v>
      </c>
      <c r="H19" s="97">
        <f t="shared" si="3"/>
        <v>0</v>
      </c>
      <c r="I19" s="212"/>
      <c r="J19" s="98">
        <f>SUM(J7:J18)</f>
        <v>0</v>
      </c>
      <c r="K19" s="212"/>
      <c r="L19" s="218">
        <f t="shared" ref="L19:R19" si="4">SUM(L7:L18)</f>
        <v>0</v>
      </c>
      <c r="M19" s="94">
        <f t="shared" si="4"/>
        <v>0</v>
      </c>
      <c r="N19" s="95">
        <f t="shared" si="4"/>
        <v>0</v>
      </c>
      <c r="O19" s="219">
        <f>SUM(O7:O18)</f>
        <v>0</v>
      </c>
      <c r="P19" s="96">
        <f t="shared" si="4"/>
        <v>0</v>
      </c>
      <c r="Q19" s="94">
        <f t="shared" si="4"/>
        <v>0</v>
      </c>
      <c r="R19" s="95">
        <f t="shared" si="4"/>
        <v>0</v>
      </c>
      <c r="S19" s="97">
        <f>SUM(S7:S18)</f>
        <v>0</v>
      </c>
    </row>
    <row r="20" spans="1:19" ht="13.2" thickTop="1">
      <c r="A20" s="99" t="s">
        <v>96</v>
      </c>
      <c r="B20" s="233">
        <f t="shared" ref="B20:H20" si="5">ROUND(B19/12,1)</f>
        <v>0</v>
      </c>
      <c r="C20" s="233">
        <f t="shared" si="5"/>
        <v>0</v>
      </c>
      <c r="D20" s="234">
        <f t="shared" si="5"/>
        <v>0</v>
      </c>
      <c r="E20" s="221">
        <f t="shared" si="5"/>
        <v>0</v>
      </c>
      <c r="F20" s="221">
        <f t="shared" si="5"/>
        <v>0</v>
      </c>
      <c r="G20" s="100">
        <f t="shared" si="5"/>
        <v>0</v>
      </c>
      <c r="H20" s="101">
        <f t="shared" si="5"/>
        <v>0</v>
      </c>
      <c r="I20" s="212"/>
      <c r="J20" s="341">
        <f>ROUND(J19/12,1)</f>
        <v>0</v>
      </c>
      <c r="K20" s="212"/>
      <c r="L20" s="220">
        <f t="shared" ref="L20:S20" si="6">ROUND(L19/12,1)</f>
        <v>0</v>
      </c>
      <c r="M20" s="221">
        <f t="shared" si="6"/>
        <v>0</v>
      </c>
      <c r="N20" s="222">
        <f t="shared" si="6"/>
        <v>0</v>
      </c>
      <c r="O20" s="223">
        <f t="shared" si="6"/>
        <v>0</v>
      </c>
      <c r="P20" s="224">
        <f t="shared" si="6"/>
        <v>0</v>
      </c>
      <c r="Q20" s="221">
        <f t="shared" si="6"/>
        <v>0</v>
      </c>
      <c r="R20" s="222">
        <f t="shared" si="6"/>
        <v>0</v>
      </c>
      <c r="S20" s="101">
        <f t="shared" si="6"/>
        <v>0</v>
      </c>
    </row>
    <row r="21" spans="1:19" ht="13.2" thickBot="1">
      <c r="A21" s="102"/>
      <c r="B21" s="120"/>
      <c r="C21" s="120"/>
      <c r="D21" s="235" t="s">
        <v>97</v>
      </c>
      <c r="E21" s="236"/>
      <c r="F21" s="237" t="s">
        <v>98</v>
      </c>
      <c r="G21" s="237" t="s">
        <v>99</v>
      </c>
      <c r="H21" s="238"/>
      <c r="I21" s="212"/>
      <c r="J21" s="342"/>
      <c r="K21" s="212"/>
      <c r="L21" s="239" t="s">
        <v>222</v>
      </c>
      <c r="M21" s="236"/>
      <c r="N21" s="237" t="s">
        <v>223</v>
      </c>
      <c r="O21" s="240"/>
      <c r="P21" s="241" t="s">
        <v>224</v>
      </c>
      <c r="Q21" s="236"/>
      <c r="R21" s="237" t="s">
        <v>225</v>
      </c>
      <c r="S21" s="242"/>
    </row>
    <row r="23" spans="1:19">
      <c r="A23" s="225" t="s">
        <v>230</v>
      </c>
      <c r="B23" s="226"/>
      <c r="C23" s="226"/>
    </row>
    <row r="24" spans="1:19">
      <c r="A24" s="227" t="s">
        <v>100</v>
      </c>
      <c r="B24" s="103"/>
      <c r="C24" s="103"/>
      <c r="D24" s="103"/>
      <c r="E24" s="104"/>
      <c r="F24" s="228"/>
      <c r="L24" s="228"/>
      <c r="M24" s="228"/>
      <c r="N24" s="228"/>
      <c r="O24" s="228"/>
    </row>
    <row r="25" spans="1:19">
      <c r="A25" s="227" t="s">
        <v>101</v>
      </c>
      <c r="B25" s="103"/>
      <c r="C25" s="103"/>
      <c r="D25" s="103"/>
      <c r="E25" s="104"/>
      <c r="F25" s="228"/>
      <c r="L25" s="228"/>
      <c r="M25" s="228"/>
      <c r="N25" s="228"/>
      <c r="O25" s="228"/>
    </row>
    <row r="26" spans="1:19" ht="13.2" thickBot="1">
      <c r="A26" s="229" t="s">
        <v>102</v>
      </c>
      <c r="B26" s="105"/>
      <c r="C26" s="105"/>
      <c r="D26" s="105"/>
      <c r="E26" s="106"/>
      <c r="F26" s="228"/>
      <c r="L26" s="228"/>
      <c r="M26" s="228"/>
      <c r="N26" s="228"/>
      <c r="O26" s="228"/>
    </row>
    <row r="27" spans="1:19" ht="13.2" thickTop="1">
      <c r="A27" s="230"/>
      <c r="B27" s="231"/>
      <c r="C27" s="231"/>
      <c r="D27" s="232" t="s">
        <v>91</v>
      </c>
      <c r="E27" s="107" t="str">
        <f>IF(SUM(E24:E26)=0,"",SUM(E24:E26))</f>
        <v/>
      </c>
      <c r="F27" s="9" t="s">
        <v>203</v>
      </c>
      <c r="G27" s="228"/>
      <c r="H27" s="228"/>
      <c r="I27" s="228"/>
      <c r="J27" s="228"/>
      <c r="K27" s="228"/>
      <c r="P27" s="228"/>
      <c r="Q27" s="228"/>
      <c r="R27" s="228"/>
      <c r="S27" s="228"/>
    </row>
    <row r="28" spans="1:19">
      <c r="D28" s="208"/>
      <c r="G28" s="228"/>
      <c r="H28" s="228"/>
      <c r="I28" s="228"/>
      <c r="J28" s="228"/>
      <c r="K28" s="228"/>
      <c r="P28" s="228"/>
      <c r="Q28" s="228"/>
      <c r="R28" s="228"/>
      <c r="S28" s="228"/>
    </row>
    <row r="29" spans="1:19" ht="14.4" thickBot="1">
      <c r="A29" s="343" t="s">
        <v>103</v>
      </c>
      <c r="B29" s="343"/>
      <c r="C29" s="343"/>
      <c r="D29" s="343"/>
      <c r="E29" s="344"/>
      <c r="F29" s="344"/>
    </row>
    <row r="30" spans="1:19" ht="25.2">
      <c r="A30" s="108"/>
      <c r="B30" s="209" t="s">
        <v>104</v>
      </c>
      <c r="C30" s="209" t="s">
        <v>105</v>
      </c>
      <c r="D30" s="109" t="s">
        <v>106</v>
      </c>
      <c r="E30" s="209" t="s">
        <v>107</v>
      </c>
      <c r="F30" s="210" t="s">
        <v>108</v>
      </c>
    </row>
    <row r="31" spans="1:19" ht="20.100000000000001" customHeight="1">
      <c r="A31" s="77" t="s">
        <v>191</v>
      </c>
      <c r="B31" s="110"/>
      <c r="C31" s="110"/>
      <c r="D31" s="110"/>
      <c r="E31" s="110"/>
      <c r="F31" s="111"/>
    </row>
    <row r="32" spans="1:19" ht="20.100000000000001" customHeight="1">
      <c r="A32" s="77" t="s">
        <v>192</v>
      </c>
      <c r="B32" s="112"/>
      <c r="C32" s="112"/>
      <c r="D32" s="112"/>
      <c r="E32" s="112"/>
      <c r="F32" s="113"/>
    </row>
    <row r="33" spans="1:6" ht="20.100000000000001" customHeight="1">
      <c r="A33" s="77" t="s">
        <v>193</v>
      </c>
      <c r="B33" s="112"/>
      <c r="C33" s="112"/>
      <c r="D33" s="112"/>
      <c r="E33" s="112"/>
      <c r="F33" s="113"/>
    </row>
    <row r="34" spans="1:6" ht="20.100000000000001" customHeight="1">
      <c r="A34" s="77" t="s">
        <v>194</v>
      </c>
      <c r="B34" s="112"/>
      <c r="C34" s="112"/>
      <c r="D34" s="112"/>
      <c r="E34" s="112"/>
      <c r="F34" s="113"/>
    </row>
    <row r="35" spans="1:6" ht="20.100000000000001" customHeight="1">
      <c r="A35" s="77" t="s">
        <v>195</v>
      </c>
      <c r="B35" s="112"/>
      <c r="C35" s="112"/>
      <c r="D35" s="112"/>
      <c r="E35" s="112"/>
      <c r="F35" s="113"/>
    </row>
    <row r="36" spans="1:6" ht="20.100000000000001" customHeight="1">
      <c r="A36" s="77" t="s">
        <v>196</v>
      </c>
      <c r="B36" s="112"/>
      <c r="C36" s="112"/>
      <c r="D36" s="112"/>
      <c r="E36" s="112"/>
      <c r="F36" s="113"/>
    </row>
    <row r="37" spans="1:6" ht="20.100000000000001" customHeight="1">
      <c r="A37" s="77" t="s">
        <v>197</v>
      </c>
      <c r="B37" s="112"/>
      <c r="C37" s="112"/>
      <c r="D37" s="112"/>
      <c r="E37" s="112"/>
      <c r="F37" s="113"/>
    </row>
    <row r="38" spans="1:6" ht="20.100000000000001" customHeight="1">
      <c r="A38" s="77" t="s">
        <v>198</v>
      </c>
      <c r="B38" s="112"/>
      <c r="C38" s="112"/>
      <c r="D38" s="112"/>
      <c r="E38" s="112"/>
      <c r="F38" s="113"/>
    </row>
    <row r="39" spans="1:6" ht="20.100000000000001" customHeight="1">
      <c r="A39" s="77" t="s">
        <v>199</v>
      </c>
      <c r="B39" s="112"/>
      <c r="C39" s="112"/>
      <c r="D39" s="112"/>
      <c r="E39" s="112"/>
      <c r="F39" s="113"/>
    </row>
    <row r="40" spans="1:6" ht="20.100000000000001" customHeight="1">
      <c r="A40" s="77" t="s">
        <v>200</v>
      </c>
      <c r="B40" s="112"/>
      <c r="C40" s="112"/>
      <c r="D40" s="112"/>
      <c r="E40" s="112"/>
      <c r="F40" s="113"/>
    </row>
    <row r="41" spans="1:6" ht="20.100000000000001" customHeight="1">
      <c r="A41" s="77" t="s">
        <v>201</v>
      </c>
      <c r="B41" s="112"/>
      <c r="C41" s="112"/>
      <c r="D41" s="112"/>
      <c r="E41" s="112"/>
      <c r="F41" s="113"/>
    </row>
    <row r="42" spans="1:6" ht="20.100000000000001" customHeight="1" thickBot="1">
      <c r="A42" s="77" t="s">
        <v>202</v>
      </c>
      <c r="B42" s="114"/>
      <c r="C42" s="114"/>
      <c r="D42" s="114"/>
      <c r="E42" s="114"/>
      <c r="F42" s="115"/>
    </row>
    <row r="43" spans="1:6" ht="19.95" customHeight="1" thickTop="1" thickBot="1">
      <c r="A43" s="116" t="s">
        <v>95</v>
      </c>
      <c r="B43" s="117">
        <f t="shared" ref="B43:E43" si="7">SUM(B31:B42)</f>
        <v>0</v>
      </c>
      <c r="C43" s="118">
        <f t="shared" si="7"/>
        <v>0</v>
      </c>
      <c r="D43" s="118">
        <f t="shared" si="7"/>
        <v>0</v>
      </c>
      <c r="E43" s="118">
        <f t="shared" si="7"/>
        <v>0</v>
      </c>
      <c r="F43" s="119">
        <f>SUM(F31:F42)</f>
        <v>0</v>
      </c>
    </row>
  </sheetData>
  <mergeCells count="22">
    <mergeCell ref="J20:J21"/>
    <mergeCell ref="A29:D29"/>
    <mergeCell ref="E29:F29"/>
    <mergeCell ref="G5:G6"/>
    <mergeCell ref="L5:L6"/>
    <mergeCell ref="F1:O2"/>
    <mergeCell ref="B4:C4"/>
    <mergeCell ref="D4:H4"/>
    <mergeCell ref="J4:J6"/>
    <mergeCell ref="L4:O4"/>
    <mergeCell ref="M5:M6"/>
    <mergeCell ref="N5:N6"/>
    <mergeCell ref="O5:O6"/>
    <mergeCell ref="P4:S4"/>
    <mergeCell ref="B5:C5"/>
    <mergeCell ref="D5:D6"/>
    <mergeCell ref="E5:E6"/>
    <mergeCell ref="F5:F6"/>
    <mergeCell ref="Q5:Q6"/>
    <mergeCell ref="R5:R6"/>
    <mergeCell ref="S5:S6"/>
    <mergeCell ref="P5:P6"/>
  </mergeCells>
  <phoneticPr fontId="1"/>
  <conditionalFormatting sqref="B43:F43">
    <cfRule type="expression" dxfId="33" priority="1" stopIfTrue="1">
      <formula>B43=0</formula>
    </cfRule>
  </conditionalFormatting>
  <conditionalFormatting sqref="B19:I21 K19:K21">
    <cfRule type="expression" dxfId="32" priority="12" stopIfTrue="1">
      <formula>B19=0</formula>
    </cfRule>
  </conditionalFormatting>
  <conditionalFormatting sqref="C7:C18">
    <cfRule type="expression" dxfId="31" priority="13" stopIfTrue="1">
      <formula>AND(B7&gt;0,C7="")</formula>
    </cfRule>
  </conditionalFormatting>
  <conditionalFormatting sqref="E7:E18">
    <cfRule type="expression" dxfId="30" priority="14" stopIfTrue="1">
      <formula>AND(E7="",F7&lt;&gt;"")</formula>
    </cfRule>
  </conditionalFormatting>
  <conditionalFormatting sqref="E27">
    <cfRule type="expression" dxfId="29" priority="15" stopIfTrue="1">
      <formula>B7&lt;&gt;E27</formula>
    </cfRule>
  </conditionalFormatting>
  <conditionalFormatting sqref="F7:F18">
    <cfRule type="expression" dxfId="28" priority="16" stopIfTrue="1">
      <formula>AND(E7&lt;&gt;"",F7="")</formula>
    </cfRule>
  </conditionalFormatting>
  <conditionalFormatting sqref="J19:J20">
    <cfRule type="expression" dxfId="27" priority="11" stopIfTrue="1">
      <formula>J19=0</formula>
    </cfRule>
  </conditionalFormatting>
  <conditionalFormatting sqref="L20:N21">
    <cfRule type="expression" dxfId="26" priority="5" stopIfTrue="1">
      <formula>L20=0</formula>
    </cfRule>
  </conditionalFormatting>
  <conditionalFormatting sqref="L19:S19">
    <cfRule type="expression" dxfId="25" priority="6" stopIfTrue="1">
      <formula>L19=0</formula>
    </cfRule>
  </conditionalFormatting>
  <conditionalFormatting sqref="M7:M18">
    <cfRule type="expression" dxfId="24" priority="9" stopIfTrue="1">
      <formula>AND(M7="",N7&lt;&gt;"")</formula>
    </cfRule>
  </conditionalFormatting>
  <conditionalFormatting sqref="N7:N18">
    <cfRule type="expression" dxfId="23" priority="10" stopIfTrue="1">
      <formula>AND(M7&lt;&gt;"",N7="")</formula>
    </cfRule>
  </conditionalFormatting>
  <conditionalFormatting sqref="O20">
    <cfRule type="expression" dxfId="22" priority="3" stopIfTrue="1">
      <formula>O20=0</formula>
    </cfRule>
  </conditionalFormatting>
  <conditionalFormatting sqref="P20:R21">
    <cfRule type="expression" dxfId="21" priority="4" stopIfTrue="1">
      <formula>P20=0</formula>
    </cfRule>
  </conditionalFormatting>
  <conditionalFormatting sqref="Q7:Q18">
    <cfRule type="expression" dxfId="20" priority="7" stopIfTrue="1">
      <formula>AND(Q7="",R7&lt;&gt;"")</formula>
    </cfRule>
  </conditionalFormatting>
  <conditionalFormatting sqref="R7:R18">
    <cfRule type="expression" dxfId="19" priority="8" stopIfTrue="1">
      <formula>AND(Q7&lt;&gt;"",R7="")</formula>
    </cfRule>
  </conditionalFormatting>
  <conditionalFormatting sqref="S20">
    <cfRule type="expression" dxfId="18" priority="2" stopIfTrue="1">
      <formula>S20=0</formula>
    </cfRule>
  </conditionalFormatting>
  <dataValidations count="5">
    <dataValidation imeMode="off" allowBlank="1" showInputMessage="1" showErrorMessage="1" sqref="G27:K28 B43:F43 P27:S28 L19:S20 P21:R21 J7:J20 L21:N21 B19:I21 G7:I21 K7:K21 O7:O18 S7:S18 E27"/>
    <dataValidation type="whole" imeMode="off" operator="greaterThanOrEqual" allowBlank="1" showInputMessage="1" showErrorMessage="1" error="整数を入力してください。" sqref="L24:O26 E24:F26 B7:B18 L7:L18 D7:D18 P7:P18">
      <formula1>0</formula1>
    </dataValidation>
    <dataValidation type="decimal" imeMode="off" operator="lessThanOrEqual" allowBlank="1" showInputMessage="1" showErrorMessage="1" error="在籍数を超えることはありません。" sqref="C7:C18">
      <formula1>B7</formula1>
    </dataValidation>
    <dataValidation type="whole" imeMode="off" operator="greaterThanOrEqual" allowBlank="1" showInputMessage="1" showErrorMessage="1" error="整数を入力してください。_x000a_また、実数のため、換算後より低い値にはなりません。" sqref="M7:M18 E7:E18 Q7:Q18">
      <formula1>F7</formula1>
    </dataValidation>
    <dataValidation type="decimal" imeMode="off" operator="lessThanOrEqual" allowBlank="1" showInputMessage="1" showErrorMessage="1" error="常勤換算のため、実数を超えることはありません。" sqref="F7:F18 N7:N18 R7:R18">
      <formula1>E7</formula1>
    </dataValidation>
  </dataValidations>
  <pageMargins left="0.70866141732283472" right="0.70866141732283472" top="0.55118110236220474" bottom="0.55118110236220474"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showGridLines="0" showZeros="0" view="pageBreakPreview" topLeftCell="A7" zoomScale="85" zoomScaleNormal="100" zoomScaleSheetLayoutView="85" workbookViewId="0">
      <selection activeCell="H39" sqref="H39"/>
    </sheetView>
  </sheetViews>
  <sheetFormatPr defaultColWidth="8.09765625" defaultRowHeight="12.6"/>
  <cols>
    <col min="1" max="1" width="8.09765625" style="9"/>
    <col min="2" max="2" width="11.3984375" style="9" customWidth="1"/>
    <col min="3" max="3" width="8.09765625" style="9"/>
    <col min="4" max="4" width="11.59765625" style="9" customWidth="1"/>
    <col min="5" max="5" width="12.5" style="9" bestFit="1" customWidth="1"/>
    <col min="6" max="6" width="9.19921875" style="9" customWidth="1"/>
    <col min="7" max="7" width="14.5" style="9" customWidth="1"/>
    <col min="8" max="8" width="8.09765625" style="9"/>
    <col min="9" max="9" width="1.69921875" style="9" customWidth="1"/>
    <col min="10" max="10" width="8.09765625" style="9"/>
    <col min="11" max="11" width="1" style="9" customWidth="1"/>
    <col min="12" max="13" width="8.09765625" style="9"/>
    <col min="14" max="14" width="9.3984375" style="9" customWidth="1"/>
    <col min="15" max="17" width="8.09765625" style="9"/>
    <col min="18" max="18" width="10.296875" style="9" customWidth="1"/>
    <col min="19" max="16384" width="8.09765625" style="9"/>
  </cols>
  <sheetData>
    <row r="1" spans="1:19">
      <c r="A1" s="9" t="s">
        <v>81</v>
      </c>
      <c r="F1" s="330" t="s">
        <v>82</v>
      </c>
      <c r="G1" s="330"/>
      <c r="H1" s="330"/>
      <c r="I1" s="330"/>
      <c r="J1" s="330"/>
      <c r="K1" s="330"/>
      <c r="L1" s="330"/>
      <c r="M1" s="330"/>
      <c r="N1" s="330"/>
      <c r="O1" s="330"/>
      <c r="R1" s="208" t="s">
        <v>217</v>
      </c>
      <c r="S1" s="69">
        <f>'①実績報告書（様式５)【記入例】'!$J$1</f>
        <v>999</v>
      </c>
    </row>
    <row r="2" spans="1:19">
      <c r="F2" s="330"/>
      <c r="G2" s="330"/>
      <c r="H2" s="330"/>
      <c r="I2" s="330"/>
      <c r="J2" s="330"/>
      <c r="K2" s="330"/>
      <c r="L2" s="330"/>
      <c r="M2" s="330"/>
      <c r="N2" s="330"/>
      <c r="O2" s="330"/>
    </row>
    <row r="3" spans="1:19" ht="13.2" thickBot="1">
      <c r="F3" s="70"/>
      <c r="G3" s="70"/>
      <c r="H3" s="70"/>
      <c r="I3" s="70"/>
      <c r="J3" s="70"/>
      <c r="K3" s="70"/>
      <c r="L3" s="70"/>
      <c r="M3" s="70"/>
      <c r="N3" s="70"/>
      <c r="O3" s="70"/>
    </row>
    <row r="4" spans="1:19" ht="13.5" customHeight="1">
      <c r="A4" s="71"/>
      <c r="B4" s="331" t="s">
        <v>83</v>
      </c>
      <c r="C4" s="331"/>
      <c r="D4" s="332" t="s">
        <v>84</v>
      </c>
      <c r="E4" s="333"/>
      <c r="F4" s="333"/>
      <c r="G4" s="333"/>
      <c r="H4" s="334"/>
      <c r="I4" s="70"/>
      <c r="J4" s="335" t="s">
        <v>85</v>
      </c>
      <c r="K4" s="70"/>
      <c r="L4" s="337" t="s">
        <v>218</v>
      </c>
      <c r="M4" s="317"/>
      <c r="N4" s="317"/>
      <c r="O4" s="338"/>
      <c r="P4" s="316" t="s">
        <v>219</v>
      </c>
      <c r="Q4" s="317"/>
      <c r="R4" s="317"/>
      <c r="S4" s="318"/>
    </row>
    <row r="5" spans="1:19" ht="13.5" customHeight="1">
      <c r="A5" s="72"/>
      <c r="B5" s="319" t="s">
        <v>86</v>
      </c>
      <c r="C5" s="319"/>
      <c r="D5" s="320" t="s">
        <v>87</v>
      </c>
      <c r="E5" s="322" t="s">
        <v>88</v>
      </c>
      <c r="F5" s="324" t="s">
        <v>89</v>
      </c>
      <c r="G5" s="345" t="s">
        <v>90</v>
      </c>
      <c r="H5" s="73" t="s">
        <v>91</v>
      </c>
      <c r="I5" s="70"/>
      <c r="J5" s="336"/>
      <c r="K5" s="70"/>
      <c r="L5" s="347" t="s">
        <v>87</v>
      </c>
      <c r="M5" s="322" t="s">
        <v>88</v>
      </c>
      <c r="N5" s="324" t="s">
        <v>89</v>
      </c>
      <c r="O5" s="339" t="s">
        <v>220</v>
      </c>
      <c r="P5" s="328" t="s">
        <v>87</v>
      </c>
      <c r="Q5" s="322" t="s">
        <v>88</v>
      </c>
      <c r="R5" s="324" t="s">
        <v>89</v>
      </c>
      <c r="S5" s="326" t="s">
        <v>221</v>
      </c>
    </row>
    <row r="6" spans="1:19" ht="25.2">
      <c r="A6" s="74"/>
      <c r="B6" s="75" t="s">
        <v>92</v>
      </c>
      <c r="C6" s="75" t="s">
        <v>93</v>
      </c>
      <c r="D6" s="321"/>
      <c r="E6" s="323"/>
      <c r="F6" s="325"/>
      <c r="G6" s="346"/>
      <c r="H6" s="76" t="s">
        <v>94</v>
      </c>
      <c r="I6" s="211"/>
      <c r="J6" s="336"/>
      <c r="K6" s="211"/>
      <c r="L6" s="348"/>
      <c r="M6" s="323"/>
      <c r="N6" s="325"/>
      <c r="O6" s="340"/>
      <c r="P6" s="329"/>
      <c r="Q6" s="323"/>
      <c r="R6" s="325"/>
      <c r="S6" s="327"/>
    </row>
    <row r="7" spans="1:19">
      <c r="A7" s="77" t="s">
        <v>226</v>
      </c>
      <c r="B7" s="78">
        <v>10</v>
      </c>
      <c r="C7" s="79">
        <v>5</v>
      </c>
      <c r="D7" s="80">
        <v>3</v>
      </c>
      <c r="E7" s="81">
        <v>1</v>
      </c>
      <c r="F7" s="82">
        <v>0.4</v>
      </c>
      <c r="G7" s="83">
        <v>1</v>
      </c>
      <c r="H7" s="84">
        <f t="shared" ref="H7:H18" si="0">IF(SUM(D7,F7,G7)=0,"",SUM(D7,F7,G7))</f>
        <v>4.4000000000000004</v>
      </c>
      <c r="I7" s="212"/>
      <c r="J7" s="85">
        <v>1</v>
      </c>
      <c r="K7" s="212"/>
      <c r="L7" s="213">
        <v>2</v>
      </c>
      <c r="M7" s="81">
        <v>1</v>
      </c>
      <c r="N7" s="214">
        <v>0.2</v>
      </c>
      <c r="O7" s="215">
        <f>IF(SUM(L7,N7)=0,"",SUM(L7,N7))</f>
        <v>2.2000000000000002</v>
      </c>
      <c r="P7" s="80">
        <v>2</v>
      </c>
      <c r="Q7" s="81">
        <v>1</v>
      </c>
      <c r="R7" s="82">
        <v>0.2</v>
      </c>
      <c r="S7" s="84">
        <f>IF(SUM(P7,R7)=0,"",SUM(P7,R7))</f>
        <v>2.2000000000000002</v>
      </c>
    </row>
    <row r="8" spans="1:19">
      <c r="A8" s="77" t="s">
        <v>227</v>
      </c>
      <c r="B8" s="78">
        <v>10</v>
      </c>
      <c r="C8" s="79">
        <v>6</v>
      </c>
      <c r="D8" s="80">
        <v>3</v>
      </c>
      <c r="E8" s="81">
        <v>1</v>
      </c>
      <c r="F8" s="82">
        <v>0.4</v>
      </c>
      <c r="G8" s="83">
        <v>1</v>
      </c>
      <c r="H8" s="84">
        <f t="shared" si="0"/>
        <v>4.4000000000000004</v>
      </c>
      <c r="I8" s="212"/>
      <c r="J8" s="85">
        <v>1</v>
      </c>
      <c r="K8" s="212"/>
      <c r="L8" s="213">
        <v>2</v>
      </c>
      <c r="M8" s="81">
        <v>1</v>
      </c>
      <c r="N8" s="214">
        <v>0.2</v>
      </c>
      <c r="O8" s="215">
        <f t="shared" ref="O8:O18" si="1">IF(SUM(L8,N8)=0,"",SUM(L8,N8))</f>
        <v>2.2000000000000002</v>
      </c>
      <c r="P8" s="80">
        <v>2</v>
      </c>
      <c r="Q8" s="81">
        <v>1</v>
      </c>
      <c r="R8" s="82">
        <v>0.2</v>
      </c>
      <c r="S8" s="84">
        <f t="shared" ref="S8:S18" si="2">IF(SUM(P8,R8)=0,"",SUM(P8,R8))</f>
        <v>2.2000000000000002</v>
      </c>
    </row>
    <row r="9" spans="1:19">
      <c r="A9" s="77" t="s">
        <v>193</v>
      </c>
      <c r="B9" s="78">
        <v>10</v>
      </c>
      <c r="C9" s="79">
        <v>7</v>
      </c>
      <c r="D9" s="80">
        <v>3</v>
      </c>
      <c r="E9" s="81">
        <v>1</v>
      </c>
      <c r="F9" s="82">
        <v>0.4</v>
      </c>
      <c r="G9" s="83">
        <v>1</v>
      </c>
      <c r="H9" s="84">
        <f t="shared" si="0"/>
        <v>4.4000000000000004</v>
      </c>
      <c r="I9" s="212"/>
      <c r="J9" s="85">
        <v>1</v>
      </c>
      <c r="K9" s="212"/>
      <c r="L9" s="213">
        <v>2</v>
      </c>
      <c r="M9" s="81">
        <v>1</v>
      </c>
      <c r="N9" s="214">
        <v>0.2</v>
      </c>
      <c r="O9" s="215">
        <f t="shared" si="1"/>
        <v>2.2000000000000002</v>
      </c>
      <c r="P9" s="80">
        <v>2</v>
      </c>
      <c r="Q9" s="81">
        <v>1</v>
      </c>
      <c r="R9" s="82">
        <v>0.2</v>
      </c>
      <c r="S9" s="84">
        <f t="shared" si="2"/>
        <v>2.2000000000000002</v>
      </c>
    </row>
    <row r="10" spans="1:19">
      <c r="A10" s="77" t="s">
        <v>194</v>
      </c>
      <c r="B10" s="78">
        <v>10</v>
      </c>
      <c r="C10" s="79">
        <v>8</v>
      </c>
      <c r="D10" s="80">
        <v>3</v>
      </c>
      <c r="E10" s="81">
        <v>1</v>
      </c>
      <c r="F10" s="82">
        <v>0.4</v>
      </c>
      <c r="G10" s="83">
        <v>1</v>
      </c>
      <c r="H10" s="84">
        <f t="shared" si="0"/>
        <v>4.4000000000000004</v>
      </c>
      <c r="I10" s="212"/>
      <c r="J10" s="85">
        <v>1</v>
      </c>
      <c r="K10" s="212"/>
      <c r="L10" s="213">
        <v>2</v>
      </c>
      <c r="M10" s="81">
        <v>1</v>
      </c>
      <c r="N10" s="214">
        <v>0.2</v>
      </c>
      <c r="O10" s="215">
        <f t="shared" si="1"/>
        <v>2.2000000000000002</v>
      </c>
      <c r="P10" s="80">
        <v>2</v>
      </c>
      <c r="Q10" s="81">
        <v>1</v>
      </c>
      <c r="R10" s="82">
        <v>0.2</v>
      </c>
      <c r="S10" s="84">
        <f t="shared" si="2"/>
        <v>2.2000000000000002</v>
      </c>
    </row>
    <row r="11" spans="1:19">
      <c r="A11" s="77" t="s">
        <v>195</v>
      </c>
      <c r="B11" s="78">
        <v>10</v>
      </c>
      <c r="C11" s="79">
        <v>9</v>
      </c>
      <c r="D11" s="80">
        <v>3</v>
      </c>
      <c r="E11" s="81">
        <v>1</v>
      </c>
      <c r="F11" s="82">
        <v>0.4</v>
      </c>
      <c r="G11" s="83">
        <v>1</v>
      </c>
      <c r="H11" s="84">
        <f t="shared" si="0"/>
        <v>4.4000000000000004</v>
      </c>
      <c r="I11" s="212"/>
      <c r="J11" s="85">
        <v>1</v>
      </c>
      <c r="K11" s="212"/>
      <c r="L11" s="213">
        <v>2</v>
      </c>
      <c r="M11" s="81">
        <v>1</v>
      </c>
      <c r="N11" s="214">
        <v>0.2</v>
      </c>
      <c r="O11" s="215">
        <f t="shared" si="1"/>
        <v>2.2000000000000002</v>
      </c>
      <c r="P11" s="80">
        <v>2</v>
      </c>
      <c r="Q11" s="81">
        <v>1</v>
      </c>
      <c r="R11" s="82">
        <v>0.2</v>
      </c>
      <c r="S11" s="84">
        <f t="shared" si="2"/>
        <v>2.2000000000000002</v>
      </c>
    </row>
    <row r="12" spans="1:19">
      <c r="A12" s="77" t="s">
        <v>196</v>
      </c>
      <c r="B12" s="78">
        <v>10</v>
      </c>
      <c r="C12" s="79">
        <v>5</v>
      </c>
      <c r="D12" s="80">
        <v>3</v>
      </c>
      <c r="E12" s="81">
        <v>1</v>
      </c>
      <c r="F12" s="82">
        <v>0.4</v>
      </c>
      <c r="G12" s="83">
        <v>1</v>
      </c>
      <c r="H12" s="84">
        <f t="shared" si="0"/>
        <v>4.4000000000000004</v>
      </c>
      <c r="I12" s="212"/>
      <c r="J12" s="85">
        <v>1</v>
      </c>
      <c r="K12" s="212"/>
      <c r="L12" s="213">
        <v>2</v>
      </c>
      <c r="M12" s="81">
        <v>1</v>
      </c>
      <c r="N12" s="214">
        <v>0.2</v>
      </c>
      <c r="O12" s="215">
        <f t="shared" si="1"/>
        <v>2.2000000000000002</v>
      </c>
      <c r="P12" s="80">
        <v>2</v>
      </c>
      <c r="Q12" s="81">
        <v>1</v>
      </c>
      <c r="R12" s="82">
        <v>0.2</v>
      </c>
      <c r="S12" s="84">
        <f t="shared" si="2"/>
        <v>2.2000000000000002</v>
      </c>
    </row>
    <row r="13" spans="1:19">
      <c r="A13" s="77" t="s">
        <v>197</v>
      </c>
      <c r="B13" s="78">
        <v>10</v>
      </c>
      <c r="C13" s="79">
        <v>6</v>
      </c>
      <c r="D13" s="80">
        <v>3</v>
      </c>
      <c r="E13" s="81">
        <v>1</v>
      </c>
      <c r="F13" s="82">
        <v>0.4</v>
      </c>
      <c r="G13" s="83">
        <v>1</v>
      </c>
      <c r="H13" s="84">
        <f t="shared" si="0"/>
        <v>4.4000000000000004</v>
      </c>
      <c r="I13" s="212"/>
      <c r="J13" s="85">
        <v>1</v>
      </c>
      <c r="K13" s="212"/>
      <c r="L13" s="213">
        <v>2</v>
      </c>
      <c r="M13" s="81">
        <v>1</v>
      </c>
      <c r="N13" s="214">
        <v>0.2</v>
      </c>
      <c r="O13" s="215">
        <f t="shared" si="1"/>
        <v>2.2000000000000002</v>
      </c>
      <c r="P13" s="80">
        <v>2</v>
      </c>
      <c r="Q13" s="81">
        <v>1</v>
      </c>
      <c r="R13" s="82">
        <v>0.2</v>
      </c>
      <c r="S13" s="84">
        <f t="shared" si="2"/>
        <v>2.2000000000000002</v>
      </c>
    </row>
    <row r="14" spans="1:19">
      <c r="A14" s="77" t="s">
        <v>198</v>
      </c>
      <c r="B14" s="78">
        <v>10</v>
      </c>
      <c r="C14" s="79">
        <v>7</v>
      </c>
      <c r="D14" s="80">
        <v>3</v>
      </c>
      <c r="E14" s="81">
        <v>1</v>
      </c>
      <c r="F14" s="82">
        <v>0.4</v>
      </c>
      <c r="G14" s="83">
        <v>1</v>
      </c>
      <c r="H14" s="84">
        <f t="shared" si="0"/>
        <v>4.4000000000000004</v>
      </c>
      <c r="I14" s="212"/>
      <c r="J14" s="85">
        <v>1</v>
      </c>
      <c r="K14" s="212"/>
      <c r="L14" s="213">
        <v>2</v>
      </c>
      <c r="M14" s="81">
        <v>1</v>
      </c>
      <c r="N14" s="214">
        <v>0.2</v>
      </c>
      <c r="O14" s="215">
        <f t="shared" si="1"/>
        <v>2.2000000000000002</v>
      </c>
      <c r="P14" s="80">
        <v>2</v>
      </c>
      <c r="Q14" s="81">
        <v>1</v>
      </c>
      <c r="R14" s="82">
        <v>0.2</v>
      </c>
      <c r="S14" s="84">
        <f t="shared" si="2"/>
        <v>2.2000000000000002</v>
      </c>
    </row>
    <row r="15" spans="1:19">
      <c r="A15" s="77" t="s">
        <v>199</v>
      </c>
      <c r="B15" s="78">
        <v>10</v>
      </c>
      <c r="C15" s="79">
        <v>8</v>
      </c>
      <c r="D15" s="80">
        <v>3</v>
      </c>
      <c r="E15" s="81">
        <v>1</v>
      </c>
      <c r="F15" s="82">
        <v>0.4</v>
      </c>
      <c r="G15" s="83">
        <v>1</v>
      </c>
      <c r="H15" s="84">
        <f t="shared" si="0"/>
        <v>4.4000000000000004</v>
      </c>
      <c r="I15" s="212"/>
      <c r="J15" s="85">
        <v>1</v>
      </c>
      <c r="K15" s="212"/>
      <c r="L15" s="213">
        <v>2</v>
      </c>
      <c r="M15" s="81">
        <v>1</v>
      </c>
      <c r="N15" s="214">
        <v>0.2</v>
      </c>
      <c r="O15" s="215">
        <f t="shared" si="1"/>
        <v>2.2000000000000002</v>
      </c>
      <c r="P15" s="80">
        <v>2</v>
      </c>
      <c r="Q15" s="81">
        <v>1</v>
      </c>
      <c r="R15" s="82">
        <v>0.2</v>
      </c>
      <c r="S15" s="84">
        <f t="shared" si="2"/>
        <v>2.2000000000000002</v>
      </c>
    </row>
    <row r="16" spans="1:19">
      <c r="A16" s="77" t="s">
        <v>228</v>
      </c>
      <c r="B16" s="78">
        <v>10</v>
      </c>
      <c r="C16" s="79">
        <v>9</v>
      </c>
      <c r="D16" s="80">
        <v>3</v>
      </c>
      <c r="E16" s="81">
        <v>1</v>
      </c>
      <c r="F16" s="82">
        <v>0.4</v>
      </c>
      <c r="G16" s="83">
        <v>1</v>
      </c>
      <c r="H16" s="84">
        <f t="shared" si="0"/>
        <v>4.4000000000000004</v>
      </c>
      <c r="I16" s="212"/>
      <c r="J16" s="85">
        <v>1</v>
      </c>
      <c r="K16" s="212"/>
      <c r="L16" s="213">
        <v>2</v>
      </c>
      <c r="M16" s="81">
        <v>1</v>
      </c>
      <c r="N16" s="214">
        <v>0.2</v>
      </c>
      <c r="O16" s="215">
        <f t="shared" si="1"/>
        <v>2.2000000000000002</v>
      </c>
      <c r="P16" s="80">
        <v>2</v>
      </c>
      <c r="Q16" s="81">
        <v>1</v>
      </c>
      <c r="R16" s="82">
        <v>0.2</v>
      </c>
      <c r="S16" s="84">
        <f t="shared" si="2"/>
        <v>2.2000000000000002</v>
      </c>
    </row>
    <row r="17" spans="1:19">
      <c r="A17" s="77" t="s">
        <v>229</v>
      </c>
      <c r="B17" s="78">
        <v>10</v>
      </c>
      <c r="C17" s="79">
        <v>4</v>
      </c>
      <c r="D17" s="80">
        <v>3</v>
      </c>
      <c r="E17" s="81">
        <v>1</v>
      </c>
      <c r="F17" s="82">
        <v>0.4</v>
      </c>
      <c r="G17" s="83">
        <v>1</v>
      </c>
      <c r="H17" s="84">
        <f t="shared" si="0"/>
        <v>4.4000000000000004</v>
      </c>
      <c r="I17" s="212"/>
      <c r="J17" s="85">
        <v>1</v>
      </c>
      <c r="K17" s="212"/>
      <c r="L17" s="213">
        <v>2</v>
      </c>
      <c r="M17" s="81">
        <v>1</v>
      </c>
      <c r="N17" s="214">
        <v>0.2</v>
      </c>
      <c r="O17" s="215">
        <f t="shared" si="1"/>
        <v>2.2000000000000002</v>
      </c>
      <c r="P17" s="80">
        <v>2</v>
      </c>
      <c r="Q17" s="81">
        <v>1</v>
      </c>
      <c r="R17" s="82">
        <v>0.2</v>
      </c>
      <c r="S17" s="84">
        <f t="shared" si="2"/>
        <v>2.2000000000000002</v>
      </c>
    </row>
    <row r="18" spans="1:19" ht="13.2" thickBot="1">
      <c r="A18" s="77" t="s">
        <v>202</v>
      </c>
      <c r="B18" s="86">
        <v>10</v>
      </c>
      <c r="C18" s="87">
        <v>3</v>
      </c>
      <c r="D18" s="80">
        <v>3</v>
      </c>
      <c r="E18" s="81">
        <v>1</v>
      </c>
      <c r="F18" s="82">
        <v>0.4</v>
      </c>
      <c r="G18" s="88">
        <v>1</v>
      </c>
      <c r="H18" s="84">
        <f t="shared" si="0"/>
        <v>4.4000000000000004</v>
      </c>
      <c r="I18" s="212"/>
      <c r="J18" s="89">
        <v>1</v>
      </c>
      <c r="K18" s="212"/>
      <c r="L18" s="213">
        <v>2</v>
      </c>
      <c r="M18" s="81">
        <v>1</v>
      </c>
      <c r="N18" s="214">
        <v>0.2</v>
      </c>
      <c r="O18" s="216">
        <f t="shared" si="1"/>
        <v>2.2000000000000002</v>
      </c>
      <c r="P18" s="80">
        <v>2</v>
      </c>
      <c r="Q18" s="81">
        <v>1</v>
      </c>
      <c r="R18" s="82">
        <v>0.2</v>
      </c>
      <c r="S18" s="217">
        <f t="shared" si="2"/>
        <v>2.2000000000000002</v>
      </c>
    </row>
    <row r="19" spans="1:19" ht="13.8" thickTop="1" thickBot="1">
      <c r="A19" s="90" t="s">
        <v>95</v>
      </c>
      <c r="B19" s="91">
        <f t="shared" ref="B19:H19" si="3">SUM(B7:B18)</f>
        <v>120</v>
      </c>
      <c r="C19" s="92">
        <f t="shared" si="3"/>
        <v>77</v>
      </c>
      <c r="D19" s="93">
        <f t="shared" si="3"/>
        <v>36</v>
      </c>
      <c r="E19" s="94">
        <f t="shared" si="3"/>
        <v>12</v>
      </c>
      <c r="F19" s="95">
        <f t="shared" si="3"/>
        <v>4.8</v>
      </c>
      <c r="G19" s="96">
        <f t="shared" si="3"/>
        <v>12</v>
      </c>
      <c r="H19" s="97">
        <f t="shared" si="3"/>
        <v>52.79999999999999</v>
      </c>
      <c r="I19" s="212"/>
      <c r="J19" s="98">
        <f>SUM(J7:J18)</f>
        <v>12</v>
      </c>
      <c r="K19" s="212"/>
      <c r="L19" s="218">
        <f t="shared" ref="L19:R19" si="4">SUM(L7:L18)</f>
        <v>24</v>
      </c>
      <c r="M19" s="94">
        <f t="shared" si="4"/>
        <v>12</v>
      </c>
      <c r="N19" s="95">
        <f t="shared" si="4"/>
        <v>2.4</v>
      </c>
      <c r="O19" s="219">
        <f>SUM(O7:O18)</f>
        <v>26.399999999999995</v>
      </c>
      <c r="P19" s="96">
        <f t="shared" si="4"/>
        <v>24</v>
      </c>
      <c r="Q19" s="94">
        <f t="shared" si="4"/>
        <v>12</v>
      </c>
      <c r="R19" s="95">
        <f t="shared" si="4"/>
        <v>2.4</v>
      </c>
      <c r="S19" s="97">
        <f>SUM(S7:S18)</f>
        <v>26.399999999999995</v>
      </c>
    </row>
    <row r="20" spans="1:19" ht="13.2" thickTop="1">
      <c r="A20" s="99" t="s">
        <v>96</v>
      </c>
      <c r="B20" s="233">
        <f t="shared" ref="B20:H20" si="5">ROUND(B19/12,1)</f>
        <v>10</v>
      </c>
      <c r="C20" s="233">
        <f t="shared" si="5"/>
        <v>6.4</v>
      </c>
      <c r="D20" s="234">
        <f t="shared" si="5"/>
        <v>3</v>
      </c>
      <c r="E20" s="221">
        <f t="shared" si="5"/>
        <v>1</v>
      </c>
      <c r="F20" s="221">
        <f t="shared" si="5"/>
        <v>0.4</v>
      </c>
      <c r="G20" s="100">
        <f t="shared" si="5"/>
        <v>1</v>
      </c>
      <c r="H20" s="101">
        <f t="shared" si="5"/>
        <v>4.4000000000000004</v>
      </c>
      <c r="I20" s="212"/>
      <c r="J20" s="341">
        <f>ROUND(J19/12,1)</f>
        <v>1</v>
      </c>
      <c r="K20" s="212"/>
      <c r="L20" s="220">
        <f t="shared" ref="L20:S20" si="6">ROUND(L19/12,1)</f>
        <v>2</v>
      </c>
      <c r="M20" s="221">
        <f t="shared" si="6"/>
        <v>1</v>
      </c>
      <c r="N20" s="222">
        <f t="shared" si="6"/>
        <v>0.2</v>
      </c>
      <c r="O20" s="223">
        <f t="shared" si="6"/>
        <v>2.2000000000000002</v>
      </c>
      <c r="P20" s="224">
        <f t="shared" si="6"/>
        <v>2</v>
      </c>
      <c r="Q20" s="221">
        <f t="shared" si="6"/>
        <v>1</v>
      </c>
      <c r="R20" s="222">
        <f t="shared" si="6"/>
        <v>0.2</v>
      </c>
      <c r="S20" s="101">
        <f t="shared" si="6"/>
        <v>2.2000000000000002</v>
      </c>
    </row>
    <row r="21" spans="1:19" ht="13.2" thickBot="1">
      <c r="A21" s="102"/>
      <c r="B21" s="120"/>
      <c r="C21" s="120"/>
      <c r="D21" s="235" t="s">
        <v>97</v>
      </c>
      <c r="E21" s="236"/>
      <c r="F21" s="237" t="s">
        <v>98</v>
      </c>
      <c r="G21" s="237" t="s">
        <v>99</v>
      </c>
      <c r="H21" s="238"/>
      <c r="I21" s="212"/>
      <c r="J21" s="342"/>
      <c r="K21" s="212"/>
      <c r="L21" s="239" t="s">
        <v>222</v>
      </c>
      <c r="M21" s="236"/>
      <c r="N21" s="237" t="s">
        <v>223</v>
      </c>
      <c r="O21" s="240"/>
      <c r="P21" s="241" t="s">
        <v>224</v>
      </c>
      <c r="Q21" s="236"/>
      <c r="R21" s="237" t="s">
        <v>225</v>
      </c>
      <c r="S21" s="242"/>
    </row>
    <row r="23" spans="1:19">
      <c r="A23" s="225" t="s">
        <v>230</v>
      </c>
      <c r="B23" s="226"/>
      <c r="C23" s="226"/>
    </row>
    <row r="24" spans="1:19">
      <c r="A24" s="227" t="s">
        <v>100</v>
      </c>
      <c r="B24" s="103"/>
      <c r="C24" s="103"/>
      <c r="D24" s="103"/>
      <c r="E24" s="104">
        <v>5</v>
      </c>
      <c r="F24" s="228"/>
      <c r="L24" s="228"/>
      <c r="M24" s="228"/>
      <c r="N24" s="228"/>
      <c r="O24" s="228"/>
    </row>
    <row r="25" spans="1:19">
      <c r="A25" s="227" t="s">
        <v>101</v>
      </c>
      <c r="B25" s="103"/>
      <c r="C25" s="103"/>
      <c r="D25" s="103"/>
      <c r="E25" s="104">
        <v>4</v>
      </c>
      <c r="F25" s="228"/>
      <c r="L25" s="228"/>
      <c r="M25" s="228"/>
      <c r="N25" s="228"/>
      <c r="O25" s="228"/>
    </row>
    <row r="26" spans="1:19" ht="13.2" thickBot="1">
      <c r="A26" s="229" t="s">
        <v>102</v>
      </c>
      <c r="B26" s="105"/>
      <c r="C26" s="105"/>
      <c r="D26" s="105"/>
      <c r="E26" s="106">
        <v>1</v>
      </c>
      <c r="F26" s="228"/>
      <c r="L26" s="228"/>
      <c r="M26" s="228"/>
      <c r="N26" s="228"/>
      <c r="O26" s="228"/>
    </row>
    <row r="27" spans="1:19" ht="13.2" thickTop="1">
      <c r="A27" s="230"/>
      <c r="B27" s="231"/>
      <c r="C27" s="231"/>
      <c r="D27" s="232" t="s">
        <v>91</v>
      </c>
      <c r="E27" s="107">
        <f>IF(SUM(E24:E26)=0,"",SUM(E24:E26))</f>
        <v>10</v>
      </c>
      <c r="F27" s="9" t="s">
        <v>203</v>
      </c>
      <c r="G27" s="228"/>
      <c r="H27" s="228"/>
      <c r="I27" s="228"/>
      <c r="J27" s="228"/>
      <c r="K27" s="228"/>
      <c r="P27" s="228"/>
      <c r="Q27" s="228"/>
      <c r="R27" s="228"/>
      <c r="S27" s="228"/>
    </row>
    <row r="28" spans="1:19">
      <c r="D28" s="208"/>
      <c r="G28" s="228"/>
      <c r="H28" s="228"/>
      <c r="I28" s="228"/>
      <c r="J28" s="228"/>
      <c r="K28" s="228"/>
      <c r="P28" s="228"/>
      <c r="Q28" s="228"/>
      <c r="R28" s="228"/>
      <c r="S28" s="228"/>
    </row>
    <row r="29" spans="1:19" ht="14.4" thickBot="1">
      <c r="A29" s="343" t="s">
        <v>103</v>
      </c>
      <c r="B29" s="343"/>
      <c r="C29" s="343"/>
      <c r="D29" s="343"/>
      <c r="E29" s="344"/>
      <c r="F29" s="344"/>
    </row>
    <row r="30" spans="1:19" ht="25.2">
      <c r="A30" s="108"/>
      <c r="B30" s="209" t="s">
        <v>104</v>
      </c>
      <c r="C30" s="209" t="s">
        <v>105</v>
      </c>
      <c r="D30" s="109" t="s">
        <v>106</v>
      </c>
      <c r="E30" s="209" t="s">
        <v>107</v>
      </c>
      <c r="F30" s="210" t="s">
        <v>108</v>
      </c>
    </row>
    <row r="31" spans="1:19" ht="20.100000000000001" customHeight="1">
      <c r="A31" s="77" t="s">
        <v>191</v>
      </c>
      <c r="B31" s="110">
        <v>10</v>
      </c>
      <c r="C31" s="110">
        <v>10</v>
      </c>
      <c r="D31" s="110">
        <v>1</v>
      </c>
      <c r="E31" s="110"/>
      <c r="F31" s="111">
        <v>5</v>
      </c>
    </row>
    <row r="32" spans="1:19" ht="20.100000000000001" customHeight="1">
      <c r="A32" s="77" t="s">
        <v>192</v>
      </c>
      <c r="B32" s="112">
        <v>10</v>
      </c>
      <c r="C32" s="112">
        <v>10</v>
      </c>
      <c r="D32" s="112"/>
      <c r="E32" s="112"/>
      <c r="F32" s="113">
        <v>5</v>
      </c>
    </row>
    <row r="33" spans="1:6" ht="20.100000000000001" customHeight="1">
      <c r="A33" s="77" t="s">
        <v>193</v>
      </c>
      <c r="B33" s="112">
        <v>5</v>
      </c>
      <c r="C33" s="112">
        <v>5</v>
      </c>
      <c r="D33" s="112">
        <v>1</v>
      </c>
      <c r="E33" s="112"/>
      <c r="F33" s="113">
        <v>5</v>
      </c>
    </row>
    <row r="34" spans="1:6" ht="20.100000000000001" customHeight="1">
      <c r="A34" s="77" t="s">
        <v>194</v>
      </c>
      <c r="B34" s="112">
        <v>10</v>
      </c>
      <c r="C34" s="112">
        <v>10</v>
      </c>
      <c r="D34" s="112"/>
      <c r="E34" s="112"/>
      <c r="F34" s="113">
        <v>10</v>
      </c>
    </row>
    <row r="35" spans="1:6" ht="20.100000000000001" customHeight="1">
      <c r="A35" s="77" t="s">
        <v>195</v>
      </c>
      <c r="B35" s="112">
        <v>5</v>
      </c>
      <c r="C35" s="112">
        <v>5</v>
      </c>
      <c r="D35" s="112">
        <v>1</v>
      </c>
      <c r="E35" s="112"/>
      <c r="F35" s="113">
        <v>10</v>
      </c>
    </row>
    <row r="36" spans="1:6" ht="20.100000000000001" customHeight="1">
      <c r="A36" s="77" t="s">
        <v>196</v>
      </c>
      <c r="B36" s="112">
        <v>5</v>
      </c>
      <c r="C36" s="112">
        <v>5</v>
      </c>
      <c r="D36" s="112">
        <v>1</v>
      </c>
      <c r="E36" s="112"/>
      <c r="F36" s="113">
        <v>5</v>
      </c>
    </row>
    <row r="37" spans="1:6" ht="20.100000000000001" customHeight="1">
      <c r="A37" s="77" t="s">
        <v>197</v>
      </c>
      <c r="B37" s="112">
        <v>5</v>
      </c>
      <c r="C37" s="112">
        <v>5</v>
      </c>
      <c r="D37" s="112">
        <v>1</v>
      </c>
      <c r="E37" s="112"/>
      <c r="F37" s="113">
        <v>5</v>
      </c>
    </row>
    <row r="38" spans="1:6" ht="20.100000000000001" customHeight="1">
      <c r="A38" s="77" t="s">
        <v>198</v>
      </c>
      <c r="B38" s="112">
        <v>10</v>
      </c>
      <c r="C38" s="112">
        <v>10</v>
      </c>
      <c r="D38" s="112">
        <v>1</v>
      </c>
      <c r="E38" s="112"/>
      <c r="F38" s="113">
        <v>10</v>
      </c>
    </row>
    <row r="39" spans="1:6" ht="20.100000000000001" customHeight="1">
      <c r="A39" s="77" t="s">
        <v>199</v>
      </c>
      <c r="B39" s="112">
        <v>5</v>
      </c>
      <c r="C39" s="112">
        <v>5</v>
      </c>
      <c r="D39" s="112">
        <v>1</v>
      </c>
      <c r="E39" s="112"/>
      <c r="F39" s="113">
        <v>5</v>
      </c>
    </row>
    <row r="40" spans="1:6" ht="20.100000000000001" customHeight="1">
      <c r="A40" s="77" t="s">
        <v>200</v>
      </c>
      <c r="B40" s="112">
        <v>5</v>
      </c>
      <c r="C40" s="112">
        <v>5</v>
      </c>
      <c r="D40" s="112">
        <v>1</v>
      </c>
      <c r="E40" s="112"/>
      <c r="F40" s="113">
        <v>5</v>
      </c>
    </row>
    <row r="41" spans="1:6" ht="20.100000000000001" customHeight="1">
      <c r="A41" s="77" t="s">
        <v>201</v>
      </c>
      <c r="B41" s="112">
        <v>5</v>
      </c>
      <c r="C41" s="112">
        <v>5</v>
      </c>
      <c r="D41" s="112"/>
      <c r="E41" s="112"/>
      <c r="F41" s="113">
        <v>5</v>
      </c>
    </row>
    <row r="42" spans="1:6" ht="20.100000000000001" customHeight="1" thickBot="1">
      <c r="A42" s="77" t="s">
        <v>202</v>
      </c>
      <c r="B42" s="114">
        <v>5</v>
      </c>
      <c r="C42" s="114">
        <v>5</v>
      </c>
      <c r="D42" s="114"/>
      <c r="E42" s="114"/>
      <c r="F42" s="115">
        <v>10</v>
      </c>
    </row>
    <row r="43" spans="1:6" ht="19.95" customHeight="1" thickTop="1" thickBot="1">
      <c r="A43" s="116" t="s">
        <v>95</v>
      </c>
      <c r="B43" s="117">
        <f t="shared" ref="B43:E43" si="7">SUM(B31:B42)</f>
        <v>80</v>
      </c>
      <c r="C43" s="118">
        <f t="shared" si="7"/>
        <v>80</v>
      </c>
      <c r="D43" s="118">
        <f t="shared" si="7"/>
        <v>8</v>
      </c>
      <c r="E43" s="118">
        <f t="shared" si="7"/>
        <v>0</v>
      </c>
      <c r="F43" s="119">
        <f>SUM(F31:F42)</f>
        <v>80</v>
      </c>
    </row>
  </sheetData>
  <mergeCells count="22">
    <mergeCell ref="J20:J21"/>
    <mergeCell ref="A29:D29"/>
    <mergeCell ref="E29:F29"/>
    <mergeCell ref="G5:G6"/>
    <mergeCell ref="L5:L6"/>
    <mergeCell ref="F1:O2"/>
    <mergeCell ref="B4:C4"/>
    <mergeCell ref="D4:H4"/>
    <mergeCell ref="J4:J6"/>
    <mergeCell ref="L4:O4"/>
    <mergeCell ref="M5:M6"/>
    <mergeCell ref="N5:N6"/>
    <mergeCell ref="O5:O6"/>
    <mergeCell ref="P4:S4"/>
    <mergeCell ref="B5:C5"/>
    <mergeCell ref="D5:D6"/>
    <mergeCell ref="E5:E6"/>
    <mergeCell ref="F5:F6"/>
    <mergeCell ref="Q5:Q6"/>
    <mergeCell ref="R5:R6"/>
    <mergeCell ref="S5:S6"/>
    <mergeCell ref="P5:P6"/>
  </mergeCells>
  <phoneticPr fontId="1"/>
  <conditionalFormatting sqref="B43:F43">
    <cfRule type="expression" dxfId="17" priority="1" stopIfTrue="1">
      <formula>B43=0</formula>
    </cfRule>
  </conditionalFormatting>
  <conditionalFormatting sqref="B19:I21 K19:K21">
    <cfRule type="expression" dxfId="16" priority="12" stopIfTrue="1">
      <formula>B19=0</formula>
    </cfRule>
  </conditionalFormatting>
  <conditionalFormatting sqref="C7:C18">
    <cfRule type="expression" dxfId="15" priority="13" stopIfTrue="1">
      <formula>AND(B7&gt;0,C7="")</formula>
    </cfRule>
  </conditionalFormatting>
  <conditionalFormatting sqref="E7:E18">
    <cfRule type="expression" dxfId="14" priority="14" stopIfTrue="1">
      <formula>AND(E7="",F7&lt;&gt;"")</formula>
    </cfRule>
  </conditionalFormatting>
  <conditionalFormatting sqref="E27">
    <cfRule type="expression" dxfId="13" priority="15" stopIfTrue="1">
      <formula>B7&lt;&gt;E27</formula>
    </cfRule>
  </conditionalFormatting>
  <conditionalFormatting sqref="F7:F18">
    <cfRule type="expression" dxfId="12" priority="16" stopIfTrue="1">
      <formula>AND(E7&lt;&gt;"",F7="")</formula>
    </cfRule>
  </conditionalFormatting>
  <conditionalFormatting sqref="J19:J20">
    <cfRule type="expression" dxfId="11" priority="11" stopIfTrue="1">
      <formula>J19=0</formula>
    </cfRule>
  </conditionalFormatting>
  <conditionalFormatting sqref="L20:N21">
    <cfRule type="expression" dxfId="10" priority="5" stopIfTrue="1">
      <formula>L20=0</formula>
    </cfRule>
  </conditionalFormatting>
  <conditionalFormatting sqref="L19:S19">
    <cfRule type="expression" dxfId="9" priority="6" stopIfTrue="1">
      <formula>L19=0</formula>
    </cfRule>
  </conditionalFormatting>
  <conditionalFormatting sqref="M7:M18">
    <cfRule type="expression" dxfId="8" priority="9" stopIfTrue="1">
      <formula>AND(M7="",N7&lt;&gt;"")</formula>
    </cfRule>
  </conditionalFormatting>
  <conditionalFormatting sqref="N7:N18">
    <cfRule type="expression" dxfId="7" priority="10" stopIfTrue="1">
      <formula>AND(M7&lt;&gt;"",N7="")</formula>
    </cfRule>
  </conditionalFormatting>
  <conditionalFormatting sqref="O20">
    <cfRule type="expression" dxfId="6" priority="3" stopIfTrue="1">
      <formula>O20=0</formula>
    </cfRule>
  </conditionalFormatting>
  <conditionalFormatting sqref="P20:R21">
    <cfRule type="expression" dxfId="5" priority="4" stopIfTrue="1">
      <formula>P20=0</formula>
    </cfRule>
  </conditionalFormatting>
  <conditionalFormatting sqref="Q7:Q18">
    <cfRule type="expression" dxfId="4" priority="7" stopIfTrue="1">
      <formula>AND(Q7="",R7&lt;&gt;"")</formula>
    </cfRule>
  </conditionalFormatting>
  <conditionalFormatting sqref="R7:R18">
    <cfRule type="expression" dxfId="3" priority="8" stopIfTrue="1">
      <formula>AND(Q7&lt;&gt;"",R7="")</formula>
    </cfRule>
  </conditionalFormatting>
  <conditionalFormatting sqref="S20">
    <cfRule type="expression" dxfId="2" priority="2" stopIfTrue="1">
      <formula>S20=0</formula>
    </cfRule>
  </conditionalFormatting>
  <dataValidations count="5">
    <dataValidation type="decimal" imeMode="off" operator="lessThanOrEqual" allowBlank="1" showInputMessage="1" showErrorMessage="1" error="常勤換算のため、実数を超えることはありません。" sqref="F7:F18 N7:N18 R7:R18">
      <formula1>E7</formula1>
    </dataValidation>
    <dataValidation type="whole" imeMode="off" operator="greaterThanOrEqual" allowBlank="1" showInputMessage="1" showErrorMessage="1" error="整数を入力してください。_x000a_また、実数のため、換算後より低い値にはなりません。" sqref="M7:M18 E7:E18 Q7:Q18">
      <formula1>F7</formula1>
    </dataValidation>
    <dataValidation type="decimal" imeMode="off" operator="lessThanOrEqual" allowBlank="1" showInputMessage="1" showErrorMessage="1" error="在籍数を超えることはありません。" sqref="C7:C18">
      <formula1>B7</formula1>
    </dataValidation>
    <dataValidation type="whole" imeMode="off" operator="greaterThanOrEqual" allowBlank="1" showInputMessage="1" showErrorMessage="1" error="整数を入力してください。" sqref="L24:O26 E24:F26 B7:B18 L7:L18 D7:D18 P7:P18">
      <formula1>0</formula1>
    </dataValidation>
    <dataValidation imeMode="off" allowBlank="1" showInputMessage="1" showErrorMessage="1" sqref="G27:K28 B43:F43 P27:S28 L19:S20 P21:R21 J7:J20 L21:N21 B19:I21 G7:I21 K7:K21 O7:O18 S7:S18 E27"/>
  </dataValidations>
  <pageMargins left="0.70866141732283472" right="0.70866141732283472" top="0.55118110236220474" bottom="0.55118110236220474" header="0.31496062992125984" footer="0.31496062992125984"/>
  <pageSetup paperSize="9" scale="7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41"/>
  <sheetViews>
    <sheetView showGridLines="0" view="pageBreakPreview" topLeftCell="A11" zoomScaleNormal="100" zoomScaleSheetLayoutView="100" workbookViewId="0">
      <selection activeCell="B11" sqref="B11:D11"/>
    </sheetView>
  </sheetViews>
  <sheetFormatPr defaultRowHeight="13.8"/>
  <cols>
    <col min="1" max="1" width="2" style="122" customWidth="1"/>
    <col min="2" max="2" width="9.19921875" style="122" customWidth="1"/>
    <col min="3" max="3" width="11" style="122" customWidth="1"/>
    <col min="4" max="4" width="3.19921875" style="122" customWidth="1"/>
    <col min="5" max="5" width="11" style="122" customWidth="1"/>
    <col min="6" max="6" width="3.09765625" style="122" customWidth="1"/>
    <col min="7" max="10" width="8.69921875" style="122"/>
    <col min="11" max="11" width="11.19921875" style="122" customWidth="1"/>
    <col min="12" max="256" width="8.69921875" style="122"/>
    <col min="257" max="257" width="2" style="122" customWidth="1"/>
    <col min="258" max="258" width="9.19921875" style="122" customWidth="1"/>
    <col min="259" max="259" width="11" style="122" customWidth="1"/>
    <col min="260" max="260" width="3.19921875" style="122" customWidth="1"/>
    <col min="261" max="261" width="11" style="122" customWidth="1"/>
    <col min="262" max="262" width="3.09765625" style="122" customWidth="1"/>
    <col min="263" max="512" width="8.69921875" style="122"/>
    <col min="513" max="513" width="2" style="122" customWidth="1"/>
    <col min="514" max="514" width="9.19921875" style="122" customWidth="1"/>
    <col min="515" max="515" width="11" style="122" customWidth="1"/>
    <col min="516" max="516" width="3.19921875" style="122" customWidth="1"/>
    <col min="517" max="517" width="11" style="122" customWidth="1"/>
    <col min="518" max="518" width="3.09765625" style="122" customWidth="1"/>
    <col min="519" max="768" width="8.69921875" style="122"/>
    <col min="769" max="769" width="2" style="122" customWidth="1"/>
    <col min="770" max="770" width="9.19921875" style="122" customWidth="1"/>
    <col min="771" max="771" width="11" style="122" customWidth="1"/>
    <col min="772" max="772" width="3.19921875" style="122" customWidth="1"/>
    <col min="773" max="773" width="11" style="122" customWidth="1"/>
    <col min="774" max="774" width="3.09765625" style="122" customWidth="1"/>
    <col min="775" max="1024" width="8.69921875" style="122"/>
    <col min="1025" max="1025" width="2" style="122" customWidth="1"/>
    <col min="1026" max="1026" width="9.19921875" style="122" customWidth="1"/>
    <col min="1027" max="1027" width="11" style="122" customWidth="1"/>
    <col min="1028" max="1028" width="3.19921875" style="122" customWidth="1"/>
    <col min="1029" max="1029" width="11" style="122" customWidth="1"/>
    <col min="1030" max="1030" width="3.09765625" style="122" customWidth="1"/>
    <col min="1031" max="1280" width="8.69921875" style="122"/>
    <col min="1281" max="1281" width="2" style="122" customWidth="1"/>
    <col min="1282" max="1282" width="9.19921875" style="122" customWidth="1"/>
    <col min="1283" max="1283" width="11" style="122" customWidth="1"/>
    <col min="1284" max="1284" width="3.19921875" style="122" customWidth="1"/>
    <col min="1285" max="1285" width="11" style="122" customWidth="1"/>
    <col min="1286" max="1286" width="3.09765625" style="122" customWidth="1"/>
    <col min="1287" max="1536" width="8.69921875" style="122"/>
    <col min="1537" max="1537" width="2" style="122" customWidth="1"/>
    <col min="1538" max="1538" width="9.19921875" style="122" customWidth="1"/>
    <col min="1539" max="1539" width="11" style="122" customWidth="1"/>
    <col min="1540" max="1540" width="3.19921875" style="122" customWidth="1"/>
    <col min="1541" max="1541" width="11" style="122" customWidth="1"/>
    <col min="1542" max="1542" width="3.09765625" style="122" customWidth="1"/>
    <col min="1543" max="1792" width="8.69921875" style="122"/>
    <col min="1793" max="1793" width="2" style="122" customWidth="1"/>
    <col min="1794" max="1794" width="9.19921875" style="122" customWidth="1"/>
    <col min="1795" max="1795" width="11" style="122" customWidth="1"/>
    <col min="1796" max="1796" width="3.19921875" style="122" customWidth="1"/>
    <col min="1797" max="1797" width="11" style="122" customWidth="1"/>
    <col min="1798" max="1798" width="3.09765625" style="122" customWidth="1"/>
    <col min="1799" max="2048" width="8.69921875" style="122"/>
    <col min="2049" max="2049" width="2" style="122" customWidth="1"/>
    <col min="2050" max="2050" width="9.19921875" style="122" customWidth="1"/>
    <col min="2051" max="2051" width="11" style="122" customWidth="1"/>
    <col min="2052" max="2052" width="3.19921875" style="122" customWidth="1"/>
    <col min="2053" max="2053" width="11" style="122" customWidth="1"/>
    <col min="2054" max="2054" width="3.09765625" style="122" customWidth="1"/>
    <col min="2055" max="2304" width="8.69921875" style="122"/>
    <col min="2305" max="2305" width="2" style="122" customWidth="1"/>
    <col min="2306" max="2306" width="9.19921875" style="122" customWidth="1"/>
    <col min="2307" max="2307" width="11" style="122" customWidth="1"/>
    <col min="2308" max="2308" width="3.19921875" style="122" customWidth="1"/>
    <col min="2309" max="2309" width="11" style="122" customWidth="1"/>
    <col min="2310" max="2310" width="3.09765625" style="122" customWidth="1"/>
    <col min="2311" max="2560" width="8.69921875" style="122"/>
    <col min="2561" max="2561" width="2" style="122" customWidth="1"/>
    <col min="2562" max="2562" width="9.19921875" style="122" customWidth="1"/>
    <col min="2563" max="2563" width="11" style="122" customWidth="1"/>
    <col min="2564" max="2564" width="3.19921875" style="122" customWidth="1"/>
    <col min="2565" max="2565" width="11" style="122" customWidth="1"/>
    <col min="2566" max="2566" width="3.09765625" style="122" customWidth="1"/>
    <col min="2567" max="2816" width="8.69921875" style="122"/>
    <col min="2817" max="2817" width="2" style="122" customWidth="1"/>
    <col min="2818" max="2818" width="9.19921875" style="122" customWidth="1"/>
    <col min="2819" max="2819" width="11" style="122" customWidth="1"/>
    <col min="2820" max="2820" width="3.19921875" style="122" customWidth="1"/>
    <col min="2821" max="2821" width="11" style="122" customWidth="1"/>
    <col min="2822" max="2822" width="3.09765625" style="122" customWidth="1"/>
    <col min="2823" max="3072" width="8.69921875" style="122"/>
    <col min="3073" max="3073" width="2" style="122" customWidth="1"/>
    <col min="3074" max="3074" width="9.19921875" style="122" customWidth="1"/>
    <col min="3075" max="3075" width="11" style="122" customWidth="1"/>
    <col min="3076" max="3076" width="3.19921875" style="122" customWidth="1"/>
    <col min="3077" max="3077" width="11" style="122" customWidth="1"/>
    <col min="3078" max="3078" width="3.09765625" style="122" customWidth="1"/>
    <col min="3079" max="3328" width="8.69921875" style="122"/>
    <col min="3329" max="3329" width="2" style="122" customWidth="1"/>
    <col min="3330" max="3330" width="9.19921875" style="122" customWidth="1"/>
    <col min="3331" max="3331" width="11" style="122" customWidth="1"/>
    <col min="3332" max="3332" width="3.19921875" style="122" customWidth="1"/>
    <col min="3333" max="3333" width="11" style="122" customWidth="1"/>
    <col min="3334" max="3334" width="3.09765625" style="122" customWidth="1"/>
    <col min="3335" max="3584" width="8.69921875" style="122"/>
    <col min="3585" max="3585" width="2" style="122" customWidth="1"/>
    <col min="3586" max="3586" width="9.19921875" style="122" customWidth="1"/>
    <col min="3587" max="3587" width="11" style="122" customWidth="1"/>
    <col min="3588" max="3588" width="3.19921875" style="122" customWidth="1"/>
    <col min="3589" max="3589" width="11" style="122" customWidth="1"/>
    <col min="3590" max="3590" width="3.09765625" style="122" customWidth="1"/>
    <col min="3591" max="3840" width="8.69921875" style="122"/>
    <col min="3841" max="3841" width="2" style="122" customWidth="1"/>
    <col min="3842" max="3842" width="9.19921875" style="122" customWidth="1"/>
    <col min="3843" max="3843" width="11" style="122" customWidth="1"/>
    <col min="3844" max="3844" width="3.19921875" style="122" customWidth="1"/>
    <col min="3845" max="3845" width="11" style="122" customWidth="1"/>
    <col min="3846" max="3846" width="3.09765625" style="122" customWidth="1"/>
    <col min="3847" max="4096" width="8.69921875" style="122"/>
    <col min="4097" max="4097" width="2" style="122" customWidth="1"/>
    <col min="4098" max="4098" width="9.19921875" style="122" customWidth="1"/>
    <col min="4099" max="4099" width="11" style="122" customWidth="1"/>
    <col min="4100" max="4100" width="3.19921875" style="122" customWidth="1"/>
    <col min="4101" max="4101" width="11" style="122" customWidth="1"/>
    <col min="4102" max="4102" width="3.09765625" style="122" customWidth="1"/>
    <col min="4103" max="4352" width="8.69921875" style="122"/>
    <col min="4353" max="4353" width="2" style="122" customWidth="1"/>
    <col min="4354" max="4354" width="9.19921875" style="122" customWidth="1"/>
    <col min="4355" max="4355" width="11" style="122" customWidth="1"/>
    <col min="4356" max="4356" width="3.19921875" style="122" customWidth="1"/>
    <col min="4357" max="4357" width="11" style="122" customWidth="1"/>
    <col min="4358" max="4358" width="3.09765625" style="122" customWidth="1"/>
    <col min="4359" max="4608" width="8.69921875" style="122"/>
    <col min="4609" max="4609" width="2" style="122" customWidth="1"/>
    <col min="4610" max="4610" width="9.19921875" style="122" customWidth="1"/>
    <col min="4611" max="4611" width="11" style="122" customWidth="1"/>
    <col min="4612" max="4612" width="3.19921875" style="122" customWidth="1"/>
    <col min="4613" max="4613" width="11" style="122" customWidth="1"/>
    <col min="4614" max="4614" width="3.09765625" style="122" customWidth="1"/>
    <col min="4615" max="4864" width="8.69921875" style="122"/>
    <col min="4865" max="4865" width="2" style="122" customWidth="1"/>
    <col min="4866" max="4866" width="9.19921875" style="122" customWidth="1"/>
    <col min="4867" max="4867" width="11" style="122" customWidth="1"/>
    <col min="4868" max="4868" width="3.19921875" style="122" customWidth="1"/>
    <col min="4869" max="4869" width="11" style="122" customWidth="1"/>
    <col min="4870" max="4870" width="3.09765625" style="122" customWidth="1"/>
    <col min="4871" max="5120" width="8.69921875" style="122"/>
    <col min="5121" max="5121" width="2" style="122" customWidth="1"/>
    <col min="5122" max="5122" width="9.19921875" style="122" customWidth="1"/>
    <col min="5123" max="5123" width="11" style="122" customWidth="1"/>
    <col min="5124" max="5124" width="3.19921875" style="122" customWidth="1"/>
    <col min="5125" max="5125" width="11" style="122" customWidth="1"/>
    <col min="5126" max="5126" width="3.09765625" style="122" customWidth="1"/>
    <col min="5127" max="5376" width="8.69921875" style="122"/>
    <col min="5377" max="5377" width="2" style="122" customWidth="1"/>
    <col min="5378" max="5378" width="9.19921875" style="122" customWidth="1"/>
    <col min="5379" max="5379" width="11" style="122" customWidth="1"/>
    <col min="5380" max="5380" width="3.19921875" style="122" customWidth="1"/>
    <col min="5381" max="5381" width="11" style="122" customWidth="1"/>
    <col min="5382" max="5382" width="3.09765625" style="122" customWidth="1"/>
    <col min="5383" max="5632" width="8.69921875" style="122"/>
    <col min="5633" max="5633" width="2" style="122" customWidth="1"/>
    <col min="5634" max="5634" width="9.19921875" style="122" customWidth="1"/>
    <col min="5635" max="5635" width="11" style="122" customWidth="1"/>
    <col min="5636" max="5636" width="3.19921875" style="122" customWidth="1"/>
    <col min="5637" max="5637" width="11" style="122" customWidth="1"/>
    <col min="5638" max="5638" width="3.09765625" style="122" customWidth="1"/>
    <col min="5639" max="5888" width="8.69921875" style="122"/>
    <col min="5889" max="5889" width="2" style="122" customWidth="1"/>
    <col min="5890" max="5890" width="9.19921875" style="122" customWidth="1"/>
    <col min="5891" max="5891" width="11" style="122" customWidth="1"/>
    <col min="5892" max="5892" width="3.19921875" style="122" customWidth="1"/>
    <col min="5893" max="5893" width="11" style="122" customWidth="1"/>
    <col min="5894" max="5894" width="3.09765625" style="122" customWidth="1"/>
    <col min="5895" max="6144" width="8.69921875" style="122"/>
    <col min="6145" max="6145" width="2" style="122" customWidth="1"/>
    <col min="6146" max="6146" width="9.19921875" style="122" customWidth="1"/>
    <col min="6147" max="6147" width="11" style="122" customWidth="1"/>
    <col min="6148" max="6148" width="3.19921875" style="122" customWidth="1"/>
    <col min="6149" max="6149" width="11" style="122" customWidth="1"/>
    <col min="6150" max="6150" width="3.09765625" style="122" customWidth="1"/>
    <col min="6151" max="6400" width="8.69921875" style="122"/>
    <col min="6401" max="6401" width="2" style="122" customWidth="1"/>
    <col min="6402" max="6402" width="9.19921875" style="122" customWidth="1"/>
    <col min="6403" max="6403" width="11" style="122" customWidth="1"/>
    <col min="6404" max="6404" width="3.19921875" style="122" customWidth="1"/>
    <col min="6405" max="6405" width="11" style="122" customWidth="1"/>
    <col min="6406" max="6406" width="3.09765625" style="122" customWidth="1"/>
    <col min="6407" max="6656" width="8.69921875" style="122"/>
    <col min="6657" max="6657" width="2" style="122" customWidth="1"/>
    <col min="6658" max="6658" width="9.19921875" style="122" customWidth="1"/>
    <col min="6659" max="6659" width="11" style="122" customWidth="1"/>
    <col min="6660" max="6660" width="3.19921875" style="122" customWidth="1"/>
    <col min="6661" max="6661" width="11" style="122" customWidth="1"/>
    <col min="6662" max="6662" width="3.09765625" style="122" customWidth="1"/>
    <col min="6663" max="6912" width="8.69921875" style="122"/>
    <col min="6913" max="6913" width="2" style="122" customWidth="1"/>
    <col min="6914" max="6914" width="9.19921875" style="122" customWidth="1"/>
    <col min="6915" max="6915" width="11" style="122" customWidth="1"/>
    <col min="6916" max="6916" width="3.19921875" style="122" customWidth="1"/>
    <col min="6917" max="6917" width="11" style="122" customWidth="1"/>
    <col min="6918" max="6918" width="3.09765625" style="122" customWidth="1"/>
    <col min="6919" max="7168" width="8.69921875" style="122"/>
    <col min="7169" max="7169" width="2" style="122" customWidth="1"/>
    <col min="7170" max="7170" width="9.19921875" style="122" customWidth="1"/>
    <col min="7171" max="7171" width="11" style="122" customWidth="1"/>
    <col min="7172" max="7172" width="3.19921875" style="122" customWidth="1"/>
    <col min="7173" max="7173" width="11" style="122" customWidth="1"/>
    <col min="7174" max="7174" width="3.09765625" style="122" customWidth="1"/>
    <col min="7175" max="7424" width="8.69921875" style="122"/>
    <col min="7425" max="7425" width="2" style="122" customWidth="1"/>
    <col min="7426" max="7426" width="9.19921875" style="122" customWidth="1"/>
    <col min="7427" max="7427" width="11" style="122" customWidth="1"/>
    <col min="7428" max="7428" width="3.19921875" style="122" customWidth="1"/>
    <col min="7429" max="7429" width="11" style="122" customWidth="1"/>
    <col min="7430" max="7430" width="3.09765625" style="122" customWidth="1"/>
    <col min="7431" max="7680" width="8.69921875" style="122"/>
    <col min="7681" max="7681" width="2" style="122" customWidth="1"/>
    <col min="7682" max="7682" width="9.19921875" style="122" customWidth="1"/>
    <col min="7683" max="7683" width="11" style="122" customWidth="1"/>
    <col min="7684" max="7684" width="3.19921875" style="122" customWidth="1"/>
    <col min="7685" max="7685" width="11" style="122" customWidth="1"/>
    <col min="7686" max="7686" width="3.09765625" style="122" customWidth="1"/>
    <col min="7687" max="7936" width="8.69921875" style="122"/>
    <col min="7937" max="7937" width="2" style="122" customWidth="1"/>
    <col min="7938" max="7938" width="9.19921875" style="122" customWidth="1"/>
    <col min="7939" max="7939" width="11" style="122" customWidth="1"/>
    <col min="7940" max="7940" width="3.19921875" style="122" customWidth="1"/>
    <col min="7941" max="7941" width="11" style="122" customWidth="1"/>
    <col min="7942" max="7942" width="3.09765625" style="122" customWidth="1"/>
    <col min="7943" max="8192" width="8.69921875" style="122"/>
    <col min="8193" max="8193" width="2" style="122" customWidth="1"/>
    <col min="8194" max="8194" width="9.19921875" style="122" customWidth="1"/>
    <col min="8195" max="8195" width="11" style="122" customWidth="1"/>
    <col min="8196" max="8196" width="3.19921875" style="122" customWidth="1"/>
    <col min="8197" max="8197" width="11" style="122" customWidth="1"/>
    <col min="8198" max="8198" width="3.09765625" style="122" customWidth="1"/>
    <col min="8199" max="8448" width="8.69921875" style="122"/>
    <col min="8449" max="8449" width="2" style="122" customWidth="1"/>
    <col min="8450" max="8450" width="9.19921875" style="122" customWidth="1"/>
    <col min="8451" max="8451" width="11" style="122" customWidth="1"/>
    <col min="8452" max="8452" width="3.19921875" style="122" customWidth="1"/>
    <col min="8453" max="8453" width="11" style="122" customWidth="1"/>
    <col min="8454" max="8454" width="3.09765625" style="122" customWidth="1"/>
    <col min="8455" max="8704" width="8.69921875" style="122"/>
    <col min="8705" max="8705" width="2" style="122" customWidth="1"/>
    <col min="8706" max="8706" width="9.19921875" style="122" customWidth="1"/>
    <col min="8707" max="8707" width="11" style="122" customWidth="1"/>
    <col min="8708" max="8708" width="3.19921875" style="122" customWidth="1"/>
    <col min="8709" max="8709" width="11" style="122" customWidth="1"/>
    <col min="8710" max="8710" width="3.09765625" style="122" customWidth="1"/>
    <col min="8711" max="8960" width="8.69921875" style="122"/>
    <col min="8961" max="8961" width="2" style="122" customWidth="1"/>
    <col min="8962" max="8962" width="9.19921875" style="122" customWidth="1"/>
    <col min="8963" max="8963" width="11" style="122" customWidth="1"/>
    <col min="8964" max="8964" width="3.19921875" style="122" customWidth="1"/>
    <col min="8965" max="8965" width="11" style="122" customWidth="1"/>
    <col min="8966" max="8966" width="3.09765625" style="122" customWidth="1"/>
    <col min="8967" max="9216" width="8.69921875" style="122"/>
    <col min="9217" max="9217" width="2" style="122" customWidth="1"/>
    <col min="9218" max="9218" width="9.19921875" style="122" customWidth="1"/>
    <col min="9219" max="9219" width="11" style="122" customWidth="1"/>
    <col min="9220" max="9220" width="3.19921875" style="122" customWidth="1"/>
    <col min="9221" max="9221" width="11" style="122" customWidth="1"/>
    <col min="9222" max="9222" width="3.09765625" style="122" customWidth="1"/>
    <col min="9223" max="9472" width="8.69921875" style="122"/>
    <col min="9473" max="9473" width="2" style="122" customWidth="1"/>
    <col min="9474" max="9474" width="9.19921875" style="122" customWidth="1"/>
    <col min="9475" max="9475" width="11" style="122" customWidth="1"/>
    <col min="9476" max="9476" width="3.19921875" style="122" customWidth="1"/>
    <col min="9477" max="9477" width="11" style="122" customWidth="1"/>
    <col min="9478" max="9478" width="3.09765625" style="122" customWidth="1"/>
    <col min="9479" max="9728" width="8.69921875" style="122"/>
    <col min="9729" max="9729" width="2" style="122" customWidth="1"/>
    <col min="9730" max="9730" width="9.19921875" style="122" customWidth="1"/>
    <col min="9731" max="9731" width="11" style="122" customWidth="1"/>
    <col min="9732" max="9732" width="3.19921875" style="122" customWidth="1"/>
    <col min="9733" max="9733" width="11" style="122" customWidth="1"/>
    <col min="9734" max="9734" width="3.09765625" style="122" customWidth="1"/>
    <col min="9735" max="9984" width="8.69921875" style="122"/>
    <col min="9985" max="9985" width="2" style="122" customWidth="1"/>
    <col min="9986" max="9986" width="9.19921875" style="122" customWidth="1"/>
    <col min="9987" max="9987" width="11" style="122" customWidth="1"/>
    <col min="9988" max="9988" width="3.19921875" style="122" customWidth="1"/>
    <col min="9989" max="9989" width="11" style="122" customWidth="1"/>
    <col min="9990" max="9990" width="3.09765625" style="122" customWidth="1"/>
    <col min="9991" max="10240" width="8.69921875" style="122"/>
    <col min="10241" max="10241" width="2" style="122" customWidth="1"/>
    <col min="10242" max="10242" width="9.19921875" style="122" customWidth="1"/>
    <col min="10243" max="10243" width="11" style="122" customWidth="1"/>
    <col min="10244" max="10244" width="3.19921875" style="122" customWidth="1"/>
    <col min="10245" max="10245" width="11" style="122" customWidth="1"/>
    <col min="10246" max="10246" width="3.09765625" style="122" customWidth="1"/>
    <col min="10247" max="10496" width="8.69921875" style="122"/>
    <col min="10497" max="10497" width="2" style="122" customWidth="1"/>
    <col min="10498" max="10498" width="9.19921875" style="122" customWidth="1"/>
    <col min="10499" max="10499" width="11" style="122" customWidth="1"/>
    <col min="10500" max="10500" width="3.19921875" style="122" customWidth="1"/>
    <col min="10501" max="10501" width="11" style="122" customWidth="1"/>
    <col min="10502" max="10502" width="3.09765625" style="122" customWidth="1"/>
    <col min="10503" max="10752" width="8.69921875" style="122"/>
    <col min="10753" max="10753" width="2" style="122" customWidth="1"/>
    <col min="10754" max="10754" width="9.19921875" style="122" customWidth="1"/>
    <col min="10755" max="10755" width="11" style="122" customWidth="1"/>
    <col min="10756" max="10756" width="3.19921875" style="122" customWidth="1"/>
    <col min="10757" max="10757" width="11" style="122" customWidth="1"/>
    <col min="10758" max="10758" width="3.09765625" style="122" customWidth="1"/>
    <col min="10759" max="11008" width="8.69921875" style="122"/>
    <col min="11009" max="11009" width="2" style="122" customWidth="1"/>
    <col min="11010" max="11010" width="9.19921875" style="122" customWidth="1"/>
    <col min="11011" max="11011" width="11" style="122" customWidth="1"/>
    <col min="11012" max="11012" width="3.19921875" style="122" customWidth="1"/>
    <col min="11013" max="11013" width="11" style="122" customWidth="1"/>
    <col min="11014" max="11014" width="3.09765625" style="122" customWidth="1"/>
    <col min="11015" max="11264" width="8.69921875" style="122"/>
    <col min="11265" max="11265" width="2" style="122" customWidth="1"/>
    <col min="11266" max="11266" width="9.19921875" style="122" customWidth="1"/>
    <col min="11267" max="11267" width="11" style="122" customWidth="1"/>
    <col min="11268" max="11268" width="3.19921875" style="122" customWidth="1"/>
    <col min="11269" max="11269" width="11" style="122" customWidth="1"/>
    <col min="11270" max="11270" width="3.09765625" style="122" customWidth="1"/>
    <col min="11271" max="11520" width="8.69921875" style="122"/>
    <col min="11521" max="11521" width="2" style="122" customWidth="1"/>
    <col min="11522" max="11522" width="9.19921875" style="122" customWidth="1"/>
    <col min="11523" max="11523" width="11" style="122" customWidth="1"/>
    <col min="11524" max="11524" width="3.19921875" style="122" customWidth="1"/>
    <col min="11525" max="11525" width="11" style="122" customWidth="1"/>
    <col min="11526" max="11526" width="3.09765625" style="122" customWidth="1"/>
    <col min="11527" max="11776" width="8.69921875" style="122"/>
    <col min="11777" max="11777" width="2" style="122" customWidth="1"/>
    <col min="11778" max="11778" width="9.19921875" style="122" customWidth="1"/>
    <col min="11779" max="11779" width="11" style="122" customWidth="1"/>
    <col min="11780" max="11780" width="3.19921875" style="122" customWidth="1"/>
    <col min="11781" max="11781" width="11" style="122" customWidth="1"/>
    <col min="11782" max="11782" width="3.09765625" style="122" customWidth="1"/>
    <col min="11783" max="12032" width="8.69921875" style="122"/>
    <col min="12033" max="12033" width="2" style="122" customWidth="1"/>
    <col min="12034" max="12034" width="9.19921875" style="122" customWidth="1"/>
    <col min="12035" max="12035" width="11" style="122" customWidth="1"/>
    <col min="12036" max="12036" width="3.19921875" style="122" customWidth="1"/>
    <col min="12037" max="12037" width="11" style="122" customWidth="1"/>
    <col min="12038" max="12038" width="3.09765625" style="122" customWidth="1"/>
    <col min="12039" max="12288" width="8.69921875" style="122"/>
    <col min="12289" max="12289" width="2" style="122" customWidth="1"/>
    <col min="12290" max="12290" width="9.19921875" style="122" customWidth="1"/>
    <col min="12291" max="12291" width="11" style="122" customWidth="1"/>
    <col min="12292" max="12292" width="3.19921875" style="122" customWidth="1"/>
    <col min="12293" max="12293" width="11" style="122" customWidth="1"/>
    <col min="12294" max="12294" width="3.09765625" style="122" customWidth="1"/>
    <col min="12295" max="12544" width="8.69921875" style="122"/>
    <col min="12545" max="12545" width="2" style="122" customWidth="1"/>
    <col min="12546" max="12546" width="9.19921875" style="122" customWidth="1"/>
    <col min="12547" max="12547" width="11" style="122" customWidth="1"/>
    <col min="12548" max="12548" width="3.19921875" style="122" customWidth="1"/>
    <col min="12549" max="12549" width="11" style="122" customWidth="1"/>
    <col min="12550" max="12550" width="3.09765625" style="122" customWidth="1"/>
    <col min="12551" max="12800" width="8.69921875" style="122"/>
    <col min="12801" max="12801" width="2" style="122" customWidth="1"/>
    <col min="12802" max="12802" width="9.19921875" style="122" customWidth="1"/>
    <col min="12803" max="12803" width="11" style="122" customWidth="1"/>
    <col min="12804" max="12804" width="3.19921875" style="122" customWidth="1"/>
    <col min="12805" max="12805" width="11" style="122" customWidth="1"/>
    <col min="12806" max="12806" width="3.09765625" style="122" customWidth="1"/>
    <col min="12807" max="13056" width="8.69921875" style="122"/>
    <col min="13057" max="13057" width="2" style="122" customWidth="1"/>
    <col min="13058" max="13058" width="9.19921875" style="122" customWidth="1"/>
    <col min="13059" max="13059" width="11" style="122" customWidth="1"/>
    <col min="13060" max="13060" width="3.19921875" style="122" customWidth="1"/>
    <col min="13061" max="13061" width="11" style="122" customWidth="1"/>
    <col min="13062" max="13062" width="3.09765625" style="122" customWidth="1"/>
    <col min="13063" max="13312" width="8.69921875" style="122"/>
    <col min="13313" max="13313" width="2" style="122" customWidth="1"/>
    <col min="13314" max="13314" width="9.19921875" style="122" customWidth="1"/>
    <col min="13315" max="13315" width="11" style="122" customWidth="1"/>
    <col min="13316" max="13316" width="3.19921875" style="122" customWidth="1"/>
    <col min="13317" max="13317" width="11" style="122" customWidth="1"/>
    <col min="13318" max="13318" width="3.09765625" style="122" customWidth="1"/>
    <col min="13319" max="13568" width="8.69921875" style="122"/>
    <col min="13569" max="13569" width="2" style="122" customWidth="1"/>
    <col min="13570" max="13570" width="9.19921875" style="122" customWidth="1"/>
    <col min="13571" max="13571" width="11" style="122" customWidth="1"/>
    <col min="13572" max="13572" width="3.19921875" style="122" customWidth="1"/>
    <col min="13573" max="13573" width="11" style="122" customWidth="1"/>
    <col min="13574" max="13574" width="3.09765625" style="122" customWidth="1"/>
    <col min="13575" max="13824" width="8.69921875" style="122"/>
    <col min="13825" max="13825" width="2" style="122" customWidth="1"/>
    <col min="13826" max="13826" width="9.19921875" style="122" customWidth="1"/>
    <col min="13827" max="13827" width="11" style="122" customWidth="1"/>
    <col min="13828" max="13828" width="3.19921875" style="122" customWidth="1"/>
    <col min="13829" max="13829" width="11" style="122" customWidth="1"/>
    <col min="13830" max="13830" width="3.09765625" style="122" customWidth="1"/>
    <col min="13831" max="14080" width="8.69921875" style="122"/>
    <col min="14081" max="14081" width="2" style="122" customWidth="1"/>
    <col min="14082" max="14082" width="9.19921875" style="122" customWidth="1"/>
    <col min="14083" max="14083" width="11" style="122" customWidth="1"/>
    <col min="14084" max="14084" width="3.19921875" style="122" customWidth="1"/>
    <col min="14085" max="14085" width="11" style="122" customWidth="1"/>
    <col min="14086" max="14086" width="3.09765625" style="122" customWidth="1"/>
    <col min="14087" max="14336" width="8.69921875" style="122"/>
    <col min="14337" max="14337" width="2" style="122" customWidth="1"/>
    <col min="14338" max="14338" width="9.19921875" style="122" customWidth="1"/>
    <col min="14339" max="14339" width="11" style="122" customWidth="1"/>
    <col min="14340" max="14340" width="3.19921875" style="122" customWidth="1"/>
    <col min="14341" max="14341" width="11" style="122" customWidth="1"/>
    <col min="14342" max="14342" width="3.09765625" style="122" customWidth="1"/>
    <col min="14343" max="14592" width="8.69921875" style="122"/>
    <col min="14593" max="14593" width="2" style="122" customWidth="1"/>
    <col min="14594" max="14594" width="9.19921875" style="122" customWidth="1"/>
    <col min="14595" max="14595" width="11" style="122" customWidth="1"/>
    <col min="14596" max="14596" width="3.19921875" style="122" customWidth="1"/>
    <col min="14597" max="14597" width="11" style="122" customWidth="1"/>
    <col min="14598" max="14598" width="3.09765625" style="122" customWidth="1"/>
    <col min="14599" max="14848" width="8.69921875" style="122"/>
    <col min="14849" max="14849" width="2" style="122" customWidth="1"/>
    <col min="14850" max="14850" width="9.19921875" style="122" customWidth="1"/>
    <col min="14851" max="14851" width="11" style="122" customWidth="1"/>
    <col min="14852" max="14852" width="3.19921875" style="122" customWidth="1"/>
    <col min="14853" max="14853" width="11" style="122" customWidth="1"/>
    <col min="14854" max="14854" width="3.09765625" style="122" customWidth="1"/>
    <col min="14855" max="15104" width="8.69921875" style="122"/>
    <col min="15105" max="15105" width="2" style="122" customWidth="1"/>
    <col min="15106" max="15106" width="9.19921875" style="122" customWidth="1"/>
    <col min="15107" max="15107" width="11" style="122" customWidth="1"/>
    <col min="15108" max="15108" width="3.19921875" style="122" customWidth="1"/>
    <col min="15109" max="15109" width="11" style="122" customWidth="1"/>
    <col min="15110" max="15110" width="3.09765625" style="122" customWidth="1"/>
    <col min="15111" max="15360" width="8.69921875" style="122"/>
    <col min="15361" max="15361" width="2" style="122" customWidth="1"/>
    <col min="15362" max="15362" width="9.19921875" style="122" customWidth="1"/>
    <col min="15363" max="15363" width="11" style="122" customWidth="1"/>
    <col min="15364" max="15364" width="3.19921875" style="122" customWidth="1"/>
    <col min="15365" max="15365" width="11" style="122" customWidth="1"/>
    <col min="15366" max="15366" width="3.09765625" style="122" customWidth="1"/>
    <col min="15367" max="15616" width="8.69921875" style="122"/>
    <col min="15617" max="15617" width="2" style="122" customWidth="1"/>
    <col min="15618" max="15618" width="9.19921875" style="122" customWidth="1"/>
    <col min="15619" max="15619" width="11" style="122" customWidth="1"/>
    <col min="15620" max="15620" width="3.19921875" style="122" customWidth="1"/>
    <col min="15621" max="15621" width="11" style="122" customWidth="1"/>
    <col min="15622" max="15622" width="3.09765625" style="122" customWidth="1"/>
    <col min="15623" max="15872" width="8.69921875" style="122"/>
    <col min="15873" max="15873" width="2" style="122" customWidth="1"/>
    <col min="15874" max="15874" width="9.19921875" style="122" customWidth="1"/>
    <col min="15875" max="15875" width="11" style="122" customWidth="1"/>
    <col min="15876" max="15876" width="3.19921875" style="122" customWidth="1"/>
    <col min="15877" max="15877" width="11" style="122" customWidth="1"/>
    <col min="15878" max="15878" width="3.09765625" style="122" customWidth="1"/>
    <col min="15879" max="16128" width="8.69921875" style="122"/>
    <col min="16129" max="16129" width="2" style="122" customWidth="1"/>
    <col min="16130" max="16130" width="9.19921875" style="122" customWidth="1"/>
    <col min="16131" max="16131" width="11" style="122" customWidth="1"/>
    <col min="16132" max="16132" width="3.19921875" style="122" customWidth="1"/>
    <col min="16133" max="16133" width="11" style="122" customWidth="1"/>
    <col min="16134" max="16134" width="3.09765625" style="122" customWidth="1"/>
    <col min="16135" max="16384" width="8.69921875" style="122"/>
  </cols>
  <sheetData>
    <row r="1" spans="1:12" ht="21.75" customHeight="1">
      <c r="A1" s="121" t="s">
        <v>109</v>
      </c>
      <c r="J1" s="6" t="s">
        <v>16</v>
      </c>
      <c r="K1" s="10">
        <f>'①実績報告書（様式５) '!$J$1</f>
        <v>0</v>
      </c>
    </row>
    <row r="2" spans="1:12" ht="21.75" customHeight="1">
      <c r="J2" s="6"/>
      <c r="K2" s="123"/>
    </row>
    <row r="3" spans="1:12" ht="21.75" customHeight="1">
      <c r="A3" s="358" t="s">
        <v>110</v>
      </c>
      <c r="B3" s="358"/>
      <c r="C3" s="358"/>
      <c r="D3" s="358"/>
      <c r="E3" s="358"/>
      <c r="F3" s="358"/>
      <c r="G3" s="358"/>
      <c r="H3" s="358"/>
      <c r="I3" s="358"/>
      <c r="J3" s="358"/>
      <c r="K3" s="358"/>
      <c r="L3" s="124"/>
    </row>
    <row r="4" spans="1:12" ht="20.25" customHeight="1"/>
    <row r="5" spans="1:12" s="121" customFormat="1" ht="20.25" customHeight="1">
      <c r="A5" s="121" t="s">
        <v>111</v>
      </c>
    </row>
    <row r="6" spans="1:12" s="121" customFormat="1" ht="20.25" customHeight="1">
      <c r="B6" s="125" t="s">
        <v>112</v>
      </c>
      <c r="C6" s="126" t="s">
        <v>113</v>
      </c>
      <c r="D6" s="127"/>
      <c r="E6" s="128" t="s">
        <v>114</v>
      </c>
      <c r="F6" s="359" t="s">
        <v>115</v>
      </c>
      <c r="G6" s="359"/>
    </row>
    <row r="7" spans="1:12" s="121" customFormat="1" ht="20.25" customHeight="1">
      <c r="B7" s="129" t="s">
        <v>116</v>
      </c>
      <c r="C7" s="130"/>
      <c r="D7" s="131" t="s">
        <v>117</v>
      </c>
      <c r="E7" s="132"/>
      <c r="F7" s="360" t="str">
        <f>IF(E7="","",IF(OR(E7&lt;C7,E7=C7),1+E7-C7,E7-C7))</f>
        <v/>
      </c>
      <c r="G7" s="360"/>
    </row>
    <row r="8" spans="1:12" s="121" customFormat="1" ht="20.25" customHeight="1">
      <c r="B8" s="129" t="s">
        <v>118</v>
      </c>
      <c r="C8" s="130"/>
      <c r="D8" s="131" t="s">
        <v>117</v>
      </c>
      <c r="E8" s="132"/>
      <c r="F8" s="360" t="str">
        <f>IF(E8="","",IF(OR(E8&lt;C8,E8=C8),1+E8-C8,E8-C8))</f>
        <v/>
      </c>
      <c r="G8" s="360"/>
    </row>
    <row r="9" spans="1:12" s="121" customFormat="1" ht="20.25" customHeight="1">
      <c r="B9" s="146"/>
      <c r="C9" s="147"/>
      <c r="D9" s="148"/>
      <c r="E9" s="147"/>
      <c r="F9" s="149"/>
      <c r="G9" s="149"/>
    </row>
    <row r="10" spans="1:12" s="121" customFormat="1" ht="20.25" customHeight="1">
      <c r="A10" s="121" t="s">
        <v>206</v>
      </c>
    </row>
    <row r="11" spans="1:12" s="121" customFormat="1" ht="20.25" customHeight="1">
      <c r="B11" s="421"/>
      <c r="C11" s="421"/>
      <c r="D11" s="421"/>
      <c r="E11" s="121" t="s">
        <v>205</v>
      </c>
    </row>
    <row r="12" spans="1:12" s="121" customFormat="1" ht="20.25" customHeight="1">
      <c r="B12" s="146"/>
      <c r="C12" s="147"/>
      <c r="D12" s="148"/>
      <c r="E12" s="147"/>
      <c r="F12" s="149"/>
      <c r="G12" s="149"/>
    </row>
    <row r="13" spans="1:12" s="121" customFormat="1" ht="20.25" customHeight="1">
      <c r="A13" s="121" t="s">
        <v>207</v>
      </c>
    </row>
    <row r="14" spans="1:12" s="121" customFormat="1" ht="20.25" customHeight="1">
      <c r="B14" s="133" t="s">
        <v>119</v>
      </c>
      <c r="C14" s="361"/>
      <c r="D14" s="362"/>
      <c r="E14" s="363"/>
      <c r="F14" s="361"/>
      <c r="G14" s="362"/>
      <c r="H14" s="362"/>
      <c r="I14" s="363"/>
    </row>
    <row r="15" spans="1:12" s="121" customFormat="1" ht="20.25" customHeight="1">
      <c r="B15" s="134" t="s">
        <v>120</v>
      </c>
      <c r="C15" s="370"/>
      <c r="D15" s="371"/>
      <c r="E15" s="372"/>
      <c r="F15" s="370"/>
      <c r="G15" s="371"/>
      <c r="H15" s="371"/>
      <c r="I15" s="372"/>
    </row>
    <row r="16" spans="1:12" s="121" customFormat="1" ht="20.25" customHeight="1">
      <c r="B16" s="121" t="s">
        <v>175</v>
      </c>
    </row>
    <row r="17" spans="1:15" s="121" customFormat="1" ht="20.25" customHeight="1"/>
    <row r="18" spans="1:15" s="121" customFormat="1" ht="20.25" customHeight="1">
      <c r="A18" s="121" t="s">
        <v>208</v>
      </c>
    </row>
    <row r="19" spans="1:15" s="121" customFormat="1" ht="19.5" customHeight="1">
      <c r="B19" s="121" t="s">
        <v>204</v>
      </c>
    </row>
    <row r="20" spans="1:15" s="121" customFormat="1" ht="24" customHeight="1">
      <c r="B20" s="135" t="s">
        <v>121</v>
      </c>
      <c r="C20" s="374"/>
      <c r="D20" s="375"/>
      <c r="E20" s="136"/>
      <c r="F20" s="137" t="s">
        <v>122</v>
      </c>
    </row>
    <row r="21" spans="1:15" s="121" customFormat="1" ht="24" customHeight="1">
      <c r="B21" s="138"/>
      <c r="C21" s="376" t="s">
        <v>123</v>
      </c>
      <c r="D21" s="377"/>
      <c r="E21" s="139"/>
      <c r="F21" s="140" t="s">
        <v>122</v>
      </c>
    </row>
    <row r="22" spans="1:15" s="121" customFormat="1" ht="24" customHeight="1">
      <c r="B22" s="364" t="s">
        <v>124</v>
      </c>
      <c r="C22" s="365"/>
      <c r="D22" s="366"/>
      <c r="E22" s="141"/>
      <c r="F22" s="142" t="s">
        <v>122</v>
      </c>
    </row>
    <row r="23" spans="1:15" s="121" customFormat="1" ht="24" customHeight="1">
      <c r="B23" s="364" t="s">
        <v>125</v>
      </c>
      <c r="C23" s="365"/>
      <c r="D23" s="366"/>
      <c r="E23" s="141"/>
      <c r="F23" s="142" t="s">
        <v>122</v>
      </c>
    </row>
    <row r="24" spans="1:15" s="121" customFormat="1" ht="24" customHeight="1"/>
    <row r="25" spans="1:15" s="121" customFormat="1" ht="24" customHeight="1">
      <c r="A25" s="150" t="s">
        <v>209</v>
      </c>
      <c r="B25" s="9"/>
      <c r="C25" s="9"/>
      <c r="D25" s="9"/>
      <c r="E25" s="9"/>
      <c r="F25" s="9"/>
      <c r="G25" s="9"/>
      <c r="H25" s="9"/>
      <c r="I25" s="9"/>
      <c r="J25" s="9"/>
      <c r="K25" s="9"/>
      <c r="L25" s="9"/>
      <c r="M25" s="9"/>
      <c r="N25" s="9"/>
      <c r="O25" s="9"/>
    </row>
    <row r="26" spans="1:15" s="121" customFormat="1" ht="24" customHeight="1">
      <c r="A26" s="70"/>
      <c r="B26" s="367" t="s">
        <v>126</v>
      </c>
      <c r="C26" s="368"/>
      <c r="D26" s="369"/>
      <c r="E26" s="367"/>
      <c r="F26" s="369"/>
      <c r="G26" s="9"/>
      <c r="H26" s="9"/>
      <c r="I26" s="9"/>
      <c r="J26" s="9"/>
      <c r="K26" s="9"/>
      <c r="L26" s="9"/>
      <c r="M26" s="9"/>
      <c r="N26" s="9"/>
      <c r="O26" s="9"/>
    </row>
    <row r="27" spans="1:15" s="121" customFormat="1" ht="24" customHeight="1">
      <c r="A27" s="70"/>
      <c r="B27" s="367" t="s">
        <v>127</v>
      </c>
      <c r="C27" s="368"/>
      <c r="D27" s="369"/>
      <c r="E27" s="367"/>
      <c r="F27" s="369"/>
      <c r="G27" s="9"/>
      <c r="H27" s="9"/>
      <c r="I27" s="9"/>
      <c r="J27" s="9"/>
      <c r="K27" s="9"/>
      <c r="L27" s="9"/>
      <c r="M27" s="9"/>
      <c r="N27" s="9"/>
      <c r="O27" s="9"/>
    </row>
    <row r="28" spans="1:15" s="121" customFormat="1" ht="24" customHeight="1">
      <c r="A28" s="70"/>
      <c r="B28" s="9"/>
      <c r="C28" s="9"/>
      <c r="D28" s="9"/>
      <c r="E28" s="9"/>
      <c r="F28" s="9"/>
      <c r="G28" s="9"/>
      <c r="H28" s="9"/>
      <c r="I28" s="9"/>
      <c r="J28" s="9"/>
      <c r="K28" s="9"/>
      <c r="L28" s="9"/>
      <c r="M28" s="9"/>
      <c r="N28" s="9"/>
      <c r="O28" s="9"/>
    </row>
    <row r="29" spans="1:15" s="121" customFormat="1" ht="18.75" customHeight="1">
      <c r="B29" s="349" t="s">
        <v>128</v>
      </c>
      <c r="C29" s="350"/>
      <c r="D29" s="350"/>
      <c r="E29" s="350"/>
      <c r="F29" s="350"/>
      <c r="G29" s="351"/>
    </row>
    <row r="30" spans="1:15" s="121" customFormat="1" ht="24" customHeight="1">
      <c r="B30" s="352"/>
      <c r="C30" s="353"/>
      <c r="D30" s="353"/>
      <c r="E30" s="353"/>
      <c r="F30" s="353"/>
      <c r="G30" s="354"/>
    </row>
    <row r="31" spans="1:15" s="121" customFormat="1" ht="24" customHeight="1">
      <c r="B31" s="355"/>
      <c r="C31" s="356"/>
      <c r="D31" s="356"/>
      <c r="E31" s="356"/>
      <c r="F31" s="356"/>
      <c r="G31" s="357"/>
    </row>
    <row r="32" spans="1:15" s="121" customFormat="1" ht="24" customHeight="1"/>
    <row r="33" spans="1:6" s="121" customFormat="1" ht="24" customHeight="1">
      <c r="A33" s="143" t="s">
        <v>210</v>
      </c>
    </row>
    <row r="34" spans="1:6" s="121" customFormat="1" ht="18.45" customHeight="1">
      <c r="B34" s="121" t="s">
        <v>176</v>
      </c>
    </row>
    <row r="35" spans="1:6" s="121" customFormat="1" ht="24" customHeight="1">
      <c r="B35" s="349" t="s">
        <v>165</v>
      </c>
      <c r="C35" s="351"/>
      <c r="D35" s="144"/>
      <c r="E35" s="145"/>
      <c r="F35" s="142" t="s">
        <v>167</v>
      </c>
    </row>
    <row r="36" spans="1:6" s="121" customFormat="1" ht="24" customHeight="1">
      <c r="B36" s="349" t="s">
        <v>166</v>
      </c>
      <c r="C36" s="351"/>
      <c r="D36" s="144"/>
      <c r="E36" s="145"/>
      <c r="F36" s="142" t="s">
        <v>167</v>
      </c>
    </row>
    <row r="37" spans="1:6" s="121" customFormat="1" ht="24" customHeight="1">
      <c r="B37" s="122"/>
      <c r="C37" s="122"/>
      <c r="D37" s="122"/>
      <c r="E37" s="122"/>
    </row>
    <row r="38" spans="1:6" s="121" customFormat="1" ht="24" customHeight="1">
      <c r="B38" s="122"/>
      <c r="C38" s="122"/>
      <c r="D38" s="122"/>
      <c r="E38" s="122"/>
    </row>
    <row r="39" spans="1:6" s="121" customFormat="1" ht="19.5" customHeight="1">
      <c r="B39" s="122"/>
      <c r="C39" s="122"/>
      <c r="D39" s="122"/>
      <c r="E39" s="122"/>
    </row>
    <row r="40" spans="1:6" s="121" customFormat="1" ht="24" customHeight="1">
      <c r="B40" s="122"/>
      <c r="C40" s="122"/>
      <c r="D40" s="122"/>
      <c r="E40" s="122"/>
    </row>
    <row r="41" spans="1:6" s="121" customFormat="1">
      <c r="B41" s="122"/>
      <c r="C41" s="122"/>
      <c r="D41" s="122"/>
      <c r="E41" s="122"/>
    </row>
  </sheetData>
  <mergeCells count="21">
    <mergeCell ref="B11:D11"/>
    <mergeCell ref="C20:D20"/>
    <mergeCell ref="C21:D21"/>
    <mergeCell ref="B22:D22"/>
    <mergeCell ref="E27:F27"/>
    <mergeCell ref="B29:G29"/>
    <mergeCell ref="B30:G31"/>
    <mergeCell ref="B35:C35"/>
    <mergeCell ref="B36:C36"/>
    <mergeCell ref="A3:K3"/>
    <mergeCell ref="F6:G6"/>
    <mergeCell ref="F7:G7"/>
    <mergeCell ref="F8:G8"/>
    <mergeCell ref="C14:E14"/>
    <mergeCell ref="F14:I14"/>
    <mergeCell ref="B23:D23"/>
    <mergeCell ref="B26:D26"/>
    <mergeCell ref="E26:F26"/>
    <mergeCell ref="B27:D27"/>
    <mergeCell ref="C15:E15"/>
    <mergeCell ref="F15:I15"/>
  </mergeCells>
  <phoneticPr fontId="1"/>
  <dataValidations count="4">
    <dataValidation type="list" allowBlank="1" showInputMessage="1" showErrorMessage="1" sqref="E27:F27">
      <formula1>"〇"</formula1>
    </dataValidation>
    <dataValidation type="whole" allowBlank="1" showInputMessage="1" showErrorMessage="1" error="人数(整数)を記入してください" sqref="E65547:E65550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83:E131086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19:E196622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55:E262158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691:E327694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27:E393230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63:E458766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299:E524302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35:E589838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71:E655374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07:E720910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43:E786446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79:E851982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15:E917518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51:E983054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WVM20:WVM23 WLQ20:WLQ23 WBU20:WBU23 VRY20:VRY23 VIC20:VIC23 UYG20:UYG23 UOK20:UOK23 UEO20:UEO23 TUS20:TUS23 TKW20:TKW23 TBA20:TBA23 SRE20:SRE23 SHI20:SHI23 RXM20:RXM23 RNQ20:RNQ23 RDU20:RDU23 QTY20:QTY23 QKC20:QKC23 QAG20:QAG23 PQK20:PQK23 PGO20:PGO23 OWS20:OWS23 OMW20:OMW23 ODA20:ODA23 NTE20:NTE23 NJI20:NJI23 MZM20:MZM23 MPQ20:MPQ23 MFU20:MFU23 LVY20:LVY23 LMC20:LMC23 LCG20:LCG23 KSK20:KSK23 KIO20:KIO23 JYS20:JYS23 JOW20:JOW23 JFA20:JFA23 IVE20:IVE23 ILI20:ILI23 IBM20:IBM23 HRQ20:HRQ23 HHU20:HHU23 GXY20:GXY23 GOC20:GOC23 GEG20:GEG23 FUK20:FUK23 FKO20:FKO23 FAS20:FAS23 EQW20:EQW23 EHA20:EHA23 DXE20:DXE23 DNI20:DNI23 DDM20:DDM23 CTQ20:CTQ23 CJU20:CJU23 BZY20:BZY23 BQC20:BQC23 BGG20:BGG23 AWK20:AWK23 AMO20:AMO23 ACS20:ACS23 SW20:SW23 JA20:JA23 E20:E23">
      <formula1>0</formula1>
      <formula2>999</formula2>
    </dataValidation>
    <dataValidation type="list" allowBlank="1" showInputMessage="1" showErrorMessage="1" errorTitle="入力事項" error="該当基準を満たさない場合に、リストから「満たさない」を選択してください。" sqref="E65555:E65562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091:E131098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27:E196634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63:E262170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699:E327706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35:E393242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71:E458778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07:E524314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43:E589850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79:E655386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15:E720922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51:E786458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87:E851994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23:E917530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59:E983066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WVM31:WVM38 WLQ31:WLQ38 WBU31:WBU38 VRY31:VRY38 VIC31:VIC38 UYG31:UYG38 UOK31:UOK38 UEO31:UEO38 TUS31:TUS38 TKW31:TKW38 TBA31:TBA38 SRE31:SRE38 SHI31:SHI38 RXM31:RXM38 RNQ31:RNQ38 RDU31:RDU38 QTY31:QTY38 QKC31:QKC38 QAG31:QAG38 PQK31:PQK38 PGO31:PGO38 OWS31:OWS38 OMW31:OMW38 ODA31:ODA38 NTE31:NTE38 NJI31:NJI38 MZM31:MZM38 MPQ31:MPQ38 MFU31:MFU38 LVY31:LVY38 LMC31:LMC38 LCG31:LCG38 KSK31:KSK38 KIO31:KIO38 JYS31:JYS38 JOW31:JOW38 JFA31:JFA38 IVE31:IVE38 ILI31:ILI38 IBM31:IBM38 HRQ31:HRQ38 HHU31:HHU38 GXY31:GXY38 GOC31:GOC38 GEG31:GEG38 FUK31:FUK38 FKO31:FKO38 FAS31:FAS38 EQW31:EQW38 EHA31:EHA38 DXE31:DXE38 DNI31:DNI38 DDM31:DDM38 CTQ31:CTQ38 CJU31:CJU38 BZY31:BZY38 BQC31:BQC38 BGG31:BGG38 AWK31:AWK38 AMO31:AMO38 ACS31:ACS38 SW31:SW38 JA31:JA38">
      <formula1>"　　　,満たさない"</formula1>
    </dataValidation>
    <dataValidation type="list" allowBlank="1" showInputMessage="1" showErrorMessage="1" sqref="E26:F26">
      <formula1>"〇"</formula1>
    </dataValidation>
  </dataValidations>
  <pageMargins left="0.4" right="0.4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view="pageBreakPreview" topLeftCell="A4" zoomScaleNormal="100" zoomScaleSheetLayoutView="100" workbookViewId="0">
      <selection activeCell="B11" sqref="B11:D11"/>
    </sheetView>
  </sheetViews>
  <sheetFormatPr defaultRowHeight="13.8"/>
  <cols>
    <col min="1" max="1" width="2" style="122" customWidth="1"/>
    <col min="2" max="2" width="9.19921875" style="122" customWidth="1"/>
    <col min="3" max="3" width="11" style="122" customWidth="1"/>
    <col min="4" max="4" width="3.19921875" style="122" customWidth="1"/>
    <col min="5" max="5" width="11" style="122" customWidth="1"/>
    <col min="6" max="6" width="3.09765625" style="122" customWidth="1"/>
    <col min="7" max="10" width="8.796875" style="122"/>
    <col min="11" max="11" width="11.19921875" style="122" customWidth="1"/>
    <col min="12" max="256" width="8.796875" style="122"/>
    <col min="257" max="257" width="2" style="122" customWidth="1"/>
    <col min="258" max="258" width="9.19921875" style="122" customWidth="1"/>
    <col min="259" max="259" width="11" style="122" customWidth="1"/>
    <col min="260" max="260" width="3.19921875" style="122" customWidth="1"/>
    <col min="261" max="261" width="11" style="122" customWidth="1"/>
    <col min="262" max="262" width="3.09765625" style="122" customWidth="1"/>
    <col min="263" max="512" width="8.796875" style="122"/>
    <col min="513" max="513" width="2" style="122" customWidth="1"/>
    <col min="514" max="514" width="9.19921875" style="122" customWidth="1"/>
    <col min="515" max="515" width="11" style="122" customWidth="1"/>
    <col min="516" max="516" width="3.19921875" style="122" customWidth="1"/>
    <col min="517" max="517" width="11" style="122" customWidth="1"/>
    <col min="518" max="518" width="3.09765625" style="122" customWidth="1"/>
    <col min="519" max="768" width="8.796875" style="122"/>
    <col min="769" max="769" width="2" style="122" customWidth="1"/>
    <col min="770" max="770" width="9.19921875" style="122" customWidth="1"/>
    <col min="771" max="771" width="11" style="122" customWidth="1"/>
    <col min="772" max="772" width="3.19921875" style="122" customWidth="1"/>
    <col min="773" max="773" width="11" style="122" customWidth="1"/>
    <col min="774" max="774" width="3.09765625" style="122" customWidth="1"/>
    <col min="775" max="1024" width="8.796875" style="122"/>
    <col min="1025" max="1025" width="2" style="122" customWidth="1"/>
    <col min="1026" max="1026" width="9.19921875" style="122" customWidth="1"/>
    <col min="1027" max="1027" width="11" style="122" customWidth="1"/>
    <col min="1028" max="1028" width="3.19921875" style="122" customWidth="1"/>
    <col min="1029" max="1029" width="11" style="122" customWidth="1"/>
    <col min="1030" max="1030" width="3.09765625" style="122" customWidth="1"/>
    <col min="1031" max="1280" width="8.796875" style="122"/>
    <col min="1281" max="1281" width="2" style="122" customWidth="1"/>
    <col min="1282" max="1282" width="9.19921875" style="122" customWidth="1"/>
    <col min="1283" max="1283" width="11" style="122" customWidth="1"/>
    <col min="1284" max="1284" width="3.19921875" style="122" customWidth="1"/>
    <col min="1285" max="1285" width="11" style="122" customWidth="1"/>
    <col min="1286" max="1286" width="3.09765625" style="122" customWidth="1"/>
    <col min="1287" max="1536" width="8.796875" style="122"/>
    <col min="1537" max="1537" width="2" style="122" customWidth="1"/>
    <col min="1538" max="1538" width="9.19921875" style="122" customWidth="1"/>
    <col min="1539" max="1539" width="11" style="122" customWidth="1"/>
    <col min="1540" max="1540" width="3.19921875" style="122" customWidth="1"/>
    <col min="1541" max="1541" width="11" style="122" customWidth="1"/>
    <col min="1542" max="1542" width="3.09765625" style="122" customWidth="1"/>
    <col min="1543" max="1792" width="8.796875" style="122"/>
    <col min="1793" max="1793" width="2" style="122" customWidth="1"/>
    <col min="1794" max="1794" width="9.19921875" style="122" customWidth="1"/>
    <col min="1795" max="1795" width="11" style="122" customWidth="1"/>
    <col min="1796" max="1796" width="3.19921875" style="122" customWidth="1"/>
    <col min="1797" max="1797" width="11" style="122" customWidth="1"/>
    <col min="1798" max="1798" width="3.09765625" style="122" customWidth="1"/>
    <col min="1799" max="2048" width="8.796875" style="122"/>
    <col min="2049" max="2049" width="2" style="122" customWidth="1"/>
    <col min="2050" max="2050" width="9.19921875" style="122" customWidth="1"/>
    <col min="2051" max="2051" width="11" style="122" customWidth="1"/>
    <col min="2052" max="2052" width="3.19921875" style="122" customWidth="1"/>
    <col min="2053" max="2053" width="11" style="122" customWidth="1"/>
    <col min="2054" max="2054" width="3.09765625" style="122" customWidth="1"/>
    <col min="2055" max="2304" width="8.796875" style="122"/>
    <col min="2305" max="2305" width="2" style="122" customWidth="1"/>
    <col min="2306" max="2306" width="9.19921875" style="122" customWidth="1"/>
    <col min="2307" max="2307" width="11" style="122" customWidth="1"/>
    <col min="2308" max="2308" width="3.19921875" style="122" customWidth="1"/>
    <col min="2309" max="2309" width="11" style="122" customWidth="1"/>
    <col min="2310" max="2310" width="3.09765625" style="122" customWidth="1"/>
    <col min="2311" max="2560" width="8.796875" style="122"/>
    <col min="2561" max="2561" width="2" style="122" customWidth="1"/>
    <col min="2562" max="2562" width="9.19921875" style="122" customWidth="1"/>
    <col min="2563" max="2563" width="11" style="122" customWidth="1"/>
    <col min="2564" max="2564" width="3.19921875" style="122" customWidth="1"/>
    <col min="2565" max="2565" width="11" style="122" customWidth="1"/>
    <col min="2566" max="2566" width="3.09765625" style="122" customWidth="1"/>
    <col min="2567" max="2816" width="8.796875" style="122"/>
    <col min="2817" max="2817" width="2" style="122" customWidth="1"/>
    <col min="2818" max="2818" width="9.19921875" style="122" customWidth="1"/>
    <col min="2819" max="2819" width="11" style="122" customWidth="1"/>
    <col min="2820" max="2820" width="3.19921875" style="122" customWidth="1"/>
    <col min="2821" max="2821" width="11" style="122" customWidth="1"/>
    <col min="2822" max="2822" width="3.09765625" style="122" customWidth="1"/>
    <col min="2823" max="3072" width="8.796875" style="122"/>
    <col min="3073" max="3073" width="2" style="122" customWidth="1"/>
    <col min="3074" max="3074" width="9.19921875" style="122" customWidth="1"/>
    <col min="3075" max="3075" width="11" style="122" customWidth="1"/>
    <col min="3076" max="3076" width="3.19921875" style="122" customWidth="1"/>
    <col min="3077" max="3077" width="11" style="122" customWidth="1"/>
    <col min="3078" max="3078" width="3.09765625" style="122" customWidth="1"/>
    <col min="3079" max="3328" width="8.796875" style="122"/>
    <col min="3329" max="3329" width="2" style="122" customWidth="1"/>
    <col min="3330" max="3330" width="9.19921875" style="122" customWidth="1"/>
    <col min="3331" max="3331" width="11" style="122" customWidth="1"/>
    <col min="3332" max="3332" width="3.19921875" style="122" customWidth="1"/>
    <col min="3333" max="3333" width="11" style="122" customWidth="1"/>
    <col min="3334" max="3334" width="3.09765625" style="122" customWidth="1"/>
    <col min="3335" max="3584" width="8.796875" style="122"/>
    <col min="3585" max="3585" width="2" style="122" customWidth="1"/>
    <col min="3586" max="3586" width="9.19921875" style="122" customWidth="1"/>
    <col min="3587" max="3587" width="11" style="122" customWidth="1"/>
    <col min="3588" max="3588" width="3.19921875" style="122" customWidth="1"/>
    <col min="3589" max="3589" width="11" style="122" customWidth="1"/>
    <col min="3590" max="3590" width="3.09765625" style="122" customWidth="1"/>
    <col min="3591" max="3840" width="8.796875" style="122"/>
    <col min="3841" max="3841" width="2" style="122" customWidth="1"/>
    <col min="3842" max="3842" width="9.19921875" style="122" customWidth="1"/>
    <col min="3843" max="3843" width="11" style="122" customWidth="1"/>
    <col min="3844" max="3844" width="3.19921875" style="122" customWidth="1"/>
    <col min="3845" max="3845" width="11" style="122" customWidth="1"/>
    <col min="3846" max="3846" width="3.09765625" style="122" customWidth="1"/>
    <col min="3847" max="4096" width="8.796875" style="122"/>
    <col min="4097" max="4097" width="2" style="122" customWidth="1"/>
    <col min="4098" max="4098" width="9.19921875" style="122" customWidth="1"/>
    <col min="4099" max="4099" width="11" style="122" customWidth="1"/>
    <col min="4100" max="4100" width="3.19921875" style="122" customWidth="1"/>
    <col min="4101" max="4101" width="11" style="122" customWidth="1"/>
    <col min="4102" max="4102" width="3.09765625" style="122" customWidth="1"/>
    <col min="4103" max="4352" width="8.796875" style="122"/>
    <col min="4353" max="4353" width="2" style="122" customWidth="1"/>
    <col min="4354" max="4354" width="9.19921875" style="122" customWidth="1"/>
    <col min="4355" max="4355" width="11" style="122" customWidth="1"/>
    <col min="4356" max="4356" width="3.19921875" style="122" customWidth="1"/>
    <col min="4357" max="4357" width="11" style="122" customWidth="1"/>
    <col min="4358" max="4358" width="3.09765625" style="122" customWidth="1"/>
    <col min="4359" max="4608" width="8.796875" style="122"/>
    <col min="4609" max="4609" width="2" style="122" customWidth="1"/>
    <col min="4610" max="4610" width="9.19921875" style="122" customWidth="1"/>
    <col min="4611" max="4611" width="11" style="122" customWidth="1"/>
    <col min="4612" max="4612" width="3.19921875" style="122" customWidth="1"/>
    <col min="4613" max="4613" width="11" style="122" customWidth="1"/>
    <col min="4614" max="4614" width="3.09765625" style="122" customWidth="1"/>
    <col min="4615" max="4864" width="8.796875" style="122"/>
    <col min="4865" max="4865" width="2" style="122" customWidth="1"/>
    <col min="4866" max="4866" width="9.19921875" style="122" customWidth="1"/>
    <col min="4867" max="4867" width="11" style="122" customWidth="1"/>
    <col min="4868" max="4868" width="3.19921875" style="122" customWidth="1"/>
    <col min="4869" max="4869" width="11" style="122" customWidth="1"/>
    <col min="4870" max="4870" width="3.09765625" style="122" customWidth="1"/>
    <col min="4871" max="5120" width="8.796875" style="122"/>
    <col min="5121" max="5121" width="2" style="122" customWidth="1"/>
    <col min="5122" max="5122" width="9.19921875" style="122" customWidth="1"/>
    <col min="5123" max="5123" width="11" style="122" customWidth="1"/>
    <col min="5124" max="5124" width="3.19921875" style="122" customWidth="1"/>
    <col min="5125" max="5125" width="11" style="122" customWidth="1"/>
    <col min="5126" max="5126" width="3.09765625" style="122" customWidth="1"/>
    <col min="5127" max="5376" width="8.796875" style="122"/>
    <col min="5377" max="5377" width="2" style="122" customWidth="1"/>
    <col min="5378" max="5378" width="9.19921875" style="122" customWidth="1"/>
    <col min="5379" max="5379" width="11" style="122" customWidth="1"/>
    <col min="5380" max="5380" width="3.19921875" style="122" customWidth="1"/>
    <col min="5381" max="5381" width="11" style="122" customWidth="1"/>
    <col min="5382" max="5382" width="3.09765625" style="122" customWidth="1"/>
    <col min="5383" max="5632" width="8.796875" style="122"/>
    <col min="5633" max="5633" width="2" style="122" customWidth="1"/>
    <col min="5634" max="5634" width="9.19921875" style="122" customWidth="1"/>
    <col min="5635" max="5635" width="11" style="122" customWidth="1"/>
    <col min="5636" max="5636" width="3.19921875" style="122" customWidth="1"/>
    <col min="5637" max="5637" width="11" style="122" customWidth="1"/>
    <col min="5638" max="5638" width="3.09765625" style="122" customWidth="1"/>
    <col min="5639" max="5888" width="8.796875" style="122"/>
    <col min="5889" max="5889" width="2" style="122" customWidth="1"/>
    <col min="5890" max="5890" width="9.19921875" style="122" customWidth="1"/>
    <col min="5891" max="5891" width="11" style="122" customWidth="1"/>
    <col min="5892" max="5892" width="3.19921875" style="122" customWidth="1"/>
    <col min="5893" max="5893" width="11" style="122" customWidth="1"/>
    <col min="5894" max="5894" width="3.09765625" style="122" customWidth="1"/>
    <col min="5895" max="6144" width="8.796875" style="122"/>
    <col min="6145" max="6145" width="2" style="122" customWidth="1"/>
    <col min="6146" max="6146" width="9.19921875" style="122" customWidth="1"/>
    <col min="6147" max="6147" width="11" style="122" customWidth="1"/>
    <col min="6148" max="6148" width="3.19921875" style="122" customWidth="1"/>
    <col min="6149" max="6149" width="11" style="122" customWidth="1"/>
    <col min="6150" max="6150" width="3.09765625" style="122" customWidth="1"/>
    <col min="6151" max="6400" width="8.796875" style="122"/>
    <col min="6401" max="6401" width="2" style="122" customWidth="1"/>
    <col min="6402" max="6402" width="9.19921875" style="122" customWidth="1"/>
    <col min="6403" max="6403" width="11" style="122" customWidth="1"/>
    <col min="6404" max="6404" width="3.19921875" style="122" customWidth="1"/>
    <col min="6405" max="6405" width="11" style="122" customWidth="1"/>
    <col min="6406" max="6406" width="3.09765625" style="122" customWidth="1"/>
    <col min="6407" max="6656" width="8.796875" style="122"/>
    <col min="6657" max="6657" width="2" style="122" customWidth="1"/>
    <col min="6658" max="6658" width="9.19921875" style="122" customWidth="1"/>
    <col min="6659" max="6659" width="11" style="122" customWidth="1"/>
    <col min="6660" max="6660" width="3.19921875" style="122" customWidth="1"/>
    <col min="6661" max="6661" width="11" style="122" customWidth="1"/>
    <col min="6662" max="6662" width="3.09765625" style="122" customWidth="1"/>
    <col min="6663" max="6912" width="8.796875" style="122"/>
    <col min="6913" max="6913" width="2" style="122" customWidth="1"/>
    <col min="6914" max="6914" width="9.19921875" style="122" customWidth="1"/>
    <col min="6915" max="6915" width="11" style="122" customWidth="1"/>
    <col min="6916" max="6916" width="3.19921875" style="122" customWidth="1"/>
    <col min="6917" max="6917" width="11" style="122" customWidth="1"/>
    <col min="6918" max="6918" width="3.09765625" style="122" customWidth="1"/>
    <col min="6919" max="7168" width="8.796875" style="122"/>
    <col min="7169" max="7169" width="2" style="122" customWidth="1"/>
    <col min="7170" max="7170" width="9.19921875" style="122" customWidth="1"/>
    <col min="7171" max="7171" width="11" style="122" customWidth="1"/>
    <col min="7172" max="7172" width="3.19921875" style="122" customWidth="1"/>
    <col min="7173" max="7173" width="11" style="122" customWidth="1"/>
    <col min="7174" max="7174" width="3.09765625" style="122" customWidth="1"/>
    <col min="7175" max="7424" width="8.796875" style="122"/>
    <col min="7425" max="7425" width="2" style="122" customWidth="1"/>
    <col min="7426" max="7426" width="9.19921875" style="122" customWidth="1"/>
    <col min="7427" max="7427" width="11" style="122" customWidth="1"/>
    <col min="7428" max="7428" width="3.19921875" style="122" customWidth="1"/>
    <col min="7429" max="7429" width="11" style="122" customWidth="1"/>
    <col min="7430" max="7430" width="3.09765625" style="122" customWidth="1"/>
    <col min="7431" max="7680" width="8.796875" style="122"/>
    <col min="7681" max="7681" width="2" style="122" customWidth="1"/>
    <col min="7682" max="7682" width="9.19921875" style="122" customWidth="1"/>
    <col min="7683" max="7683" width="11" style="122" customWidth="1"/>
    <col min="7684" max="7684" width="3.19921875" style="122" customWidth="1"/>
    <col min="7685" max="7685" width="11" style="122" customWidth="1"/>
    <col min="7686" max="7686" width="3.09765625" style="122" customWidth="1"/>
    <col min="7687" max="7936" width="8.796875" style="122"/>
    <col min="7937" max="7937" width="2" style="122" customWidth="1"/>
    <col min="7938" max="7938" width="9.19921875" style="122" customWidth="1"/>
    <col min="7939" max="7939" width="11" style="122" customWidth="1"/>
    <col min="7940" max="7940" width="3.19921875" style="122" customWidth="1"/>
    <col min="7941" max="7941" width="11" style="122" customWidth="1"/>
    <col min="7942" max="7942" width="3.09765625" style="122" customWidth="1"/>
    <col min="7943" max="8192" width="8.796875" style="122"/>
    <col min="8193" max="8193" width="2" style="122" customWidth="1"/>
    <col min="8194" max="8194" width="9.19921875" style="122" customWidth="1"/>
    <col min="8195" max="8195" width="11" style="122" customWidth="1"/>
    <col min="8196" max="8196" width="3.19921875" style="122" customWidth="1"/>
    <col min="8197" max="8197" width="11" style="122" customWidth="1"/>
    <col min="8198" max="8198" width="3.09765625" style="122" customWidth="1"/>
    <col min="8199" max="8448" width="8.796875" style="122"/>
    <col min="8449" max="8449" width="2" style="122" customWidth="1"/>
    <col min="8450" max="8450" width="9.19921875" style="122" customWidth="1"/>
    <col min="8451" max="8451" width="11" style="122" customWidth="1"/>
    <col min="8452" max="8452" width="3.19921875" style="122" customWidth="1"/>
    <col min="8453" max="8453" width="11" style="122" customWidth="1"/>
    <col min="8454" max="8454" width="3.09765625" style="122" customWidth="1"/>
    <col min="8455" max="8704" width="8.796875" style="122"/>
    <col min="8705" max="8705" width="2" style="122" customWidth="1"/>
    <col min="8706" max="8706" width="9.19921875" style="122" customWidth="1"/>
    <col min="8707" max="8707" width="11" style="122" customWidth="1"/>
    <col min="8708" max="8708" width="3.19921875" style="122" customWidth="1"/>
    <col min="8709" max="8709" width="11" style="122" customWidth="1"/>
    <col min="8710" max="8710" width="3.09765625" style="122" customWidth="1"/>
    <col min="8711" max="8960" width="8.796875" style="122"/>
    <col min="8961" max="8961" width="2" style="122" customWidth="1"/>
    <col min="8962" max="8962" width="9.19921875" style="122" customWidth="1"/>
    <col min="8963" max="8963" width="11" style="122" customWidth="1"/>
    <col min="8964" max="8964" width="3.19921875" style="122" customWidth="1"/>
    <col min="8965" max="8965" width="11" style="122" customWidth="1"/>
    <col min="8966" max="8966" width="3.09765625" style="122" customWidth="1"/>
    <col min="8967" max="9216" width="8.796875" style="122"/>
    <col min="9217" max="9217" width="2" style="122" customWidth="1"/>
    <col min="9218" max="9218" width="9.19921875" style="122" customWidth="1"/>
    <col min="9219" max="9219" width="11" style="122" customWidth="1"/>
    <col min="9220" max="9220" width="3.19921875" style="122" customWidth="1"/>
    <col min="9221" max="9221" width="11" style="122" customWidth="1"/>
    <col min="9222" max="9222" width="3.09765625" style="122" customWidth="1"/>
    <col min="9223" max="9472" width="8.796875" style="122"/>
    <col min="9473" max="9473" width="2" style="122" customWidth="1"/>
    <col min="9474" max="9474" width="9.19921875" style="122" customWidth="1"/>
    <col min="9475" max="9475" width="11" style="122" customWidth="1"/>
    <col min="9476" max="9476" width="3.19921875" style="122" customWidth="1"/>
    <col min="9477" max="9477" width="11" style="122" customWidth="1"/>
    <col min="9478" max="9478" width="3.09765625" style="122" customWidth="1"/>
    <col min="9479" max="9728" width="8.796875" style="122"/>
    <col min="9729" max="9729" width="2" style="122" customWidth="1"/>
    <col min="9730" max="9730" width="9.19921875" style="122" customWidth="1"/>
    <col min="9731" max="9731" width="11" style="122" customWidth="1"/>
    <col min="9732" max="9732" width="3.19921875" style="122" customWidth="1"/>
    <col min="9733" max="9733" width="11" style="122" customWidth="1"/>
    <col min="9734" max="9734" width="3.09765625" style="122" customWidth="1"/>
    <col min="9735" max="9984" width="8.796875" style="122"/>
    <col min="9985" max="9985" width="2" style="122" customWidth="1"/>
    <col min="9986" max="9986" width="9.19921875" style="122" customWidth="1"/>
    <col min="9987" max="9987" width="11" style="122" customWidth="1"/>
    <col min="9988" max="9988" width="3.19921875" style="122" customWidth="1"/>
    <col min="9989" max="9989" width="11" style="122" customWidth="1"/>
    <col min="9990" max="9990" width="3.09765625" style="122" customWidth="1"/>
    <col min="9991" max="10240" width="8.796875" style="122"/>
    <col min="10241" max="10241" width="2" style="122" customWidth="1"/>
    <col min="10242" max="10242" width="9.19921875" style="122" customWidth="1"/>
    <col min="10243" max="10243" width="11" style="122" customWidth="1"/>
    <col min="10244" max="10244" width="3.19921875" style="122" customWidth="1"/>
    <col min="10245" max="10245" width="11" style="122" customWidth="1"/>
    <col min="10246" max="10246" width="3.09765625" style="122" customWidth="1"/>
    <col min="10247" max="10496" width="8.796875" style="122"/>
    <col min="10497" max="10497" width="2" style="122" customWidth="1"/>
    <col min="10498" max="10498" width="9.19921875" style="122" customWidth="1"/>
    <col min="10499" max="10499" width="11" style="122" customWidth="1"/>
    <col min="10500" max="10500" width="3.19921875" style="122" customWidth="1"/>
    <col min="10501" max="10501" width="11" style="122" customWidth="1"/>
    <col min="10502" max="10502" width="3.09765625" style="122" customWidth="1"/>
    <col min="10503" max="10752" width="8.796875" style="122"/>
    <col min="10753" max="10753" width="2" style="122" customWidth="1"/>
    <col min="10754" max="10754" width="9.19921875" style="122" customWidth="1"/>
    <col min="10755" max="10755" width="11" style="122" customWidth="1"/>
    <col min="10756" max="10756" width="3.19921875" style="122" customWidth="1"/>
    <col min="10757" max="10757" width="11" style="122" customWidth="1"/>
    <col min="10758" max="10758" width="3.09765625" style="122" customWidth="1"/>
    <col min="10759" max="11008" width="8.796875" style="122"/>
    <col min="11009" max="11009" width="2" style="122" customWidth="1"/>
    <col min="11010" max="11010" width="9.19921875" style="122" customWidth="1"/>
    <col min="11011" max="11011" width="11" style="122" customWidth="1"/>
    <col min="11012" max="11012" width="3.19921875" style="122" customWidth="1"/>
    <col min="11013" max="11013" width="11" style="122" customWidth="1"/>
    <col min="11014" max="11014" width="3.09765625" style="122" customWidth="1"/>
    <col min="11015" max="11264" width="8.796875" style="122"/>
    <col min="11265" max="11265" width="2" style="122" customWidth="1"/>
    <col min="11266" max="11266" width="9.19921875" style="122" customWidth="1"/>
    <col min="11267" max="11267" width="11" style="122" customWidth="1"/>
    <col min="11268" max="11268" width="3.19921875" style="122" customWidth="1"/>
    <col min="11269" max="11269" width="11" style="122" customWidth="1"/>
    <col min="11270" max="11270" width="3.09765625" style="122" customWidth="1"/>
    <col min="11271" max="11520" width="8.796875" style="122"/>
    <col min="11521" max="11521" width="2" style="122" customWidth="1"/>
    <col min="11522" max="11522" width="9.19921875" style="122" customWidth="1"/>
    <col min="11523" max="11523" width="11" style="122" customWidth="1"/>
    <col min="11524" max="11524" width="3.19921875" style="122" customWidth="1"/>
    <col min="11525" max="11525" width="11" style="122" customWidth="1"/>
    <col min="11526" max="11526" width="3.09765625" style="122" customWidth="1"/>
    <col min="11527" max="11776" width="8.796875" style="122"/>
    <col min="11777" max="11777" width="2" style="122" customWidth="1"/>
    <col min="11778" max="11778" width="9.19921875" style="122" customWidth="1"/>
    <col min="11779" max="11779" width="11" style="122" customWidth="1"/>
    <col min="11780" max="11780" width="3.19921875" style="122" customWidth="1"/>
    <col min="11781" max="11781" width="11" style="122" customWidth="1"/>
    <col min="11782" max="11782" width="3.09765625" style="122" customWidth="1"/>
    <col min="11783" max="12032" width="8.796875" style="122"/>
    <col min="12033" max="12033" width="2" style="122" customWidth="1"/>
    <col min="12034" max="12034" width="9.19921875" style="122" customWidth="1"/>
    <col min="12035" max="12035" width="11" style="122" customWidth="1"/>
    <col min="12036" max="12036" width="3.19921875" style="122" customWidth="1"/>
    <col min="12037" max="12037" width="11" style="122" customWidth="1"/>
    <col min="12038" max="12038" width="3.09765625" style="122" customWidth="1"/>
    <col min="12039" max="12288" width="8.796875" style="122"/>
    <col min="12289" max="12289" width="2" style="122" customWidth="1"/>
    <col min="12290" max="12290" width="9.19921875" style="122" customWidth="1"/>
    <col min="12291" max="12291" width="11" style="122" customWidth="1"/>
    <col min="12292" max="12292" width="3.19921875" style="122" customWidth="1"/>
    <col min="12293" max="12293" width="11" style="122" customWidth="1"/>
    <col min="12294" max="12294" width="3.09765625" style="122" customWidth="1"/>
    <col min="12295" max="12544" width="8.796875" style="122"/>
    <col min="12545" max="12545" width="2" style="122" customWidth="1"/>
    <col min="12546" max="12546" width="9.19921875" style="122" customWidth="1"/>
    <col min="12547" max="12547" width="11" style="122" customWidth="1"/>
    <col min="12548" max="12548" width="3.19921875" style="122" customWidth="1"/>
    <col min="12549" max="12549" width="11" style="122" customWidth="1"/>
    <col min="12550" max="12550" width="3.09765625" style="122" customWidth="1"/>
    <col min="12551" max="12800" width="8.796875" style="122"/>
    <col min="12801" max="12801" width="2" style="122" customWidth="1"/>
    <col min="12802" max="12802" width="9.19921875" style="122" customWidth="1"/>
    <col min="12803" max="12803" width="11" style="122" customWidth="1"/>
    <col min="12804" max="12804" width="3.19921875" style="122" customWidth="1"/>
    <col min="12805" max="12805" width="11" style="122" customWidth="1"/>
    <col min="12806" max="12806" width="3.09765625" style="122" customWidth="1"/>
    <col min="12807" max="13056" width="8.796875" style="122"/>
    <col min="13057" max="13057" width="2" style="122" customWidth="1"/>
    <col min="13058" max="13058" width="9.19921875" style="122" customWidth="1"/>
    <col min="13059" max="13059" width="11" style="122" customWidth="1"/>
    <col min="13060" max="13060" width="3.19921875" style="122" customWidth="1"/>
    <col min="13061" max="13061" width="11" style="122" customWidth="1"/>
    <col min="13062" max="13062" width="3.09765625" style="122" customWidth="1"/>
    <col min="13063" max="13312" width="8.796875" style="122"/>
    <col min="13313" max="13313" width="2" style="122" customWidth="1"/>
    <col min="13314" max="13314" width="9.19921875" style="122" customWidth="1"/>
    <col min="13315" max="13315" width="11" style="122" customWidth="1"/>
    <col min="13316" max="13316" width="3.19921875" style="122" customWidth="1"/>
    <col min="13317" max="13317" width="11" style="122" customWidth="1"/>
    <col min="13318" max="13318" width="3.09765625" style="122" customWidth="1"/>
    <col min="13319" max="13568" width="8.796875" style="122"/>
    <col min="13569" max="13569" width="2" style="122" customWidth="1"/>
    <col min="13570" max="13570" width="9.19921875" style="122" customWidth="1"/>
    <col min="13571" max="13571" width="11" style="122" customWidth="1"/>
    <col min="13572" max="13572" width="3.19921875" style="122" customWidth="1"/>
    <col min="13573" max="13573" width="11" style="122" customWidth="1"/>
    <col min="13574" max="13574" width="3.09765625" style="122" customWidth="1"/>
    <col min="13575" max="13824" width="8.796875" style="122"/>
    <col min="13825" max="13825" width="2" style="122" customWidth="1"/>
    <col min="13826" max="13826" width="9.19921875" style="122" customWidth="1"/>
    <col min="13827" max="13827" width="11" style="122" customWidth="1"/>
    <col min="13828" max="13828" width="3.19921875" style="122" customWidth="1"/>
    <col min="13829" max="13829" width="11" style="122" customWidth="1"/>
    <col min="13830" max="13830" width="3.09765625" style="122" customWidth="1"/>
    <col min="13831" max="14080" width="8.796875" style="122"/>
    <col min="14081" max="14081" width="2" style="122" customWidth="1"/>
    <col min="14082" max="14082" width="9.19921875" style="122" customWidth="1"/>
    <col min="14083" max="14083" width="11" style="122" customWidth="1"/>
    <col min="14084" max="14084" width="3.19921875" style="122" customWidth="1"/>
    <col min="14085" max="14085" width="11" style="122" customWidth="1"/>
    <col min="14086" max="14086" width="3.09765625" style="122" customWidth="1"/>
    <col min="14087" max="14336" width="8.796875" style="122"/>
    <col min="14337" max="14337" width="2" style="122" customWidth="1"/>
    <col min="14338" max="14338" width="9.19921875" style="122" customWidth="1"/>
    <col min="14339" max="14339" width="11" style="122" customWidth="1"/>
    <col min="14340" max="14340" width="3.19921875" style="122" customWidth="1"/>
    <col min="14341" max="14341" width="11" style="122" customWidth="1"/>
    <col min="14342" max="14342" width="3.09765625" style="122" customWidth="1"/>
    <col min="14343" max="14592" width="8.796875" style="122"/>
    <col min="14593" max="14593" width="2" style="122" customWidth="1"/>
    <col min="14594" max="14594" width="9.19921875" style="122" customWidth="1"/>
    <col min="14595" max="14595" width="11" style="122" customWidth="1"/>
    <col min="14596" max="14596" width="3.19921875" style="122" customWidth="1"/>
    <col min="14597" max="14597" width="11" style="122" customWidth="1"/>
    <col min="14598" max="14598" width="3.09765625" style="122" customWidth="1"/>
    <col min="14599" max="14848" width="8.796875" style="122"/>
    <col min="14849" max="14849" width="2" style="122" customWidth="1"/>
    <col min="14850" max="14850" width="9.19921875" style="122" customWidth="1"/>
    <col min="14851" max="14851" width="11" style="122" customWidth="1"/>
    <col min="14852" max="14852" width="3.19921875" style="122" customWidth="1"/>
    <col min="14853" max="14853" width="11" style="122" customWidth="1"/>
    <col min="14854" max="14854" width="3.09765625" style="122" customWidth="1"/>
    <col min="14855" max="15104" width="8.796875" style="122"/>
    <col min="15105" max="15105" width="2" style="122" customWidth="1"/>
    <col min="15106" max="15106" width="9.19921875" style="122" customWidth="1"/>
    <col min="15107" max="15107" width="11" style="122" customWidth="1"/>
    <col min="15108" max="15108" width="3.19921875" style="122" customWidth="1"/>
    <col min="15109" max="15109" width="11" style="122" customWidth="1"/>
    <col min="15110" max="15110" width="3.09765625" style="122" customWidth="1"/>
    <col min="15111" max="15360" width="8.796875" style="122"/>
    <col min="15361" max="15361" width="2" style="122" customWidth="1"/>
    <col min="15362" max="15362" width="9.19921875" style="122" customWidth="1"/>
    <col min="15363" max="15363" width="11" style="122" customWidth="1"/>
    <col min="15364" max="15364" width="3.19921875" style="122" customWidth="1"/>
    <col min="15365" max="15365" width="11" style="122" customWidth="1"/>
    <col min="15366" max="15366" width="3.09765625" style="122" customWidth="1"/>
    <col min="15367" max="15616" width="8.796875" style="122"/>
    <col min="15617" max="15617" width="2" style="122" customWidth="1"/>
    <col min="15618" max="15618" width="9.19921875" style="122" customWidth="1"/>
    <col min="15619" max="15619" width="11" style="122" customWidth="1"/>
    <col min="15620" max="15620" width="3.19921875" style="122" customWidth="1"/>
    <col min="15621" max="15621" width="11" style="122" customWidth="1"/>
    <col min="15622" max="15622" width="3.09765625" style="122" customWidth="1"/>
    <col min="15623" max="15872" width="8.796875" style="122"/>
    <col min="15873" max="15873" width="2" style="122" customWidth="1"/>
    <col min="15874" max="15874" width="9.19921875" style="122" customWidth="1"/>
    <col min="15875" max="15875" width="11" style="122" customWidth="1"/>
    <col min="15876" max="15876" width="3.19921875" style="122" customWidth="1"/>
    <col min="15877" max="15877" width="11" style="122" customWidth="1"/>
    <col min="15878" max="15878" width="3.09765625" style="122" customWidth="1"/>
    <col min="15879" max="16128" width="8.796875" style="122"/>
    <col min="16129" max="16129" width="2" style="122" customWidth="1"/>
    <col min="16130" max="16130" width="9.19921875" style="122" customWidth="1"/>
    <col min="16131" max="16131" width="11" style="122" customWidth="1"/>
    <col min="16132" max="16132" width="3.19921875" style="122" customWidth="1"/>
    <col min="16133" max="16133" width="11" style="122" customWidth="1"/>
    <col min="16134" max="16134" width="3.09765625" style="122" customWidth="1"/>
    <col min="16135" max="16384" width="8.796875" style="122"/>
  </cols>
  <sheetData>
    <row r="1" spans="1:12" ht="21.75" customHeight="1">
      <c r="A1" s="121" t="s">
        <v>109</v>
      </c>
      <c r="J1" s="6" t="s">
        <v>16</v>
      </c>
      <c r="K1" s="10">
        <f>'①実績報告書（様式５)【記入例】'!$J$1</f>
        <v>999</v>
      </c>
    </row>
    <row r="2" spans="1:12" ht="21.75" customHeight="1">
      <c r="J2" s="6"/>
      <c r="K2" s="123"/>
    </row>
    <row r="3" spans="1:12" ht="21.75" customHeight="1">
      <c r="A3" s="358" t="s">
        <v>110</v>
      </c>
      <c r="B3" s="358"/>
      <c r="C3" s="358"/>
      <c r="D3" s="358"/>
      <c r="E3" s="358"/>
      <c r="F3" s="358"/>
      <c r="G3" s="358"/>
      <c r="H3" s="358"/>
      <c r="I3" s="358"/>
      <c r="J3" s="358"/>
      <c r="K3" s="358"/>
      <c r="L3" s="124"/>
    </row>
    <row r="4" spans="1:12" ht="20.25" customHeight="1"/>
    <row r="5" spans="1:12" s="121" customFormat="1" ht="20.25" customHeight="1">
      <c r="A5" s="121" t="s">
        <v>111</v>
      </c>
    </row>
    <row r="6" spans="1:12" s="121" customFormat="1" ht="20.25" customHeight="1">
      <c r="B6" s="125" t="s">
        <v>112</v>
      </c>
      <c r="C6" s="126" t="s">
        <v>113</v>
      </c>
      <c r="D6" s="127"/>
      <c r="E6" s="128" t="s">
        <v>114</v>
      </c>
      <c r="F6" s="359" t="s">
        <v>115</v>
      </c>
      <c r="G6" s="359"/>
    </row>
    <row r="7" spans="1:12" s="121" customFormat="1" ht="20.25" customHeight="1">
      <c r="B7" s="129" t="s">
        <v>116</v>
      </c>
      <c r="C7" s="130">
        <v>0.33333333333333331</v>
      </c>
      <c r="D7" s="131" t="s">
        <v>117</v>
      </c>
      <c r="E7" s="132">
        <v>0.79166666666666663</v>
      </c>
      <c r="F7" s="360">
        <f>IF(E7="","",IF(OR(E7&lt;C7,E7=C7),1+E7-C7,E7-C7))</f>
        <v>0.45833333333333331</v>
      </c>
      <c r="G7" s="360"/>
    </row>
    <row r="8" spans="1:12" s="121" customFormat="1" ht="20.25" customHeight="1">
      <c r="B8" s="129" t="s">
        <v>277</v>
      </c>
      <c r="C8" s="130">
        <v>0.33333333333333331</v>
      </c>
      <c r="D8" s="131" t="s">
        <v>117</v>
      </c>
      <c r="E8" s="132">
        <v>0.33333333333333331</v>
      </c>
      <c r="F8" s="360">
        <f>IF(E8="","",IF(OR(E8&lt;C8,E8=C8),1+E8-C8,E8-C8))</f>
        <v>1</v>
      </c>
      <c r="G8" s="360"/>
    </row>
    <row r="9" spans="1:12" s="121" customFormat="1" ht="20.25" customHeight="1">
      <c r="B9" s="146"/>
      <c r="C9" s="147"/>
      <c r="D9" s="148"/>
      <c r="E9" s="147"/>
      <c r="F9" s="149"/>
      <c r="G9" s="149"/>
    </row>
    <row r="10" spans="1:12" s="121" customFormat="1" ht="20.25" customHeight="1">
      <c r="A10" s="121" t="s">
        <v>206</v>
      </c>
    </row>
    <row r="11" spans="1:12" s="121" customFormat="1" ht="20.25" customHeight="1">
      <c r="B11" s="373">
        <v>15000</v>
      </c>
      <c r="C11" s="373"/>
      <c r="D11" s="373"/>
      <c r="E11" s="121" t="s">
        <v>205</v>
      </c>
    </row>
    <row r="12" spans="1:12" s="121" customFormat="1" ht="20.25" customHeight="1">
      <c r="B12" s="146"/>
      <c r="C12" s="147"/>
      <c r="D12" s="148"/>
      <c r="E12" s="147"/>
      <c r="F12" s="149"/>
      <c r="G12" s="149"/>
    </row>
    <row r="13" spans="1:12" s="121" customFormat="1" ht="20.25" customHeight="1">
      <c r="A13" s="121" t="s">
        <v>207</v>
      </c>
    </row>
    <row r="14" spans="1:12" s="121" customFormat="1" ht="20.25" customHeight="1">
      <c r="B14" s="133" t="s">
        <v>119</v>
      </c>
      <c r="C14" s="361" t="s">
        <v>278</v>
      </c>
      <c r="D14" s="362"/>
      <c r="E14" s="363"/>
      <c r="F14" s="361"/>
      <c r="G14" s="362"/>
      <c r="H14" s="362"/>
      <c r="I14" s="363"/>
    </row>
    <row r="15" spans="1:12" s="121" customFormat="1" ht="20.25" customHeight="1">
      <c r="B15" s="134" t="s">
        <v>120</v>
      </c>
      <c r="C15" s="370" t="s">
        <v>279</v>
      </c>
      <c r="D15" s="371"/>
      <c r="E15" s="372"/>
      <c r="F15" s="370"/>
      <c r="G15" s="371"/>
      <c r="H15" s="371"/>
      <c r="I15" s="372"/>
    </row>
    <row r="16" spans="1:12" s="121" customFormat="1" ht="20.25" customHeight="1">
      <c r="B16" s="121" t="s">
        <v>175</v>
      </c>
    </row>
    <row r="17" spans="1:15" s="121" customFormat="1" ht="20.25" customHeight="1"/>
    <row r="18" spans="1:15" s="121" customFormat="1" ht="20.25" customHeight="1">
      <c r="A18" s="121" t="s">
        <v>208</v>
      </c>
    </row>
    <row r="19" spans="1:15" s="121" customFormat="1" ht="19.5" customHeight="1">
      <c r="B19" s="121" t="s">
        <v>204</v>
      </c>
    </row>
    <row r="20" spans="1:15" s="121" customFormat="1" ht="24" customHeight="1">
      <c r="B20" s="135" t="s">
        <v>121</v>
      </c>
      <c r="C20" s="374"/>
      <c r="D20" s="375"/>
      <c r="E20" s="136">
        <v>5</v>
      </c>
      <c r="F20" s="137" t="s">
        <v>122</v>
      </c>
    </row>
    <row r="21" spans="1:15" s="121" customFormat="1" ht="24" customHeight="1">
      <c r="B21" s="138"/>
      <c r="C21" s="376" t="s">
        <v>123</v>
      </c>
      <c r="D21" s="377"/>
      <c r="E21" s="139">
        <v>5</v>
      </c>
      <c r="F21" s="140" t="s">
        <v>122</v>
      </c>
    </row>
    <row r="22" spans="1:15" s="121" customFormat="1" ht="24" customHeight="1">
      <c r="B22" s="364" t="s">
        <v>124</v>
      </c>
      <c r="C22" s="365"/>
      <c r="D22" s="366"/>
      <c r="E22" s="141">
        <v>5</v>
      </c>
      <c r="F22" s="142" t="s">
        <v>122</v>
      </c>
    </row>
    <row r="23" spans="1:15" s="121" customFormat="1" ht="24" customHeight="1">
      <c r="B23" s="364" t="s">
        <v>125</v>
      </c>
      <c r="C23" s="365"/>
      <c r="D23" s="366"/>
      <c r="E23" s="141">
        <v>0</v>
      </c>
      <c r="F23" s="142" t="s">
        <v>122</v>
      </c>
    </row>
    <row r="24" spans="1:15" s="121" customFormat="1" ht="24" customHeight="1"/>
    <row r="25" spans="1:15" s="121" customFormat="1" ht="24" customHeight="1">
      <c r="A25" s="150" t="s">
        <v>209</v>
      </c>
      <c r="B25" s="9"/>
      <c r="C25" s="9"/>
      <c r="D25" s="9"/>
      <c r="E25" s="9"/>
      <c r="F25" s="9"/>
      <c r="G25" s="9"/>
      <c r="H25" s="9"/>
      <c r="I25" s="9"/>
      <c r="J25" s="9"/>
      <c r="K25" s="9"/>
      <c r="L25" s="9"/>
      <c r="M25" s="9"/>
      <c r="N25" s="9"/>
      <c r="O25" s="9"/>
    </row>
    <row r="26" spans="1:15" s="121" customFormat="1" ht="24" customHeight="1">
      <c r="A26" s="70"/>
      <c r="B26" s="367" t="s">
        <v>126</v>
      </c>
      <c r="C26" s="368"/>
      <c r="D26" s="369"/>
      <c r="E26" s="367" t="s">
        <v>280</v>
      </c>
      <c r="F26" s="369"/>
      <c r="G26" s="9"/>
      <c r="H26" s="9"/>
      <c r="I26" s="9"/>
      <c r="J26" s="9"/>
      <c r="K26" s="9"/>
      <c r="L26" s="9"/>
      <c r="M26" s="9"/>
      <c r="N26" s="9"/>
      <c r="O26" s="9"/>
    </row>
    <row r="27" spans="1:15" s="121" customFormat="1" ht="24" customHeight="1">
      <c r="A27" s="70"/>
      <c r="B27" s="367" t="s">
        <v>127</v>
      </c>
      <c r="C27" s="368"/>
      <c r="D27" s="369"/>
      <c r="E27" s="367"/>
      <c r="F27" s="369"/>
      <c r="G27" s="9"/>
      <c r="H27" s="9"/>
      <c r="I27" s="9"/>
      <c r="J27" s="9"/>
      <c r="K27" s="9"/>
      <c r="L27" s="9"/>
      <c r="M27" s="9"/>
      <c r="N27" s="9"/>
      <c r="O27" s="9"/>
    </row>
    <row r="28" spans="1:15" s="121" customFormat="1" ht="24" customHeight="1">
      <c r="A28" s="70"/>
      <c r="B28" s="9"/>
      <c r="C28" s="9"/>
      <c r="D28" s="9"/>
      <c r="E28" s="9"/>
      <c r="F28" s="9"/>
      <c r="G28" s="9"/>
      <c r="H28" s="9"/>
      <c r="I28" s="9"/>
      <c r="J28" s="9"/>
      <c r="K28" s="9"/>
      <c r="L28" s="9"/>
      <c r="M28" s="9"/>
      <c r="N28" s="9"/>
      <c r="O28" s="9"/>
    </row>
    <row r="29" spans="1:15" s="121" customFormat="1" ht="18.75" customHeight="1">
      <c r="B29" s="349" t="s">
        <v>128</v>
      </c>
      <c r="C29" s="350"/>
      <c r="D29" s="350"/>
      <c r="E29" s="350"/>
      <c r="F29" s="350"/>
      <c r="G29" s="351"/>
    </row>
    <row r="30" spans="1:15" s="121" customFormat="1" ht="24" customHeight="1">
      <c r="B30" s="352"/>
      <c r="C30" s="353"/>
      <c r="D30" s="353"/>
      <c r="E30" s="353"/>
      <c r="F30" s="353"/>
      <c r="G30" s="354"/>
    </row>
    <row r="31" spans="1:15" s="121" customFormat="1" ht="24" customHeight="1">
      <c r="B31" s="355"/>
      <c r="C31" s="356"/>
      <c r="D31" s="356"/>
      <c r="E31" s="356"/>
      <c r="F31" s="356"/>
      <c r="G31" s="357"/>
    </row>
    <row r="32" spans="1:15" s="121" customFormat="1" ht="24" customHeight="1"/>
    <row r="33" spans="1:6" s="121" customFormat="1" ht="24" customHeight="1">
      <c r="A33" s="143" t="s">
        <v>210</v>
      </c>
    </row>
    <row r="34" spans="1:6" s="121" customFormat="1" ht="18.45" customHeight="1">
      <c r="B34" s="121" t="s">
        <v>176</v>
      </c>
    </row>
    <row r="35" spans="1:6" s="121" customFormat="1" ht="24" customHeight="1">
      <c r="B35" s="349" t="s">
        <v>165</v>
      </c>
      <c r="C35" s="351"/>
      <c r="D35" s="144"/>
      <c r="E35" s="145">
        <v>10</v>
      </c>
      <c r="F35" s="142" t="s">
        <v>167</v>
      </c>
    </row>
    <row r="36" spans="1:6" s="121" customFormat="1" ht="24" customHeight="1">
      <c r="B36" s="349" t="s">
        <v>166</v>
      </c>
      <c r="C36" s="351"/>
      <c r="D36" s="144"/>
      <c r="E36" s="145">
        <v>5</v>
      </c>
      <c r="F36" s="142" t="s">
        <v>167</v>
      </c>
    </row>
    <row r="37" spans="1:6" s="121" customFormat="1" ht="24" customHeight="1">
      <c r="B37" s="122"/>
      <c r="C37" s="122"/>
      <c r="D37" s="122"/>
      <c r="E37" s="122"/>
    </row>
    <row r="38" spans="1:6" s="121" customFormat="1" ht="24" customHeight="1">
      <c r="B38" s="122"/>
      <c r="C38" s="122"/>
      <c r="D38" s="122"/>
      <c r="E38" s="122"/>
    </row>
    <row r="39" spans="1:6" s="121" customFormat="1" ht="19.5" customHeight="1">
      <c r="B39" s="122"/>
      <c r="C39" s="122"/>
      <c r="D39" s="122"/>
      <c r="E39" s="122"/>
    </row>
    <row r="40" spans="1:6" s="121" customFormat="1" ht="24" customHeight="1">
      <c r="B40" s="122"/>
      <c r="C40" s="122"/>
      <c r="D40" s="122"/>
      <c r="E40" s="122"/>
    </row>
    <row r="41" spans="1:6" s="121" customFormat="1">
      <c r="B41" s="122"/>
      <c r="C41" s="122"/>
      <c r="D41" s="122"/>
      <c r="E41" s="122"/>
    </row>
  </sheetData>
  <mergeCells count="21">
    <mergeCell ref="B35:C35"/>
    <mergeCell ref="B36:C36"/>
    <mergeCell ref="B26:D26"/>
    <mergeCell ref="E26:F26"/>
    <mergeCell ref="B27:D27"/>
    <mergeCell ref="E27:F27"/>
    <mergeCell ref="B29:G29"/>
    <mergeCell ref="B30:G31"/>
    <mergeCell ref="B23:D23"/>
    <mergeCell ref="A3:K3"/>
    <mergeCell ref="F6:G6"/>
    <mergeCell ref="F7:G7"/>
    <mergeCell ref="F8:G8"/>
    <mergeCell ref="B11:D11"/>
    <mergeCell ref="C14:E14"/>
    <mergeCell ref="F14:I14"/>
    <mergeCell ref="C15:E15"/>
    <mergeCell ref="F15:I15"/>
    <mergeCell ref="C20:D20"/>
    <mergeCell ref="C21:D21"/>
    <mergeCell ref="B22:D22"/>
  </mergeCells>
  <phoneticPr fontId="1"/>
  <dataValidations count="4">
    <dataValidation type="list" allowBlank="1" showInputMessage="1" showErrorMessage="1" errorTitle="入力事項" error="該当基準を満たさない場合に、リストから「満たさない」を選択してください。" sqref="E65555:E65562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091:E131098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27:E196634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63:E262170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699:E327706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35:E393242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71:E458778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07:E524314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43:E589850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79:E655386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15:E720922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51:E786458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87:E851994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23:E917530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59:E983066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WVM31:WVM38 WLQ31:WLQ38 WBU31:WBU38 VRY31:VRY38 VIC31:VIC38 UYG31:UYG38 UOK31:UOK38 UEO31:UEO38 TUS31:TUS38 TKW31:TKW38 TBA31:TBA38 SRE31:SRE38 SHI31:SHI38 RXM31:RXM38 RNQ31:RNQ38 RDU31:RDU38 QTY31:QTY38 QKC31:QKC38 QAG31:QAG38 PQK31:PQK38 PGO31:PGO38 OWS31:OWS38 OMW31:OMW38 ODA31:ODA38 NTE31:NTE38 NJI31:NJI38 MZM31:MZM38 MPQ31:MPQ38 MFU31:MFU38 LVY31:LVY38 LMC31:LMC38 LCG31:LCG38 KSK31:KSK38 KIO31:KIO38 JYS31:JYS38 JOW31:JOW38 JFA31:JFA38 IVE31:IVE38 ILI31:ILI38 IBM31:IBM38 HRQ31:HRQ38 HHU31:HHU38 GXY31:GXY38 GOC31:GOC38 GEG31:GEG38 FUK31:FUK38 FKO31:FKO38 FAS31:FAS38 EQW31:EQW38 EHA31:EHA38 DXE31:DXE38 DNI31:DNI38 DDM31:DDM38 CTQ31:CTQ38 CJU31:CJU38 BZY31:BZY38 BQC31:BQC38 BGG31:BGG38 AWK31:AWK38 AMO31:AMO38 ACS31:ACS38 SW31:SW38 JA31:JA38">
      <formula1>"　　　,満たさない"</formula1>
    </dataValidation>
    <dataValidation type="whole" allowBlank="1" showInputMessage="1" showErrorMessage="1" error="人数(整数)を記入してください" sqref="E65547:E65550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83:E131086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19:E196622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55:E262158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691:E327694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27:E393230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63:E458766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299:E524302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35:E589838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71:E655374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07:E720910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43:E786446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79:E851982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15:E917518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51:E983054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WVM20:WVM23 WLQ20:WLQ23 WBU20:WBU23 VRY20:VRY23 VIC20:VIC23 UYG20:UYG23 UOK20:UOK23 UEO20:UEO23 TUS20:TUS23 TKW20:TKW23 TBA20:TBA23 SRE20:SRE23 SHI20:SHI23 RXM20:RXM23 RNQ20:RNQ23 RDU20:RDU23 QTY20:QTY23 QKC20:QKC23 QAG20:QAG23 PQK20:PQK23 PGO20:PGO23 OWS20:OWS23 OMW20:OMW23 ODA20:ODA23 NTE20:NTE23 NJI20:NJI23 MZM20:MZM23 MPQ20:MPQ23 MFU20:MFU23 LVY20:LVY23 LMC20:LMC23 LCG20:LCG23 KSK20:KSK23 KIO20:KIO23 JYS20:JYS23 JOW20:JOW23 JFA20:JFA23 IVE20:IVE23 ILI20:ILI23 IBM20:IBM23 HRQ20:HRQ23 HHU20:HHU23 GXY20:GXY23 GOC20:GOC23 GEG20:GEG23 FUK20:FUK23 FKO20:FKO23 FAS20:FAS23 EQW20:EQW23 EHA20:EHA23 DXE20:DXE23 DNI20:DNI23 DDM20:DDM23 CTQ20:CTQ23 CJU20:CJU23 BZY20:BZY23 BQC20:BQC23 BGG20:BGG23 AWK20:AWK23 AMO20:AMO23 ACS20:ACS23 SW20:SW23 JA20:JA23 E20:E23">
      <formula1>0</formula1>
      <formula2>999</formula2>
    </dataValidation>
    <dataValidation type="list" allowBlank="1" showInputMessage="1" showErrorMessage="1" sqref="E27:F27">
      <formula1>"〇"</formula1>
    </dataValidation>
    <dataValidation type="list" allowBlank="1" showInputMessage="1" showErrorMessage="1" sqref="E26:F26">
      <formula1>"〇"</formula1>
    </dataValidation>
  </dataValidations>
  <pageMargins left="0.4" right="0.4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35"/>
  <sheetViews>
    <sheetView showGridLines="0" view="pageBreakPreview" zoomScaleNormal="100" zoomScaleSheetLayoutView="100" workbookViewId="0">
      <selection activeCell="K13" sqref="K13"/>
    </sheetView>
  </sheetViews>
  <sheetFormatPr defaultRowHeight="12.6"/>
  <cols>
    <col min="1" max="1" width="18.8984375" style="151" customWidth="1"/>
    <col min="2" max="2" width="11.69921875" style="151" bestFit="1" customWidth="1"/>
    <col min="3" max="3" width="9.69921875" style="151" customWidth="1"/>
    <col min="4" max="4" width="1.5" style="151" customWidth="1"/>
    <col min="5" max="5" width="19" style="151" customWidth="1"/>
    <col min="6" max="6" width="1.5" style="151" customWidth="1"/>
    <col min="7" max="7" width="12.5" style="151" customWidth="1"/>
    <col min="8" max="8" width="9.69921875" style="151" customWidth="1"/>
    <col min="9" max="256" width="8.69921875" style="151"/>
    <col min="257" max="257" width="18.8984375" style="151" customWidth="1"/>
    <col min="258" max="258" width="11.69921875" style="151" bestFit="1" customWidth="1"/>
    <col min="259" max="259" width="9.69921875" style="151" customWidth="1"/>
    <col min="260" max="260" width="1.5" style="151" customWidth="1"/>
    <col min="261" max="261" width="17.3984375" style="151" customWidth="1"/>
    <col min="262" max="262" width="0" style="151" hidden="1" customWidth="1"/>
    <col min="263" max="263" width="12.5" style="151" customWidth="1"/>
    <col min="264" max="264" width="9.69921875" style="151" customWidth="1"/>
    <col min="265" max="512" width="8.69921875" style="151"/>
    <col min="513" max="513" width="18.8984375" style="151" customWidth="1"/>
    <col min="514" max="514" width="11.69921875" style="151" bestFit="1" customWidth="1"/>
    <col min="515" max="515" width="9.69921875" style="151" customWidth="1"/>
    <col min="516" max="516" width="1.5" style="151" customWidth="1"/>
    <col min="517" max="517" width="17.3984375" style="151" customWidth="1"/>
    <col min="518" max="518" width="0" style="151" hidden="1" customWidth="1"/>
    <col min="519" max="519" width="12.5" style="151" customWidth="1"/>
    <col min="520" max="520" width="9.69921875" style="151" customWidth="1"/>
    <col min="521" max="768" width="8.69921875" style="151"/>
    <col min="769" max="769" width="18.8984375" style="151" customWidth="1"/>
    <col min="770" max="770" width="11.69921875" style="151" bestFit="1" customWidth="1"/>
    <col min="771" max="771" width="9.69921875" style="151" customWidth="1"/>
    <col min="772" max="772" width="1.5" style="151" customWidth="1"/>
    <col min="773" max="773" width="17.3984375" style="151" customWidth="1"/>
    <col min="774" max="774" width="0" style="151" hidden="1" customWidth="1"/>
    <col min="775" max="775" width="12.5" style="151" customWidth="1"/>
    <col min="776" max="776" width="9.69921875" style="151" customWidth="1"/>
    <col min="777" max="1024" width="8.69921875" style="151"/>
    <col min="1025" max="1025" width="18.8984375" style="151" customWidth="1"/>
    <col min="1026" max="1026" width="11.69921875" style="151" bestFit="1" customWidth="1"/>
    <col min="1027" max="1027" width="9.69921875" style="151" customWidth="1"/>
    <col min="1028" max="1028" width="1.5" style="151" customWidth="1"/>
    <col min="1029" max="1029" width="17.3984375" style="151" customWidth="1"/>
    <col min="1030" max="1030" width="0" style="151" hidden="1" customWidth="1"/>
    <col min="1031" max="1031" width="12.5" style="151" customWidth="1"/>
    <col min="1032" max="1032" width="9.69921875" style="151" customWidth="1"/>
    <col min="1033" max="1280" width="8.69921875" style="151"/>
    <col min="1281" max="1281" width="18.8984375" style="151" customWidth="1"/>
    <col min="1282" max="1282" width="11.69921875" style="151" bestFit="1" customWidth="1"/>
    <col min="1283" max="1283" width="9.69921875" style="151" customWidth="1"/>
    <col min="1284" max="1284" width="1.5" style="151" customWidth="1"/>
    <col min="1285" max="1285" width="17.3984375" style="151" customWidth="1"/>
    <col min="1286" max="1286" width="0" style="151" hidden="1" customWidth="1"/>
    <col min="1287" max="1287" width="12.5" style="151" customWidth="1"/>
    <col min="1288" max="1288" width="9.69921875" style="151" customWidth="1"/>
    <col min="1289" max="1536" width="8.69921875" style="151"/>
    <col min="1537" max="1537" width="18.8984375" style="151" customWidth="1"/>
    <col min="1538" max="1538" width="11.69921875" style="151" bestFit="1" customWidth="1"/>
    <col min="1539" max="1539" width="9.69921875" style="151" customWidth="1"/>
    <col min="1540" max="1540" width="1.5" style="151" customWidth="1"/>
    <col min="1541" max="1541" width="17.3984375" style="151" customWidth="1"/>
    <col min="1542" max="1542" width="0" style="151" hidden="1" customWidth="1"/>
    <col min="1543" max="1543" width="12.5" style="151" customWidth="1"/>
    <col min="1544" max="1544" width="9.69921875" style="151" customWidth="1"/>
    <col min="1545" max="1792" width="8.69921875" style="151"/>
    <col min="1793" max="1793" width="18.8984375" style="151" customWidth="1"/>
    <col min="1794" max="1794" width="11.69921875" style="151" bestFit="1" customWidth="1"/>
    <col min="1795" max="1795" width="9.69921875" style="151" customWidth="1"/>
    <col min="1796" max="1796" width="1.5" style="151" customWidth="1"/>
    <col min="1797" max="1797" width="17.3984375" style="151" customWidth="1"/>
    <col min="1798" max="1798" width="0" style="151" hidden="1" customWidth="1"/>
    <col min="1799" max="1799" width="12.5" style="151" customWidth="1"/>
    <col min="1800" max="1800" width="9.69921875" style="151" customWidth="1"/>
    <col min="1801" max="2048" width="8.69921875" style="151"/>
    <col min="2049" max="2049" width="18.8984375" style="151" customWidth="1"/>
    <col min="2050" max="2050" width="11.69921875" style="151" bestFit="1" customWidth="1"/>
    <col min="2051" max="2051" width="9.69921875" style="151" customWidth="1"/>
    <col min="2052" max="2052" width="1.5" style="151" customWidth="1"/>
    <col min="2053" max="2053" width="17.3984375" style="151" customWidth="1"/>
    <col min="2054" max="2054" width="0" style="151" hidden="1" customWidth="1"/>
    <col min="2055" max="2055" width="12.5" style="151" customWidth="1"/>
    <col min="2056" max="2056" width="9.69921875" style="151" customWidth="1"/>
    <col min="2057" max="2304" width="8.69921875" style="151"/>
    <col min="2305" max="2305" width="18.8984375" style="151" customWidth="1"/>
    <col min="2306" max="2306" width="11.69921875" style="151" bestFit="1" customWidth="1"/>
    <col min="2307" max="2307" width="9.69921875" style="151" customWidth="1"/>
    <col min="2308" max="2308" width="1.5" style="151" customWidth="1"/>
    <col min="2309" max="2309" width="17.3984375" style="151" customWidth="1"/>
    <col min="2310" max="2310" width="0" style="151" hidden="1" customWidth="1"/>
    <col min="2311" max="2311" width="12.5" style="151" customWidth="1"/>
    <col min="2312" max="2312" width="9.69921875" style="151" customWidth="1"/>
    <col min="2313" max="2560" width="8.69921875" style="151"/>
    <col min="2561" max="2561" width="18.8984375" style="151" customWidth="1"/>
    <col min="2562" max="2562" width="11.69921875" style="151" bestFit="1" customWidth="1"/>
    <col min="2563" max="2563" width="9.69921875" style="151" customWidth="1"/>
    <col min="2564" max="2564" width="1.5" style="151" customWidth="1"/>
    <col min="2565" max="2565" width="17.3984375" style="151" customWidth="1"/>
    <col min="2566" max="2566" width="0" style="151" hidden="1" customWidth="1"/>
    <col min="2567" max="2567" width="12.5" style="151" customWidth="1"/>
    <col min="2568" max="2568" width="9.69921875" style="151" customWidth="1"/>
    <col min="2569" max="2816" width="8.69921875" style="151"/>
    <col min="2817" max="2817" width="18.8984375" style="151" customWidth="1"/>
    <col min="2818" max="2818" width="11.69921875" style="151" bestFit="1" customWidth="1"/>
    <col min="2819" max="2819" width="9.69921875" style="151" customWidth="1"/>
    <col min="2820" max="2820" width="1.5" style="151" customWidth="1"/>
    <col min="2821" max="2821" width="17.3984375" style="151" customWidth="1"/>
    <col min="2822" max="2822" width="0" style="151" hidden="1" customWidth="1"/>
    <col min="2823" max="2823" width="12.5" style="151" customWidth="1"/>
    <col min="2824" max="2824" width="9.69921875" style="151" customWidth="1"/>
    <col min="2825" max="3072" width="8.69921875" style="151"/>
    <col min="3073" max="3073" width="18.8984375" style="151" customWidth="1"/>
    <col min="3074" max="3074" width="11.69921875" style="151" bestFit="1" customWidth="1"/>
    <col min="3075" max="3075" width="9.69921875" style="151" customWidth="1"/>
    <col min="3076" max="3076" width="1.5" style="151" customWidth="1"/>
    <col min="3077" max="3077" width="17.3984375" style="151" customWidth="1"/>
    <col min="3078" max="3078" width="0" style="151" hidden="1" customWidth="1"/>
    <col min="3079" max="3079" width="12.5" style="151" customWidth="1"/>
    <col min="3080" max="3080" width="9.69921875" style="151" customWidth="1"/>
    <col min="3081" max="3328" width="8.69921875" style="151"/>
    <col min="3329" max="3329" width="18.8984375" style="151" customWidth="1"/>
    <col min="3330" max="3330" width="11.69921875" style="151" bestFit="1" customWidth="1"/>
    <col min="3331" max="3331" width="9.69921875" style="151" customWidth="1"/>
    <col min="3332" max="3332" width="1.5" style="151" customWidth="1"/>
    <col min="3333" max="3333" width="17.3984375" style="151" customWidth="1"/>
    <col min="3334" max="3334" width="0" style="151" hidden="1" customWidth="1"/>
    <col min="3335" max="3335" width="12.5" style="151" customWidth="1"/>
    <col min="3336" max="3336" width="9.69921875" style="151" customWidth="1"/>
    <col min="3337" max="3584" width="8.69921875" style="151"/>
    <col min="3585" max="3585" width="18.8984375" style="151" customWidth="1"/>
    <col min="3586" max="3586" width="11.69921875" style="151" bestFit="1" customWidth="1"/>
    <col min="3587" max="3587" width="9.69921875" style="151" customWidth="1"/>
    <col min="3588" max="3588" width="1.5" style="151" customWidth="1"/>
    <col min="3589" max="3589" width="17.3984375" style="151" customWidth="1"/>
    <col min="3590" max="3590" width="0" style="151" hidden="1" customWidth="1"/>
    <col min="3591" max="3591" width="12.5" style="151" customWidth="1"/>
    <col min="3592" max="3592" width="9.69921875" style="151" customWidth="1"/>
    <col min="3593" max="3840" width="8.69921875" style="151"/>
    <col min="3841" max="3841" width="18.8984375" style="151" customWidth="1"/>
    <col min="3842" max="3842" width="11.69921875" style="151" bestFit="1" customWidth="1"/>
    <col min="3843" max="3843" width="9.69921875" style="151" customWidth="1"/>
    <col min="3844" max="3844" width="1.5" style="151" customWidth="1"/>
    <col min="3845" max="3845" width="17.3984375" style="151" customWidth="1"/>
    <col min="3846" max="3846" width="0" style="151" hidden="1" customWidth="1"/>
    <col min="3847" max="3847" width="12.5" style="151" customWidth="1"/>
    <col min="3848" max="3848" width="9.69921875" style="151" customWidth="1"/>
    <col min="3849" max="4096" width="8.69921875" style="151"/>
    <col min="4097" max="4097" width="18.8984375" style="151" customWidth="1"/>
    <col min="4098" max="4098" width="11.69921875" style="151" bestFit="1" customWidth="1"/>
    <col min="4099" max="4099" width="9.69921875" style="151" customWidth="1"/>
    <col min="4100" max="4100" width="1.5" style="151" customWidth="1"/>
    <col min="4101" max="4101" width="17.3984375" style="151" customWidth="1"/>
    <col min="4102" max="4102" width="0" style="151" hidden="1" customWidth="1"/>
    <col min="4103" max="4103" width="12.5" style="151" customWidth="1"/>
    <col min="4104" max="4104" width="9.69921875" style="151" customWidth="1"/>
    <col min="4105" max="4352" width="8.69921875" style="151"/>
    <col min="4353" max="4353" width="18.8984375" style="151" customWidth="1"/>
    <col min="4354" max="4354" width="11.69921875" style="151" bestFit="1" customWidth="1"/>
    <col min="4355" max="4355" width="9.69921875" style="151" customWidth="1"/>
    <col min="4356" max="4356" width="1.5" style="151" customWidth="1"/>
    <col min="4357" max="4357" width="17.3984375" style="151" customWidth="1"/>
    <col min="4358" max="4358" width="0" style="151" hidden="1" customWidth="1"/>
    <col min="4359" max="4359" width="12.5" style="151" customWidth="1"/>
    <col min="4360" max="4360" width="9.69921875" style="151" customWidth="1"/>
    <col min="4361" max="4608" width="8.69921875" style="151"/>
    <col min="4609" max="4609" width="18.8984375" style="151" customWidth="1"/>
    <col min="4610" max="4610" width="11.69921875" style="151" bestFit="1" customWidth="1"/>
    <col min="4611" max="4611" width="9.69921875" style="151" customWidth="1"/>
    <col min="4612" max="4612" width="1.5" style="151" customWidth="1"/>
    <col min="4613" max="4613" width="17.3984375" style="151" customWidth="1"/>
    <col min="4614" max="4614" width="0" style="151" hidden="1" customWidth="1"/>
    <col min="4615" max="4615" width="12.5" style="151" customWidth="1"/>
    <col min="4616" max="4616" width="9.69921875" style="151" customWidth="1"/>
    <col min="4617" max="4864" width="8.69921875" style="151"/>
    <col min="4865" max="4865" width="18.8984375" style="151" customWidth="1"/>
    <col min="4866" max="4866" width="11.69921875" style="151" bestFit="1" customWidth="1"/>
    <col min="4867" max="4867" width="9.69921875" style="151" customWidth="1"/>
    <col min="4868" max="4868" width="1.5" style="151" customWidth="1"/>
    <col min="4869" max="4869" width="17.3984375" style="151" customWidth="1"/>
    <col min="4870" max="4870" width="0" style="151" hidden="1" customWidth="1"/>
    <col min="4871" max="4871" width="12.5" style="151" customWidth="1"/>
    <col min="4872" max="4872" width="9.69921875" style="151" customWidth="1"/>
    <col min="4873" max="5120" width="8.69921875" style="151"/>
    <col min="5121" max="5121" width="18.8984375" style="151" customWidth="1"/>
    <col min="5122" max="5122" width="11.69921875" style="151" bestFit="1" customWidth="1"/>
    <col min="5123" max="5123" width="9.69921875" style="151" customWidth="1"/>
    <col min="5124" max="5124" width="1.5" style="151" customWidth="1"/>
    <col min="5125" max="5125" width="17.3984375" style="151" customWidth="1"/>
    <col min="5126" max="5126" width="0" style="151" hidden="1" customWidth="1"/>
    <col min="5127" max="5127" width="12.5" style="151" customWidth="1"/>
    <col min="5128" max="5128" width="9.69921875" style="151" customWidth="1"/>
    <col min="5129" max="5376" width="8.69921875" style="151"/>
    <col min="5377" max="5377" width="18.8984375" style="151" customWidth="1"/>
    <col min="5378" max="5378" width="11.69921875" style="151" bestFit="1" customWidth="1"/>
    <col min="5379" max="5379" width="9.69921875" style="151" customWidth="1"/>
    <col min="5380" max="5380" width="1.5" style="151" customWidth="1"/>
    <col min="5381" max="5381" width="17.3984375" style="151" customWidth="1"/>
    <col min="5382" max="5382" width="0" style="151" hidden="1" customWidth="1"/>
    <col min="5383" max="5383" width="12.5" style="151" customWidth="1"/>
    <col min="5384" max="5384" width="9.69921875" style="151" customWidth="1"/>
    <col min="5385" max="5632" width="8.69921875" style="151"/>
    <col min="5633" max="5633" width="18.8984375" style="151" customWidth="1"/>
    <col min="5634" max="5634" width="11.69921875" style="151" bestFit="1" customWidth="1"/>
    <col min="5635" max="5635" width="9.69921875" style="151" customWidth="1"/>
    <col min="5636" max="5636" width="1.5" style="151" customWidth="1"/>
    <col min="5637" max="5637" width="17.3984375" style="151" customWidth="1"/>
    <col min="5638" max="5638" width="0" style="151" hidden="1" customWidth="1"/>
    <col min="5639" max="5639" width="12.5" style="151" customWidth="1"/>
    <col min="5640" max="5640" width="9.69921875" style="151" customWidth="1"/>
    <col min="5641" max="5888" width="8.69921875" style="151"/>
    <col min="5889" max="5889" width="18.8984375" style="151" customWidth="1"/>
    <col min="5890" max="5890" width="11.69921875" style="151" bestFit="1" customWidth="1"/>
    <col min="5891" max="5891" width="9.69921875" style="151" customWidth="1"/>
    <col min="5892" max="5892" width="1.5" style="151" customWidth="1"/>
    <col min="5893" max="5893" width="17.3984375" style="151" customWidth="1"/>
    <col min="5894" max="5894" width="0" style="151" hidden="1" customWidth="1"/>
    <col min="5895" max="5895" width="12.5" style="151" customWidth="1"/>
    <col min="5896" max="5896" width="9.69921875" style="151" customWidth="1"/>
    <col min="5897" max="6144" width="8.69921875" style="151"/>
    <col min="6145" max="6145" width="18.8984375" style="151" customWidth="1"/>
    <col min="6146" max="6146" width="11.69921875" style="151" bestFit="1" customWidth="1"/>
    <col min="6147" max="6147" width="9.69921875" style="151" customWidth="1"/>
    <col min="6148" max="6148" width="1.5" style="151" customWidth="1"/>
    <col min="6149" max="6149" width="17.3984375" style="151" customWidth="1"/>
    <col min="6150" max="6150" width="0" style="151" hidden="1" customWidth="1"/>
    <col min="6151" max="6151" width="12.5" style="151" customWidth="1"/>
    <col min="6152" max="6152" width="9.69921875" style="151" customWidth="1"/>
    <col min="6153" max="6400" width="8.69921875" style="151"/>
    <col min="6401" max="6401" width="18.8984375" style="151" customWidth="1"/>
    <col min="6402" max="6402" width="11.69921875" style="151" bestFit="1" customWidth="1"/>
    <col min="6403" max="6403" width="9.69921875" style="151" customWidth="1"/>
    <col min="6404" max="6404" width="1.5" style="151" customWidth="1"/>
    <col min="6405" max="6405" width="17.3984375" style="151" customWidth="1"/>
    <col min="6406" max="6406" width="0" style="151" hidden="1" customWidth="1"/>
    <col min="6407" max="6407" width="12.5" style="151" customWidth="1"/>
    <col min="6408" max="6408" width="9.69921875" style="151" customWidth="1"/>
    <col min="6409" max="6656" width="8.69921875" style="151"/>
    <col min="6657" max="6657" width="18.8984375" style="151" customWidth="1"/>
    <col min="6658" max="6658" width="11.69921875" style="151" bestFit="1" customWidth="1"/>
    <col min="6659" max="6659" width="9.69921875" style="151" customWidth="1"/>
    <col min="6660" max="6660" width="1.5" style="151" customWidth="1"/>
    <col min="6661" max="6661" width="17.3984375" style="151" customWidth="1"/>
    <col min="6662" max="6662" width="0" style="151" hidden="1" customWidth="1"/>
    <col min="6663" max="6663" width="12.5" style="151" customWidth="1"/>
    <col min="6664" max="6664" width="9.69921875" style="151" customWidth="1"/>
    <col min="6665" max="6912" width="8.69921875" style="151"/>
    <col min="6913" max="6913" width="18.8984375" style="151" customWidth="1"/>
    <col min="6914" max="6914" width="11.69921875" style="151" bestFit="1" customWidth="1"/>
    <col min="6915" max="6915" width="9.69921875" style="151" customWidth="1"/>
    <col min="6916" max="6916" width="1.5" style="151" customWidth="1"/>
    <col min="6917" max="6917" width="17.3984375" style="151" customWidth="1"/>
    <col min="6918" max="6918" width="0" style="151" hidden="1" customWidth="1"/>
    <col min="6919" max="6919" width="12.5" style="151" customWidth="1"/>
    <col min="6920" max="6920" width="9.69921875" style="151" customWidth="1"/>
    <col min="6921" max="7168" width="8.69921875" style="151"/>
    <col min="7169" max="7169" width="18.8984375" style="151" customWidth="1"/>
    <col min="7170" max="7170" width="11.69921875" style="151" bestFit="1" customWidth="1"/>
    <col min="7171" max="7171" width="9.69921875" style="151" customWidth="1"/>
    <col min="7172" max="7172" width="1.5" style="151" customWidth="1"/>
    <col min="7173" max="7173" width="17.3984375" style="151" customWidth="1"/>
    <col min="7174" max="7174" width="0" style="151" hidden="1" customWidth="1"/>
    <col min="7175" max="7175" width="12.5" style="151" customWidth="1"/>
    <col min="7176" max="7176" width="9.69921875" style="151" customWidth="1"/>
    <col min="7177" max="7424" width="8.69921875" style="151"/>
    <col min="7425" max="7425" width="18.8984375" style="151" customWidth="1"/>
    <col min="7426" max="7426" width="11.69921875" style="151" bestFit="1" customWidth="1"/>
    <col min="7427" max="7427" width="9.69921875" style="151" customWidth="1"/>
    <col min="7428" max="7428" width="1.5" style="151" customWidth="1"/>
    <col min="7429" max="7429" width="17.3984375" style="151" customWidth="1"/>
    <col min="7430" max="7430" width="0" style="151" hidden="1" customWidth="1"/>
    <col min="7431" max="7431" width="12.5" style="151" customWidth="1"/>
    <col min="7432" max="7432" width="9.69921875" style="151" customWidth="1"/>
    <col min="7433" max="7680" width="8.69921875" style="151"/>
    <col min="7681" max="7681" width="18.8984375" style="151" customWidth="1"/>
    <col min="7682" max="7682" width="11.69921875" style="151" bestFit="1" customWidth="1"/>
    <col min="7683" max="7683" width="9.69921875" style="151" customWidth="1"/>
    <col min="7684" max="7684" width="1.5" style="151" customWidth="1"/>
    <col min="7685" max="7685" width="17.3984375" style="151" customWidth="1"/>
    <col min="7686" max="7686" width="0" style="151" hidden="1" customWidth="1"/>
    <col min="7687" max="7687" width="12.5" style="151" customWidth="1"/>
    <col min="7688" max="7688" width="9.69921875" style="151" customWidth="1"/>
    <col min="7689" max="7936" width="8.69921875" style="151"/>
    <col min="7937" max="7937" width="18.8984375" style="151" customWidth="1"/>
    <col min="7938" max="7938" width="11.69921875" style="151" bestFit="1" customWidth="1"/>
    <col min="7939" max="7939" width="9.69921875" style="151" customWidth="1"/>
    <col min="7940" max="7940" width="1.5" style="151" customWidth="1"/>
    <col min="7941" max="7941" width="17.3984375" style="151" customWidth="1"/>
    <col min="7942" max="7942" width="0" style="151" hidden="1" customWidth="1"/>
    <col min="7943" max="7943" width="12.5" style="151" customWidth="1"/>
    <col min="7944" max="7944" width="9.69921875" style="151" customWidth="1"/>
    <col min="7945" max="8192" width="8.69921875" style="151"/>
    <col min="8193" max="8193" width="18.8984375" style="151" customWidth="1"/>
    <col min="8194" max="8194" width="11.69921875" style="151" bestFit="1" customWidth="1"/>
    <col min="8195" max="8195" width="9.69921875" style="151" customWidth="1"/>
    <col min="8196" max="8196" width="1.5" style="151" customWidth="1"/>
    <col min="8197" max="8197" width="17.3984375" style="151" customWidth="1"/>
    <col min="8198" max="8198" width="0" style="151" hidden="1" customWidth="1"/>
    <col min="8199" max="8199" width="12.5" style="151" customWidth="1"/>
    <col min="8200" max="8200" width="9.69921875" style="151" customWidth="1"/>
    <col min="8201" max="8448" width="8.69921875" style="151"/>
    <col min="8449" max="8449" width="18.8984375" style="151" customWidth="1"/>
    <col min="8450" max="8450" width="11.69921875" style="151" bestFit="1" customWidth="1"/>
    <col min="8451" max="8451" width="9.69921875" style="151" customWidth="1"/>
    <col min="8452" max="8452" width="1.5" style="151" customWidth="1"/>
    <col min="8453" max="8453" width="17.3984375" style="151" customWidth="1"/>
    <col min="8454" max="8454" width="0" style="151" hidden="1" customWidth="1"/>
    <col min="8455" max="8455" width="12.5" style="151" customWidth="1"/>
    <col min="8456" max="8456" width="9.69921875" style="151" customWidth="1"/>
    <col min="8457" max="8704" width="8.69921875" style="151"/>
    <col min="8705" max="8705" width="18.8984375" style="151" customWidth="1"/>
    <col min="8706" max="8706" width="11.69921875" style="151" bestFit="1" customWidth="1"/>
    <col min="8707" max="8707" width="9.69921875" style="151" customWidth="1"/>
    <col min="8708" max="8708" width="1.5" style="151" customWidth="1"/>
    <col min="8709" max="8709" width="17.3984375" style="151" customWidth="1"/>
    <col min="8710" max="8710" width="0" style="151" hidden="1" customWidth="1"/>
    <col min="8711" max="8711" width="12.5" style="151" customWidth="1"/>
    <col min="8712" max="8712" width="9.69921875" style="151" customWidth="1"/>
    <col min="8713" max="8960" width="8.69921875" style="151"/>
    <col min="8961" max="8961" width="18.8984375" style="151" customWidth="1"/>
    <col min="8962" max="8962" width="11.69921875" style="151" bestFit="1" customWidth="1"/>
    <col min="8963" max="8963" width="9.69921875" style="151" customWidth="1"/>
    <col min="8964" max="8964" width="1.5" style="151" customWidth="1"/>
    <col min="8965" max="8965" width="17.3984375" style="151" customWidth="1"/>
    <col min="8966" max="8966" width="0" style="151" hidden="1" customWidth="1"/>
    <col min="8967" max="8967" width="12.5" style="151" customWidth="1"/>
    <col min="8968" max="8968" width="9.69921875" style="151" customWidth="1"/>
    <col min="8969" max="9216" width="8.69921875" style="151"/>
    <col min="9217" max="9217" width="18.8984375" style="151" customWidth="1"/>
    <col min="9218" max="9218" width="11.69921875" style="151" bestFit="1" customWidth="1"/>
    <col min="9219" max="9219" width="9.69921875" style="151" customWidth="1"/>
    <col min="9220" max="9220" width="1.5" style="151" customWidth="1"/>
    <col min="9221" max="9221" width="17.3984375" style="151" customWidth="1"/>
    <col min="9222" max="9222" width="0" style="151" hidden="1" customWidth="1"/>
    <col min="9223" max="9223" width="12.5" style="151" customWidth="1"/>
    <col min="9224" max="9224" width="9.69921875" style="151" customWidth="1"/>
    <col min="9225" max="9472" width="8.69921875" style="151"/>
    <col min="9473" max="9473" width="18.8984375" style="151" customWidth="1"/>
    <col min="9474" max="9474" width="11.69921875" style="151" bestFit="1" customWidth="1"/>
    <col min="9475" max="9475" width="9.69921875" style="151" customWidth="1"/>
    <col min="9476" max="9476" width="1.5" style="151" customWidth="1"/>
    <col min="9477" max="9477" width="17.3984375" style="151" customWidth="1"/>
    <col min="9478" max="9478" width="0" style="151" hidden="1" customWidth="1"/>
    <col min="9479" max="9479" width="12.5" style="151" customWidth="1"/>
    <col min="9480" max="9480" width="9.69921875" style="151" customWidth="1"/>
    <col min="9481" max="9728" width="8.69921875" style="151"/>
    <col min="9729" max="9729" width="18.8984375" style="151" customWidth="1"/>
    <col min="9730" max="9730" width="11.69921875" style="151" bestFit="1" customWidth="1"/>
    <col min="9731" max="9731" width="9.69921875" style="151" customWidth="1"/>
    <col min="9732" max="9732" width="1.5" style="151" customWidth="1"/>
    <col min="9733" max="9733" width="17.3984375" style="151" customWidth="1"/>
    <col min="9734" max="9734" width="0" style="151" hidden="1" customWidth="1"/>
    <col min="9735" max="9735" width="12.5" style="151" customWidth="1"/>
    <col min="9736" max="9736" width="9.69921875" style="151" customWidth="1"/>
    <col min="9737" max="9984" width="8.69921875" style="151"/>
    <col min="9985" max="9985" width="18.8984375" style="151" customWidth="1"/>
    <col min="9986" max="9986" width="11.69921875" style="151" bestFit="1" customWidth="1"/>
    <col min="9987" max="9987" width="9.69921875" style="151" customWidth="1"/>
    <col min="9988" max="9988" width="1.5" style="151" customWidth="1"/>
    <col min="9989" max="9989" width="17.3984375" style="151" customWidth="1"/>
    <col min="9990" max="9990" width="0" style="151" hidden="1" customWidth="1"/>
    <col min="9991" max="9991" width="12.5" style="151" customWidth="1"/>
    <col min="9992" max="9992" width="9.69921875" style="151" customWidth="1"/>
    <col min="9993" max="10240" width="8.69921875" style="151"/>
    <col min="10241" max="10241" width="18.8984375" style="151" customWidth="1"/>
    <col min="10242" max="10242" width="11.69921875" style="151" bestFit="1" customWidth="1"/>
    <col min="10243" max="10243" width="9.69921875" style="151" customWidth="1"/>
    <col min="10244" max="10244" width="1.5" style="151" customWidth="1"/>
    <col min="10245" max="10245" width="17.3984375" style="151" customWidth="1"/>
    <col min="10246" max="10246" width="0" style="151" hidden="1" customWidth="1"/>
    <col min="10247" max="10247" width="12.5" style="151" customWidth="1"/>
    <col min="10248" max="10248" width="9.69921875" style="151" customWidth="1"/>
    <col min="10249" max="10496" width="8.69921875" style="151"/>
    <col min="10497" max="10497" width="18.8984375" style="151" customWidth="1"/>
    <col min="10498" max="10498" width="11.69921875" style="151" bestFit="1" customWidth="1"/>
    <col min="10499" max="10499" width="9.69921875" style="151" customWidth="1"/>
    <col min="10500" max="10500" width="1.5" style="151" customWidth="1"/>
    <col min="10501" max="10501" width="17.3984375" style="151" customWidth="1"/>
    <col min="10502" max="10502" width="0" style="151" hidden="1" customWidth="1"/>
    <col min="10503" max="10503" width="12.5" style="151" customWidth="1"/>
    <col min="10504" max="10504" width="9.69921875" style="151" customWidth="1"/>
    <col min="10505" max="10752" width="8.69921875" style="151"/>
    <col min="10753" max="10753" width="18.8984375" style="151" customWidth="1"/>
    <col min="10754" max="10754" width="11.69921875" style="151" bestFit="1" customWidth="1"/>
    <col min="10755" max="10755" width="9.69921875" style="151" customWidth="1"/>
    <col min="10756" max="10756" width="1.5" style="151" customWidth="1"/>
    <col min="10757" max="10757" width="17.3984375" style="151" customWidth="1"/>
    <col min="10758" max="10758" width="0" style="151" hidden="1" customWidth="1"/>
    <col min="10759" max="10759" width="12.5" style="151" customWidth="1"/>
    <col min="10760" max="10760" width="9.69921875" style="151" customWidth="1"/>
    <col min="10761" max="11008" width="8.69921875" style="151"/>
    <col min="11009" max="11009" width="18.8984375" style="151" customWidth="1"/>
    <col min="11010" max="11010" width="11.69921875" style="151" bestFit="1" customWidth="1"/>
    <col min="11011" max="11011" width="9.69921875" style="151" customWidth="1"/>
    <col min="11012" max="11012" width="1.5" style="151" customWidth="1"/>
    <col min="11013" max="11013" width="17.3984375" style="151" customWidth="1"/>
    <col min="11014" max="11014" width="0" style="151" hidden="1" customWidth="1"/>
    <col min="11015" max="11015" width="12.5" style="151" customWidth="1"/>
    <col min="11016" max="11016" width="9.69921875" style="151" customWidth="1"/>
    <col min="11017" max="11264" width="8.69921875" style="151"/>
    <col min="11265" max="11265" width="18.8984375" style="151" customWidth="1"/>
    <col min="11266" max="11266" width="11.69921875" style="151" bestFit="1" customWidth="1"/>
    <col min="11267" max="11267" width="9.69921875" style="151" customWidth="1"/>
    <col min="11268" max="11268" width="1.5" style="151" customWidth="1"/>
    <col min="11269" max="11269" width="17.3984375" style="151" customWidth="1"/>
    <col min="11270" max="11270" width="0" style="151" hidden="1" customWidth="1"/>
    <col min="11271" max="11271" width="12.5" style="151" customWidth="1"/>
    <col min="11272" max="11272" width="9.69921875" style="151" customWidth="1"/>
    <col min="11273" max="11520" width="8.69921875" style="151"/>
    <col min="11521" max="11521" width="18.8984375" style="151" customWidth="1"/>
    <col min="11522" max="11522" width="11.69921875" style="151" bestFit="1" customWidth="1"/>
    <col min="11523" max="11523" width="9.69921875" style="151" customWidth="1"/>
    <col min="11524" max="11524" width="1.5" style="151" customWidth="1"/>
    <col min="11525" max="11525" width="17.3984375" style="151" customWidth="1"/>
    <col min="11526" max="11526" width="0" style="151" hidden="1" customWidth="1"/>
    <col min="11527" max="11527" width="12.5" style="151" customWidth="1"/>
    <col min="11528" max="11528" width="9.69921875" style="151" customWidth="1"/>
    <col min="11529" max="11776" width="8.69921875" style="151"/>
    <col min="11777" max="11777" width="18.8984375" style="151" customWidth="1"/>
    <col min="11778" max="11778" width="11.69921875" style="151" bestFit="1" customWidth="1"/>
    <col min="11779" max="11779" width="9.69921875" style="151" customWidth="1"/>
    <col min="11780" max="11780" width="1.5" style="151" customWidth="1"/>
    <col min="11781" max="11781" width="17.3984375" style="151" customWidth="1"/>
    <col min="11782" max="11782" width="0" style="151" hidden="1" customWidth="1"/>
    <col min="11783" max="11783" width="12.5" style="151" customWidth="1"/>
    <col min="11784" max="11784" width="9.69921875" style="151" customWidth="1"/>
    <col min="11785" max="12032" width="8.69921875" style="151"/>
    <col min="12033" max="12033" width="18.8984375" style="151" customWidth="1"/>
    <col min="12034" max="12034" width="11.69921875" style="151" bestFit="1" customWidth="1"/>
    <col min="12035" max="12035" width="9.69921875" style="151" customWidth="1"/>
    <col min="12036" max="12036" width="1.5" style="151" customWidth="1"/>
    <col min="12037" max="12037" width="17.3984375" style="151" customWidth="1"/>
    <col min="12038" max="12038" width="0" style="151" hidden="1" customWidth="1"/>
    <col min="12039" max="12039" width="12.5" style="151" customWidth="1"/>
    <col min="12040" max="12040" width="9.69921875" style="151" customWidth="1"/>
    <col min="12041" max="12288" width="8.69921875" style="151"/>
    <col min="12289" max="12289" width="18.8984375" style="151" customWidth="1"/>
    <col min="12290" max="12290" width="11.69921875" style="151" bestFit="1" customWidth="1"/>
    <col min="12291" max="12291" width="9.69921875" style="151" customWidth="1"/>
    <col min="12292" max="12292" width="1.5" style="151" customWidth="1"/>
    <col min="12293" max="12293" width="17.3984375" style="151" customWidth="1"/>
    <col min="12294" max="12294" width="0" style="151" hidden="1" customWidth="1"/>
    <col min="12295" max="12295" width="12.5" style="151" customWidth="1"/>
    <col min="12296" max="12296" width="9.69921875" style="151" customWidth="1"/>
    <col min="12297" max="12544" width="8.69921875" style="151"/>
    <col min="12545" max="12545" width="18.8984375" style="151" customWidth="1"/>
    <col min="12546" max="12546" width="11.69921875" style="151" bestFit="1" customWidth="1"/>
    <col min="12547" max="12547" width="9.69921875" style="151" customWidth="1"/>
    <col min="12548" max="12548" width="1.5" style="151" customWidth="1"/>
    <col min="12549" max="12549" width="17.3984375" style="151" customWidth="1"/>
    <col min="12550" max="12550" width="0" style="151" hidden="1" customWidth="1"/>
    <col min="12551" max="12551" width="12.5" style="151" customWidth="1"/>
    <col min="12552" max="12552" width="9.69921875" style="151" customWidth="1"/>
    <col min="12553" max="12800" width="8.69921875" style="151"/>
    <col min="12801" max="12801" width="18.8984375" style="151" customWidth="1"/>
    <col min="12802" max="12802" width="11.69921875" style="151" bestFit="1" customWidth="1"/>
    <col min="12803" max="12803" width="9.69921875" style="151" customWidth="1"/>
    <col min="12804" max="12804" width="1.5" style="151" customWidth="1"/>
    <col min="12805" max="12805" width="17.3984375" style="151" customWidth="1"/>
    <col min="12806" max="12806" width="0" style="151" hidden="1" customWidth="1"/>
    <col min="12807" max="12807" width="12.5" style="151" customWidth="1"/>
    <col min="12808" max="12808" width="9.69921875" style="151" customWidth="1"/>
    <col min="12809" max="13056" width="8.69921875" style="151"/>
    <col min="13057" max="13057" width="18.8984375" style="151" customWidth="1"/>
    <col min="13058" max="13058" width="11.69921875" style="151" bestFit="1" customWidth="1"/>
    <col min="13059" max="13059" width="9.69921875" style="151" customWidth="1"/>
    <col min="13060" max="13060" width="1.5" style="151" customWidth="1"/>
    <col min="13061" max="13061" width="17.3984375" style="151" customWidth="1"/>
    <col min="13062" max="13062" width="0" style="151" hidden="1" customWidth="1"/>
    <col min="13063" max="13063" width="12.5" style="151" customWidth="1"/>
    <col min="13064" max="13064" width="9.69921875" style="151" customWidth="1"/>
    <col min="13065" max="13312" width="8.69921875" style="151"/>
    <col min="13313" max="13313" width="18.8984375" style="151" customWidth="1"/>
    <col min="13314" max="13314" width="11.69921875" style="151" bestFit="1" customWidth="1"/>
    <col min="13315" max="13315" width="9.69921875" style="151" customWidth="1"/>
    <col min="13316" max="13316" width="1.5" style="151" customWidth="1"/>
    <col min="13317" max="13317" width="17.3984375" style="151" customWidth="1"/>
    <col min="13318" max="13318" width="0" style="151" hidden="1" customWidth="1"/>
    <col min="13319" max="13319" width="12.5" style="151" customWidth="1"/>
    <col min="13320" max="13320" width="9.69921875" style="151" customWidth="1"/>
    <col min="13321" max="13568" width="8.69921875" style="151"/>
    <col min="13569" max="13569" width="18.8984375" style="151" customWidth="1"/>
    <col min="13570" max="13570" width="11.69921875" style="151" bestFit="1" customWidth="1"/>
    <col min="13571" max="13571" width="9.69921875" style="151" customWidth="1"/>
    <col min="13572" max="13572" width="1.5" style="151" customWidth="1"/>
    <col min="13573" max="13573" width="17.3984375" style="151" customWidth="1"/>
    <col min="13574" max="13574" width="0" style="151" hidden="1" customWidth="1"/>
    <col min="13575" max="13575" width="12.5" style="151" customWidth="1"/>
    <col min="13576" max="13576" width="9.69921875" style="151" customWidth="1"/>
    <col min="13577" max="13824" width="8.69921875" style="151"/>
    <col min="13825" max="13825" width="18.8984375" style="151" customWidth="1"/>
    <col min="13826" max="13826" width="11.69921875" style="151" bestFit="1" customWidth="1"/>
    <col min="13827" max="13827" width="9.69921875" style="151" customWidth="1"/>
    <col min="13828" max="13828" width="1.5" style="151" customWidth="1"/>
    <col min="13829" max="13829" width="17.3984375" style="151" customWidth="1"/>
    <col min="13830" max="13830" width="0" style="151" hidden="1" customWidth="1"/>
    <col min="13831" max="13831" width="12.5" style="151" customWidth="1"/>
    <col min="13832" max="13832" width="9.69921875" style="151" customWidth="1"/>
    <col min="13833" max="14080" width="8.69921875" style="151"/>
    <col min="14081" max="14081" width="18.8984375" style="151" customWidth="1"/>
    <col min="14082" max="14082" width="11.69921875" style="151" bestFit="1" customWidth="1"/>
    <col min="14083" max="14083" width="9.69921875" style="151" customWidth="1"/>
    <col min="14084" max="14084" width="1.5" style="151" customWidth="1"/>
    <col min="14085" max="14085" width="17.3984375" style="151" customWidth="1"/>
    <col min="14086" max="14086" width="0" style="151" hidden="1" customWidth="1"/>
    <col min="14087" max="14087" width="12.5" style="151" customWidth="1"/>
    <col min="14088" max="14088" width="9.69921875" style="151" customWidth="1"/>
    <col min="14089" max="14336" width="8.69921875" style="151"/>
    <col min="14337" max="14337" width="18.8984375" style="151" customWidth="1"/>
    <col min="14338" max="14338" width="11.69921875" style="151" bestFit="1" customWidth="1"/>
    <col min="14339" max="14339" width="9.69921875" style="151" customWidth="1"/>
    <col min="14340" max="14340" width="1.5" style="151" customWidth="1"/>
    <col min="14341" max="14341" width="17.3984375" style="151" customWidth="1"/>
    <col min="14342" max="14342" width="0" style="151" hidden="1" customWidth="1"/>
    <col min="14343" max="14343" width="12.5" style="151" customWidth="1"/>
    <col min="14344" max="14344" width="9.69921875" style="151" customWidth="1"/>
    <col min="14345" max="14592" width="8.69921875" style="151"/>
    <col min="14593" max="14593" width="18.8984375" style="151" customWidth="1"/>
    <col min="14594" max="14594" width="11.69921875" style="151" bestFit="1" customWidth="1"/>
    <col min="14595" max="14595" width="9.69921875" style="151" customWidth="1"/>
    <col min="14596" max="14596" width="1.5" style="151" customWidth="1"/>
    <col min="14597" max="14597" width="17.3984375" style="151" customWidth="1"/>
    <col min="14598" max="14598" width="0" style="151" hidden="1" customWidth="1"/>
    <col min="14599" max="14599" width="12.5" style="151" customWidth="1"/>
    <col min="14600" max="14600" width="9.69921875" style="151" customWidth="1"/>
    <col min="14601" max="14848" width="8.69921875" style="151"/>
    <col min="14849" max="14849" width="18.8984375" style="151" customWidth="1"/>
    <col min="14850" max="14850" width="11.69921875" style="151" bestFit="1" customWidth="1"/>
    <col min="14851" max="14851" width="9.69921875" style="151" customWidth="1"/>
    <col min="14852" max="14852" width="1.5" style="151" customWidth="1"/>
    <col min="14853" max="14853" width="17.3984375" style="151" customWidth="1"/>
    <col min="14854" max="14854" width="0" style="151" hidden="1" customWidth="1"/>
    <col min="14855" max="14855" width="12.5" style="151" customWidth="1"/>
    <col min="14856" max="14856" width="9.69921875" style="151" customWidth="1"/>
    <col min="14857" max="15104" width="8.69921875" style="151"/>
    <col min="15105" max="15105" width="18.8984375" style="151" customWidth="1"/>
    <col min="15106" max="15106" width="11.69921875" style="151" bestFit="1" customWidth="1"/>
    <col min="15107" max="15107" width="9.69921875" style="151" customWidth="1"/>
    <col min="15108" max="15108" width="1.5" style="151" customWidth="1"/>
    <col min="15109" max="15109" width="17.3984375" style="151" customWidth="1"/>
    <col min="15110" max="15110" width="0" style="151" hidden="1" customWidth="1"/>
    <col min="15111" max="15111" width="12.5" style="151" customWidth="1"/>
    <col min="15112" max="15112" width="9.69921875" style="151" customWidth="1"/>
    <col min="15113" max="15360" width="8.69921875" style="151"/>
    <col min="15361" max="15361" width="18.8984375" style="151" customWidth="1"/>
    <col min="15362" max="15362" width="11.69921875" style="151" bestFit="1" customWidth="1"/>
    <col min="15363" max="15363" width="9.69921875" style="151" customWidth="1"/>
    <col min="15364" max="15364" width="1.5" style="151" customWidth="1"/>
    <col min="15365" max="15365" width="17.3984375" style="151" customWidth="1"/>
    <col min="15366" max="15366" width="0" style="151" hidden="1" customWidth="1"/>
    <col min="15367" max="15367" width="12.5" style="151" customWidth="1"/>
    <col min="15368" max="15368" width="9.69921875" style="151" customWidth="1"/>
    <col min="15369" max="15616" width="8.69921875" style="151"/>
    <col min="15617" max="15617" width="18.8984375" style="151" customWidth="1"/>
    <col min="15618" max="15618" width="11.69921875" style="151" bestFit="1" customWidth="1"/>
    <col min="15619" max="15619" width="9.69921875" style="151" customWidth="1"/>
    <col min="15620" max="15620" width="1.5" style="151" customWidth="1"/>
    <col min="15621" max="15621" width="17.3984375" style="151" customWidth="1"/>
    <col min="15622" max="15622" width="0" style="151" hidden="1" customWidth="1"/>
    <col min="15623" max="15623" width="12.5" style="151" customWidth="1"/>
    <col min="15624" max="15624" width="9.69921875" style="151" customWidth="1"/>
    <col min="15625" max="15872" width="8.69921875" style="151"/>
    <col min="15873" max="15873" width="18.8984375" style="151" customWidth="1"/>
    <col min="15874" max="15874" width="11.69921875" style="151" bestFit="1" customWidth="1"/>
    <col min="15875" max="15875" width="9.69921875" style="151" customWidth="1"/>
    <col min="15876" max="15876" width="1.5" style="151" customWidth="1"/>
    <col min="15877" max="15877" width="17.3984375" style="151" customWidth="1"/>
    <col min="15878" max="15878" width="0" style="151" hidden="1" customWidth="1"/>
    <col min="15879" max="15879" width="12.5" style="151" customWidth="1"/>
    <col min="15880" max="15880" width="9.69921875" style="151" customWidth="1"/>
    <col min="15881" max="16128" width="8.69921875" style="151"/>
    <col min="16129" max="16129" width="18.8984375" style="151" customWidth="1"/>
    <col min="16130" max="16130" width="11.69921875" style="151" bestFit="1" customWidth="1"/>
    <col min="16131" max="16131" width="9.69921875" style="151" customWidth="1"/>
    <col min="16132" max="16132" width="1.5" style="151" customWidth="1"/>
    <col min="16133" max="16133" width="17.3984375" style="151" customWidth="1"/>
    <col min="16134" max="16134" width="0" style="151" hidden="1" customWidth="1"/>
    <col min="16135" max="16135" width="12.5" style="151" customWidth="1"/>
    <col min="16136" max="16136" width="9.69921875" style="151" customWidth="1"/>
    <col min="16137" max="16384" width="8.69921875" style="151"/>
  </cols>
  <sheetData>
    <row r="1" spans="1:8" ht="24" customHeight="1">
      <c r="G1" s="123" t="s">
        <v>16</v>
      </c>
      <c r="H1" s="152">
        <f>'①実績報告書（様式５) '!$J$1</f>
        <v>0</v>
      </c>
    </row>
    <row r="2" spans="1:8" ht="20.100000000000001" customHeight="1">
      <c r="A2" s="379" t="s">
        <v>211</v>
      </c>
      <c r="B2" s="379"/>
      <c r="C2" s="379"/>
      <c r="D2" s="379"/>
      <c r="E2" s="379"/>
      <c r="F2" s="379"/>
      <c r="G2" s="379"/>
      <c r="H2" s="379"/>
    </row>
    <row r="3" spans="1:8" ht="20.100000000000001" customHeight="1">
      <c r="A3" s="153"/>
      <c r="B3" s="153"/>
      <c r="C3" s="153"/>
      <c r="D3" s="154"/>
      <c r="E3" s="154"/>
      <c r="F3" s="154"/>
      <c r="G3" s="154"/>
      <c r="H3" s="154"/>
    </row>
    <row r="4" spans="1:8">
      <c r="H4" s="151" t="s">
        <v>129</v>
      </c>
    </row>
    <row r="5" spans="1:8" ht="30" customHeight="1">
      <c r="A5" s="380" t="s">
        <v>130</v>
      </c>
      <c r="B5" s="381"/>
      <c r="C5" s="382"/>
      <c r="D5" s="380" t="s">
        <v>131</v>
      </c>
      <c r="E5" s="381"/>
      <c r="F5" s="381"/>
      <c r="G5" s="381"/>
      <c r="H5" s="382"/>
    </row>
    <row r="6" spans="1:8" s="153" customFormat="1" ht="30" customHeight="1">
      <c r="A6" s="155" t="s">
        <v>132</v>
      </c>
      <c r="B6" s="155" t="s">
        <v>133</v>
      </c>
      <c r="C6" s="155" t="s">
        <v>134</v>
      </c>
      <c r="D6" s="156"/>
      <c r="E6" s="157" t="s">
        <v>132</v>
      </c>
      <c r="F6" s="156"/>
      <c r="G6" s="157" t="s">
        <v>133</v>
      </c>
      <c r="H6" s="155" t="s">
        <v>134</v>
      </c>
    </row>
    <row r="7" spans="1:8" ht="39.9" customHeight="1">
      <c r="A7" s="158" t="s">
        <v>135</v>
      </c>
      <c r="B7" s="159"/>
      <c r="C7" s="160"/>
      <c r="D7" s="161" t="s">
        <v>136</v>
      </c>
      <c r="E7" s="162"/>
      <c r="F7" s="161"/>
      <c r="G7" s="163"/>
      <c r="H7" s="160"/>
    </row>
    <row r="8" spans="1:8" ht="39.9" customHeight="1">
      <c r="A8" s="246" t="s">
        <v>137</v>
      </c>
      <c r="B8" s="247">
        <f>'②経費精算額調書（別紙１）'!$F$33</f>
        <v>0</v>
      </c>
      <c r="C8" s="164"/>
      <c r="D8" s="165" t="s">
        <v>138</v>
      </c>
      <c r="E8" s="166"/>
      <c r="F8" s="165"/>
      <c r="G8" s="167" t="str">
        <f>IF(SUM(G9:G11)=0,"",SUM(G9:G11))</f>
        <v/>
      </c>
      <c r="H8" s="164"/>
    </row>
    <row r="9" spans="1:8" ht="39.9" customHeight="1">
      <c r="A9" s="168" t="s">
        <v>139</v>
      </c>
      <c r="B9" s="169"/>
      <c r="C9" s="164"/>
      <c r="D9" s="170"/>
      <c r="E9" s="171" t="s">
        <v>140</v>
      </c>
      <c r="F9" s="170"/>
      <c r="G9" s="172"/>
      <c r="H9" s="164"/>
    </row>
    <row r="10" spans="1:8" ht="39.9" customHeight="1">
      <c r="A10" s="168" t="s">
        <v>141</v>
      </c>
      <c r="B10" s="169"/>
      <c r="C10" s="164"/>
      <c r="D10" s="170"/>
      <c r="E10" s="171" t="s">
        <v>142</v>
      </c>
      <c r="F10" s="170"/>
      <c r="G10" s="172"/>
      <c r="H10" s="164"/>
    </row>
    <row r="11" spans="1:8" ht="39.9" customHeight="1">
      <c r="A11" s="168" t="s">
        <v>143</v>
      </c>
      <c r="B11" s="169"/>
      <c r="C11" s="164"/>
      <c r="D11" s="173"/>
      <c r="E11" s="171" t="s">
        <v>144</v>
      </c>
      <c r="F11" s="173"/>
      <c r="G11" s="172"/>
      <c r="H11" s="164"/>
    </row>
    <row r="12" spans="1:8" ht="39.9" customHeight="1">
      <c r="A12" s="168" t="s">
        <v>145</v>
      </c>
      <c r="B12" s="169"/>
      <c r="C12" s="164"/>
      <c r="D12" s="174" t="s">
        <v>146</v>
      </c>
      <c r="E12" s="166"/>
      <c r="F12" s="174"/>
      <c r="G12" s="167"/>
      <c r="H12" s="164"/>
    </row>
    <row r="13" spans="1:8" ht="39.9" customHeight="1">
      <c r="A13" s="168"/>
      <c r="B13" s="169"/>
      <c r="C13" s="164"/>
      <c r="D13" s="174" t="s">
        <v>145</v>
      </c>
      <c r="E13" s="166"/>
      <c r="F13" s="174"/>
      <c r="G13" s="167"/>
      <c r="H13" s="175"/>
    </row>
    <row r="14" spans="1:8" ht="39.9" customHeight="1">
      <c r="A14" s="168"/>
      <c r="B14" s="169"/>
      <c r="C14" s="164"/>
      <c r="D14" s="176" t="s">
        <v>147</v>
      </c>
      <c r="E14" s="166"/>
      <c r="F14" s="174"/>
      <c r="G14" s="167"/>
      <c r="H14" s="164"/>
    </row>
    <row r="15" spans="1:8" ht="39.9" customHeight="1">
      <c r="A15" s="168"/>
      <c r="B15" s="169"/>
      <c r="C15" s="164"/>
      <c r="D15" s="174" t="s">
        <v>148</v>
      </c>
      <c r="E15" s="166"/>
      <c r="F15" s="174"/>
      <c r="G15" s="167"/>
      <c r="H15" s="164"/>
    </row>
    <row r="16" spans="1:8" ht="39.9" customHeight="1">
      <c r="A16" s="177"/>
      <c r="B16" s="178"/>
      <c r="C16" s="179"/>
      <c r="D16" s="180"/>
      <c r="E16" s="181"/>
      <c r="F16" s="180"/>
      <c r="G16" s="182"/>
      <c r="H16" s="179"/>
    </row>
    <row r="17" spans="1:8" s="153" customFormat="1" ht="42.75" customHeight="1">
      <c r="A17" s="155" t="s">
        <v>32</v>
      </c>
      <c r="B17" s="183" t="str">
        <f>IF(SUM(B7:B16)=0,"",SUM(B7:B16))</f>
        <v/>
      </c>
      <c r="C17" s="155"/>
      <c r="D17" s="156"/>
      <c r="E17" s="157" t="s">
        <v>32</v>
      </c>
      <c r="F17" s="156"/>
      <c r="G17" s="184" t="str">
        <f>IF(SUM(G7:G8,G12:G16)=0,"",SUM(G7:G8,G12:G16))</f>
        <v/>
      </c>
      <c r="H17" s="155"/>
    </row>
    <row r="18" spans="1:8" ht="30" customHeight="1">
      <c r="A18" s="9"/>
      <c r="B18" s="185"/>
    </row>
    <row r="19" spans="1:8" ht="30" customHeight="1">
      <c r="A19" s="151" t="s">
        <v>149</v>
      </c>
    </row>
    <row r="20" spans="1:8" ht="30" customHeight="1">
      <c r="A20" s="383" t="s">
        <v>212</v>
      </c>
      <c r="B20" s="384"/>
    </row>
    <row r="21" spans="1:8" ht="30" customHeight="1">
      <c r="C21" s="186" t="s">
        <v>150</v>
      </c>
      <c r="E21" s="385"/>
      <c r="F21" s="385"/>
      <c r="G21" s="385"/>
      <c r="H21" s="385"/>
    </row>
    <row r="22" spans="1:8" ht="30" customHeight="1">
      <c r="C22" s="151" t="s">
        <v>151</v>
      </c>
      <c r="E22" s="378"/>
      <c r="F22" s="378"/>
      <c r="G22" s="378"/>
      <c r="H22" s="378"/>
    </row>
    <row r="23" spans="1:8" ht="30" customHeight="1">
      <c r="F23" s="187"/>
      <c r="G23" s="187"/>
      <c r="H23" s="9"/>
    </row>
    <row r="24" spans="1:8" ht="30" customHeight="1">
      <c r="F24" s="189"/>
      <c r="G24" s="189"/>
      <c r="H24" s="9"/>
    </row>
    <row r="25" spans="1:8" ht="30" customHeight="1">
      <c r="F25" s="188"/>
      <c r="G25" s="188"/>
      <c r="H25" s="188"/>
    </row>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6">
    <mergeCell ref="E22:H22"/>
    <mergeCell ref="A2:H2"/>
    <mergeCell ref="A5:C5"/>
    <mergeCell ref="D5:H5"/>
    <mergeCell ref="A20:B20"/>
    <mergeCell ref="E21:H21"/>
  </mergeCells>
  <phoneticPr fontId="1"/>
  <conditionalFormatting sqref="G17">
    <cfRule type="cellIs" dxfId="1" priority="1" stopIfTrue="1" operator="notEqual">
      <formula>$B$17</formula>
    </cfRule>
  </conditionalFormatting>
  <dataValidations count="1">
    <dataValidation imeMode="off" allowBlank="1" showInputMessage="1" showErrorMessage="1" sqref="WVP983041 IX7:IX17 ST7:ST17 ACP7:ACP17 AML7:AML17 AWH7:AWH17 BGD7:BGD17 BPZ7:BPZ17 BZV7:BZV17 CJR7:CJR17 CTN7:CTN17 DDJ7:DDJ17 DNF7:DNF17 DXB7:DXB17 EGX7:EGX17 EQT7:EQT17 FAP7:FAP17 FKL7:FKL17 FUH7:FUH17 GED7:GED17 GNZ7:GNZ17 GXV7:GXV17 HHR7:HHR17 HRN7:HRN17 IBJ7:IBJ17 ILF7:ILF17 IVB7:IVB17 JEX7:JEX17 JOT7:JOT17 JYP7:JYP17 KIL7:KIL17 KSH7:KSH17 LCD7:LCD17 LLZ7:LLZ17 LVV7:LVV17 MFR7:MFR17 MPN7:MPN17 MZJ7:MZJ17 NJF7:NJF17 NTB7:NTB17 OCX7:OCX17 OMT7:OMT17 OWP7:OWP17 PGL7:PGL17 PQH7:PQH17 QAD7:QAD17 QJZ7:QJZ17 QTV7:QTV17 RDR7:RDR17 RNN7:RNN17 RXJ7:RXJ17 SHF7:SHF17 SRB7:SRB17 TAX7:TAX17 TKT7:TKT17 TUP7:TUP17 UEL7:UEL17 UOH7:UOH17 UYD7:UYD17 VHZ7:VHZ17 VRV7:VRV17 WBR7:WBR17 WLN7:WLN17 WVJ7:WVJ17 B65543:B65553 IX65543:IX65553 ST65543:ST65553 ACP65543:ACP65553 AML65543:AML65553 AWH65543:AWH65553 BGD65543:BGD65553 BPZ65543:BPZ65553 BZV65543:BZV65553 CJR65543:CJR65553 CTN65543:CTN65553 DDJ65543:DDJ65553 DNF65543:DNF65553 DXB65543:DXB65553 EGX65543:EGX65553 EQT65543:EQT65553 FAP65543:FAP65553 FKL65543:FKL65553 FUH65543:FUH65553 GED65543:GED65553 GNZ65543:GNZ65553 GXV65543:GXV65553 HHR65543:HHR65553 HRN65543:HRN65553 IBJ65543:IBJ65553 ILF65543:ILF65553 IVB65543:IVB65553 JEX65543:JEX65553 JOT65543:JOT65553 JYP65543:JYP65553 KIL65543:KIL65553 KSH65543:KSH65553 LCD65543:LCD65553 LLZ65543:LLZ65553 LVV65543:LVV65553 MFR65543:MFR65553 MPN65543:MPN65553 MZJ65543:MZJ65553 NJF65543:NJF65553 NTB65543:NTB65553 OCX65543:OCX65553 OMT65543:OMT65553 OWP65543:OWP65553 PGL65543:PGL65553 PQH65543:PQH65553 QAD65543:QAD65553 QJZ65543:QJZ65553 QTV65543:QTV65553 RDR65543:RDR65553 RNN65543:RNN65553 RXJ65543:RXJ65553 SHF65543:SHF65553 SRB65543:SRB65553 TAX65543:TAX65553 TKT65543:TKT65553 TUP65543:TUP65553 UEL65543:UEL65553 UOH65543:UOH65553 UYD65543:UYD65553 VHZ65543:VHZ65553 VRV65543:VRV65553 WBR65543:WBR65553 WLN65543:WLN65553 WVJ65543:WVJ65553 B131079:B131089 IX131079:IX131089 ST131079:ST131089 ACP131079:ACP131089 AML131079:AML131089 AWH131079:AWH131089 BGD131079:BGD131089 BPZ131079:BPZ131089 BZV131079:BZV131089 CJR131079:CJR131089 CTN131079:CTN131089 DDJ131079:DDJ131089 DNF131079:DNF131089 DXB131079:DXB131089 EGX131079:EGX131089 EQT131079:EQT131089 FAP131079:FAP131089 FKL131079:FKL131089 FUH131079:FUH131089 GED131079:GED131089 GNZ131079:GNZ131089 GXV131079:GXV131089 HHR131079:HHR131089 HRN131079:HRN131089 IBJ131079:IBJ131089 ILF131079:ILF131089 IVB131079:IVB131089 JEX131079:JEX131089 JOT131079:JOT131089 JYP131079:JYP131089 KIL131079:KIL131089 KSH131079:KSH131089 LCD131079:LCD131089 LLZ131079:LLZ131089 LVV131079:LVV131089 MFR131079:MFR131089 MPN131079:MPN131089 MZJ131079:MZJ131089 NJF131079:NJF131089 NTB131079:NTB131089 OCX131079:OCX131089 OMT131079:OMT131089 OWP131079:OWP131089 PGL131079:PGL131089 PQH131079:PQH131089 QAD131079:QAD131089 QJZ131079:QJZ131089 QTV131079:QTV131089 RDR131079:RDR131089 RNN131079:RNN131089 RXJ131079:RXJ131089 SHF131079:SHF131089 SRB131079:SRB131089 TAX131079:TAX131089 TKT131079:TKT131089 TUP131079:TUP131089 UEL131079:UEL131089 UOH131079:UOH131089 UYD131079:UYD131089 VHZ131079:VHZ131089 VRV131079:VRV131089 WBR131079:WBR131089 WLN131079:WLN131089 WVJ131079:WVJ131089 B196615:B196625 IX196615:IX196625 ST196615:ST196625 ACP196615:ACP196625 AML196615:AML196625 AWH196615:AWH196625 BGD196615:BGD196625 BPZ196615:BPZ196625 BZV196615:BZV196625 CJR196615:CJR196625 CTN196615:CTN196625 DDJ196615:DDJ196625 DNF196615:DNF196625 DXB196615:DXB196625 EGX196615:EGX196625 EQT196615:EQT196625 FAP196615:FAP196625 FKL196615:FKL196625 FUH196615:FUH196625 GED196615:GED196625 GNZ196615:GNZ196625 GXV196615:GXV196625 HHR196615:HHR196625 HRN196615:HRN196625 IBJ196615:IBJ196625 ILF196615:ILF196625 IVB196615:IVB196625 JEX196615:JEX196625 JOT196615:JOT196625 JYP196615:JYP196625 KIL196615:KIL196625 KSH196615:KSH196625 LCD196615:LCD196625 LLZ196615:LLZ196625 LVV196615:LVV196625 MFR196615:MFR196625 MPN196615:MPN196625 MZJ196615:MZJ196625 NJF196615:NJF196625 NTB196615:NTB196625 OCX196615:OCX196625 OMT196615:OMT196625 OWP196615:OWP196625 PGL196615:PGL196625 PQH196615:PQH196625 QAD196615:QAD196625 QJZ196615:QJZ196625 QTV196615:QTV196625 RDR196615:RDR196625 RNN196615:RNN196625 RXJ196615:RXJ196625 SHF196615:SHF196625 SRB196615:SRB196625 TAX196615:TAX196625 TKT196615:TKT196625 TUP196615:TUP196625 UEL196615:UEL196625 UOH196615:UOH196625 UYD196615:UYD196625 VHZ196615:VHZ196625 VRV196615:VRV196625 WBR196615:WBR196625 WLN196615:WLN196625 WVJ196615:WVJ196625 B262151:B262161 IX262151:IX262161 ST262151:ST262161 ACP262151:ACP262161 AML262151:AML262161 AWH262151:AWH262161 BGD262151:BGD262161 BPZ262151:BPZ262161 BZV262151:BZV262161 CJR262151:CJR262161 CTN262151:CTN262161 DDJ262151:DDJ262161 DNF262151:DNF262161 DXB262151:DXB262161 EGX262151:EGX262161 EQT262151:EQT262161 FAP262151:FAP262161 FKL262151:FKL262161 FUH262151:FUH262161 GED262151:GED262161 GNZ262151:GNZ262161 GXV262151:GXV262161 HHR262151:HHR262161 HRN262151:HRN262161 IBJ262151:IBJ262161 ILF262151:ILF262161 IVB262151:IVB262161 JEX262151:JEX262161 JOT262151:JOT262161 JYP262151:JYP262161 KIL262151:KIL262161 KSH262151:KSH262161 LCD262151:LCD262161 LLZ262151:LLZ262161 LVV262151:LVV262161 MFR262151:MFR262161 MPN262151:MPN262161 MZJ262151:MZJ262161 NJF262151:NJF262161 NTB262151:NTB262161 OCX262151:OCX262161 OMT262151:OMT262161 OWP262151:OWP262161 PGL262151:PGL262161 PQH262151:PQH262161 QAD262151:QAD262161 QJZ262151:QJZ262161 QTV262151:QTV262161 RDR262151:RDR262161 RNN262151:RNN262161 RXJ262151:RXJ262161 SHF262151:SHF262161 SRB262151:SRB262161 TAX262151:TAX262161 TKT262151:TKT262161 TUP262151:TUP262161 UEL262151:UEL262161 UOH262151:UOH262161 UYD262151:UYD262161 VHZ262151:VHZ262161 VRV262151:VRV262161 WBR262151:WBR262161 WLN262151:WLN262161 WVJ262151:WVJ262161 B327687:B327697 IX327687:IX327697 ST327687:ST327697 ACP327687:ACP327697 AML327687:AML327697 AWH327687:AWH327697 BGD327687:BGD327697 BPZ327687:BPZ327697 BZV327687:BZV327697 CJR327687:CJR327697 CTN327687:CTN327697 DDJ327687:DDJ327697 DNF327687:DNF327697 DXB327687:DXB327697 EGX327687:EGX327697 EQT327687:EQT327697 FAP327687:FAP327697 FKL327687:FKL327697 FUH327687:FUH327697 GED327687:GED327697 GNZ327687:GNZ327697 GXV327687:GXV327697 HHR327687:HHR327697 HRN327687:HRN327697 IBJ327687:IBJ327697 ILF327687:ILF327697 IVB327687:IVB327697 JEX327687:JEX327697 JOT327687:JOT327697 JYP327687:JYP327697 KIL327687:KIL327697 KSH327687:KSH327697 LCD327687:LCD327697 LLZ327687:LLZ327697 LVV327687:LVV327697 MFR327687:MFR327697 MPN327687:MPN327697 MZJ327687:MZJ327697 NJF327687:NJF327697 NTB327687:NTB327697 OCX327687:OCX327697 OMT327687:OMT327697 OWP327687:OWP327697 PGL327687:PGL327697 PQH327687:PQH327697 QAD327687:QAD327697 QJZ327687:QJZ327697 QTV327687:QTV327697 RDR327687:RDR327697 RNN327687:RNN327697 RXJ327687:RXJ327697 SHF327687:SHF327697 SRB327687:SRB327697 TAX327687:TAX327697 TKT327687:TKT327697 TUP327687:TUP327697 UEL327687:UEL327697 UOH327687:UOH327697 UYD327687:UYD327697 VHZ327687:VHZ327697 VRV327687:VRV327697 WBR327687:WBR327697 WLN327687:WLN327697 WVJ327687:WVJ327697 B393223:B393233 IX393223:IX393233 ST393223:ST393233 ACP393223:ACP393233 AML393223:AML393233 AWH393223:AWH393233 BGD393223:BGD393233 BPZ393223:BPZ393233 BZV393223:BZV393233 CJR393223:CJR393233 CTN393223:CTN393233 DDJ393223:DDJ393233 DNF393223:DNF393233 DXB393223:DXB393233 EGX393223:EGX393233 EQT393223:EQT393233 FAP393223:FAP393233 FKL393223:FKL393233 FUH393223:FUH393233 GED393223:GED393233 GNZ393223:GNZ393233 GXV393223:GXV393233 HHR393223:HHR393233 HRN393223:HRN393233 IBJ393223:IBJ393233 ILF393223:ILF393233 IVB393223:IVB393233 JEX393223:JEX393233 JOT393223:JOT393233 JYP393223:JYP393233 KIL393223:KIL393233 KSH393223:KSH393233 LCD393223:LCD393233 LLZ393223:LLZ393233 LVV393223:LVV393233 MFR393223:MFR393233 MPN393223:MPN393233 MZJ393223:MZJ393233 NJF393223:NJF393233 NTB393223:NTB393233 OCX393223:OCX393233 OMT393223:OMT393233 OWP393223:OWP393233 PGL393223:PGL393233 PQH393223:PQH393233 QAD393223:QAD393233 QJZ393223:QJZ393233 QTV393223:QTV393233 RDR393223:RDR393233 RNN393223:RNN393233 RXJ393223:RXJ393233 SHF393223:SHF393233 SRB393223:SRB393233 TAX393223:TAX393233 TKT393223:TKT393233 TUP393223:TUP393233 UEL393223:UEL393233 UOH393223:UOH393233 UYD393223:UYD393233 VHZ393223:VHZ393233 VRV393223:VRV393233 WBR393223:WBR393233 WLN393223:WLN393233 WVJ393223:WVJ393233 B458759:B458769 IX458759:IX458769 ST458759:ST458769 ACP458759:ACP458769 AML458759:AML458769 AWH458759:AWH458769 BGD458759:BGD458769 BPZ458759:BPZ458769 BZV458759:BZV458769 CJR458759:CJR458769 CTN458759:CTN458769 DDJ458759:DDJ458769 DNF458759:DNF458769 DXB458759:DXB458769 EGX458759:EGX458769 EQT458759:EQT458769 FAP458759:FAP458769 FKL458759:FKL458769 FUH458759:FUH458769 GED458759:GED458769 GNZ458759:GNZ458769 GXV458759:GXV458769 HHR458759:HHR458769 HRN458759:HRN458769 IBJ458759:IBJ458769 ILF458759:ILF458769 IVB458759:IVB458769 JEX458759:JEX458769 JOT458759:JOT458769 JYP458759:JYP458769 KIL458759:KIL458769 KSH458759:KSH458769 LCD458759:LCD458769 LLZ458759:LLZ458769 LVV458759:LVV458769 MFR458759:MFR458769 MPN458759:MPN458769 MZJ458759:MZJ458769 NJF458759:NJF458769 NTB458759:NTB458769 OCX458759:OCX458769 OMT458759:OMT458769 OWP458759:OWP458769 PGL458759:PGL458769 PQH458759:PQH458769 QAD458759:QAD458769 QJZ458759:QJZ458769 QTV458759:QTV458769 RDR458759:RDR458769 RNN458759:RNN458769 RXJ458759:RXJ458769 SHF458759:SHF458769 SRB458759:SRB458769 TAX458759:TAX458769 TKT458759:TKT458769 TUP458759:TUP458769 UEL458759:UEL458769 UOH458759:UOH458769 UYD458759:UYD458769 VHZ458759:VHZ458769 VRV458759:VRV458769 WBR458759:WBR458769 WLN458759:WLN458769 WVJ458759:WVJ458769 B524295:B524305 IX524295:IX524305 ST524295:ST524305 ACP524295:ACP524305 AML524295:AML524305 AWH524295:AWH524305 BGD524295:BGD524305 BPZ524295:BPZ524305 BZV524295:BZV524305 CJR524295:CJR524305 CTN524295:CTN524305 DDJ524295:DDJ524305 DNF524295:DNF524305 DXB524295:DXB524305 EGX524295:EGX524305 EQT524295:EQT524305 FAP524295:FAP524305 FKL524295:FKL524305 FUH524295:FUH524305 GED524295:GED524305 GNZ524295:GNZ524305 GXV524295:GXV524305 HHR524295:HHR524305 HRN524295:HRN524305 IBJ524295:IBJ524305 ILF524295:ILF524305 IVB524295:IVB524305 JEX524295:JEX524305 JOT524295:JOT524305 JYP524295:JYP524305 KIL524295:KIL524305 KSH524295:KSH524305 LCD524295:LCD524305 LLZ524295:LLZ524305 LVV524295:LVV524305 MFR524295:MFR524305 MPN524295:MPN524305 MZJ524295:MZJ524305 NJF524295:NJF524305 NTB524295:NTB524305 OCX524295:OCX524305 OMT524295:OMT524305 OWP524295:OWP524305 PGL524295:PGL524305 PQH524295:PQH524305 QAD524295:QAD524305 QJZ524295:QJZ524305 QTV524295:QTV524305 RDR524295:RDR524305 RNN524295:RNN524305 RXJ524295:RXJ524305 SHF524295:SHF524305 SRB524295:SRB524305 TAX524295:TAX524305 TKT524295:TKT524305 TUP524295:TUP524305 UEL524295:UEL524305 UOH524295:UOH524305 UYD524295:UYD524305 VHZ524295:VHZ524305 VRV524295:VRV524305 WBR524295:WBR524305 WLN524295:WLN524305 WVJ524295:WVJ524305 B589831:B589841 IX589831:IX589841 ST589831:ST589841 ACP589831:ACP589841 AML589831:AML589841 AWH589831:AWH589841 BGD589831:BGD589841 BPZ589831:BPZ589841 BZV589831:BZV589841 CJR589831:CJR589841 CTN589831:CTN589841 DDJ589831:DDJ589841 DNF589831:DNF589841 DXB589831:DXB589841 EGX589831:EGX589841 EQT589831:EQT589841 FAP589831:FAP589841 FKL589831:FKL589841 FUH589831:FUH589841 GED589831:GED589841 GNZ589831:GNZ589841 GXV589831:GXV589841 HHR589831:HHR589841 HRN589831:HRN589841 IBJ589831:IBJ589841 ILF589831:ILF589841 IVB589831:IVB589841 JEX589831:JEX589841 JOT589831:JOT589841 JYP589831:JYP589841 KIL589831:KIL589841 KSH589831:KSH589841 LCD589831:LCD589841 LLZ589831:LLZ589841 LVV589831:LVV589841 MFR589831:MFR589841 MPN589831:MPN589841 MZJ589831:MZJ589841 NJF589831:NJF589841 NTB589831:NTB589841 OCX589831:OCX589841 OMT589831:OMT589841 OWP589831:OWP589841 PGL589831:PGL589841 PQH589831:PQH589841 QAD589831:QAD589841 QJZ589831:QJZ589841 QTV589831:QTV589841 RDR589831:RDR589841 RNN589831:RNN589841 RXJ589831:RXJ589841 SHF589831:SHF589841 SRB589831:SRB589841 TAX589831:TAX589841 TKT589831:TKT589841 TUP589831:TUP589841 UEL589831:UEL589841 UOH589831:UOH589841 UYD589831:UYD589841 VHZ589831:VHZ589841 VRV589831:VRV589841 WBR589831:WBR589841 WLN589831:WLN589841 WVJ589831:WVJ589841 B655367:B655377 IX655367:IX655377 ST655367:ST655377 ACP655367:ACP655377 AML655367:AML655377 AWH655367:AWH655377 BGD655367:BGD655377 BPZ655367:BPZ655377 BZV655367:BZV655377 CJR655367:CJR655377 CTN655367:CTN655377 DDJ655367:DDJ655377 DNF655367:DNF655377 DXB655367:DXB655377 EGX655367:EGX655377 EQT655367:EQT655377 FAP655367:FAP655377 FKL655367:FKL655377 FUH655367:FUH655377 GED655367:GED655377 GNZ655367:GNZ655377 GXV655367:GXV655377 HHR655367:HHR655377 HRN655367:HRN655377 IBJ655367:IBJ655377 ILF655367:ILF655377 IVB655367:IVB655377 JEX655367:JEX655377 JOT655367:JOT655377 JYP655367:JYP655377 KIL655367:KIL655377 KSH655367:KSH655377 LCD655367:LCD655377 LLZ655367:LLZ655377 LVV655367:LVV655377 MFR655367:MFR655377 MPN655367:MPN655377 MZJ655367:MZJ655377 NJF655367:NJF655377 NTB655367:NTB655377 OCX655367:OCX655377 OMT655367:OMT655377 OWP655367:OWP655377 PGL655367:PGL655377 PQH655367:PQH655377 QAD655367:QAD655377 QJZ655367:QJZ655377 QTV655367:QTV655377 RDR655367:RDR655377 RNN655367:RNN655377 RXJ655367:RXJ655377 SHF655367:SHF655377 SRB655367:SRB655377 TAX655367:TAX655377 TKT655367:TKT655377 TUP655367:TUP655377 UEL655367:UEL655377 UOH655367:UOH655377 UYD655367:UYD655377 VHZ655367:VHZ655377 VRV655367:VRV655377 WBR655367:WBR655377 WLN655367:WLN655377 WVJ655367:WVJ655377 B720903:B720913 IX720903:IX720913 ST720903:ST720913 ACP720903:ACP720913 AML720903:AML720913 AWH720903:AWH720913 BGD720903:BGD720913 BPZ720903:BPZ720913 BZV720903:BZV720913 CJR720903:CJR720913 CTN720903:CTN720913 DDJ720903:DDJ720913 DNF720903:DNF720913 DXB720903:DXB720913 EGX720903:EGX720913 EQT720903:EQT720913 FAP720903:FAP720913 FKL720903:FKL720913 FUH720903:FUH720913 GED720903:GED720913 GNZ720903:GNZ720913 GXV720903:GXV720913 HHR720903:HHR720913 HRN720903:HRN720913 IBJ720903:IBJ720913 ILF720903:ILF720913 IVB720903:IVB720913 JEX720903:JEX720913 JOT720903:JOT720913 JYP720903:JYP720913 KIL720903:KIL720913 KSH720903:KSH720913 LCD720903:LCD720913 LLZ720903:LLZ720913 LVV720903:LVV720913 MFR720903:MFR720913 MPN720903:MPN720913 MZJ720903:MZJ720913 NJF720903:NJF720913 NTB720903:NTB720913 OCX720903:OCX720913 OMT720903:OMT720913 OWP720903:OWP720913 PGL720903:PGL720913 PQH720903:PQH720913 QAD720903:QAD720913 QJZ720903:QJZ720913 QTV720903:QTV720913 RDR720903:RDR720913 RNN720903:RNN720913 RXJ720903:RXJ720913 SHF720903:SHF720913 SRB720903:SRB720913 TAX720903:TAX720913 TKT720903:TKT720913 TUP720903:TUP720913 UEL720903:UEL720913 UOH720903:UOH720913 UYD720903:UYD720913 VHZ720903:VHZ720913 VRV720903:VRV720913 WBR720903:WBR720913 WLN720903:WLN720913 WVJ720903:WVJ720913 B786439:B786449 IX786439:IX786449 ST786439:ST786449 ACP786439:ACP786449 AML786439:AML786449 AWH786439:AWH786449 BGD786439:BGD786449 BPZ786439:BPZ786449 BZV786439:BZV786449 CJR786439:CJR786449 CTN786439:CTN786449 DDJ786439:DDJ786449 DNF786439:DNF786449 DXB786439:DXB786449 EGX786439:EGX786449 EQT786439:EQT786449 FAP786439:FAP786449 FKL786439:FKL786449 FUH786439:FUH786449 GED786439:GED786449 GNZ786439:GNZ786449 GXV786439:GXV786449 HHR786439:HHR786449 HRN786439:HRN786449 IBJ786439:IBJ786449 ILF786439:ILF786449 IVB786439:IVB786449 JEX786439:JEX786449 JOT786439:JOT786449 JYP786439:JYP786449 KIL786439:KIL786449 KSH786439:KSH786449 LCD786439:LCD786449 LLZ786439:LLZ786449 LVV786439:LVV786449 MFR786439:MFR786449 MPN786439:MPN786449 MZJ786439:MZJ786449 NJF786439:NJF786449 NTB786439:NTB786449 OCX786439:OCX786449 OMT786439:OMT786449 OWP786439:OWP786449 PGL786439:PGL786449 PQH786439:PQH786449 QAD786439:QAD786449 QJZ786439:QJZ786449 QTV786439:QTV786449 RDR786439:RDR786449 RNN786439:RNN786449 RXJ786439:RXJ786449 SHF786439:SHF786449 SRB786439:SRB786449 TAX786439:TAX786449 TKT786439:TKT786449 TUP786439:TUP786449 UEL786439:UEL786449 UOH786439:UOH786449 UYD786439:UYD786449 VHZ786439:VHZ786449 VRV786439:VRV786449 WBR786439:WBR786449 WLN786439:WLN786449 WVJ786439:WVJ786449 B851975:B851985 IX851975:IX851985 ST851975:ST851985 ACP851975:ACP851985 AML851975:AML851985 AWH851975:AWH851985 BGD851975:BGD851985 BPZ851975:BPZ851985 BZV851975:BZV851985 CJR851975:CJR851985 CTN851975:CTN851985 DDJ851975:DDJ851985 DNF851975:DNF851985 DXB851975:DXB851985 EGX851975:EGX851985 EQT851975:EQT851985 FAP851975:FAP851985 FKL851975:FKL851985 FUH851975:FUH851985 GED851975:GED851985 GNZ851975:GNZ851985 GXV851975:GXV851985 HHR851975:HHR851985 HRN851975:HRN851985 IBJ851975:IBJ851985 ILF851975:ILF851985 IVB851975:IVB851985 JEX851975:JEX851985 JOT851975:JOT851985 JYP851975:JYP851985 KIL851975:KIL851985 KSH851975:KSH851985 LCD851975:LCD851985 LLZ851975:LLZ851985 LVV851975:LVV851985 MFR851975:MFR851985 MPN851975:MPN851985 MZJ851975:MZJ851985 NJF851975:NJF851985 NTB851975:NTB851985 OCX851975:OCX851985 OMT851975:OMT851985 OWP851975:OWP851985 PGL851975:PGL851985 PQH851975:PQH851985 QAD851975:QAD851985 QJZ851975:QJZ851985 QTV851975:QTV851985 RDR851975:RDR851985 RNN851975:RNN851985 RXJ851975:RXJ851985 SHF851975:SHF851985 SRB851975:SRB851985 TAX851975:TAX851985 TKT851975:TKT851985 TUP851975:TUP851985 UEL851975:UEL851985 UOH851975:UOH851985 UYD851975:UYD851985 VHZ851975:VHZ851985 VRV851975:VRV851985 WBR851975:WBR851985 WLN851975:WLN851985 WVJ851975:WVJ851985 B917511:B917521 IX917511:IX917521 ST917511:ST917521 ACP917511:ACP917521 AML917511:AML917521 AWH917511:AWH917521 BGD917511:BGD917521 BPZ917511:BPZ917521 BZV917511:BZV917521 CJR917511:CJR917521 CTN917511:CTN917521 DDJ917511:DDJ917521 DNF917511:DNF917521 DXB917511:DXB917521 EGX917511:EGX917521 EQT917511:EQT917521 FAP917511:FAP917521 FKL917511:FKL917521 FUH917511:FUH917521 GED917511:GED917521 GNZ917511:GNZ917521 GXV917511:GXV917521 HHR917511:HHR917521 HRN917511:HRN917521 IBJ917511:IBJ917521 ILF917511:ILF917521 IVB917511:IVB917521 JEX917511:JEX917521 JOT917511:JOT917521 JYP917511:JYP917521 KIL917511:KIL917521 KSH917511:KSH917521 LCD917511:LCD917521 LLZ917511:LLZ917521 LVV917511:LVV917521 MFR917511:MFR917521 MPN917511:MPN917521 MZJ917511:MZJ917521 NJF917511:NJF917521 NTB917511:NTB917521 OCX917511:OCX917521 OMT917511:OMT917521 OWP917511:OWP917521 PGL917511:PGL917521 PQH917511:PQH917521 QAD917511:QAD917521 QJZ917511:QJZ917521 QTV917511:QTV917521 RDR917511:RDR917521 RNN917511:RNN917521 RXJ917511:RXJ917521 SHF917511:SHF917521 SRB917511:SRB917521 TAX917511:TAX917521 TKT917511:TKT917521 TUP917511:TUP917521 UEL917511:UEL917521 UOH917511:UOH917521 UYD917511:UYD917521 VHZ917511:VHZ917521 VRV917511:VRV917521 WBR917511:WBR917521 WLN917511:WLN917521 WVJ917511:WVJ917521 B983047:B983057 IX983047:IX983057 ST983047:ST983057 ACP983047:ACP983057 AML983047:AML983057 AWH983047:AWH983057 BGD983047:BGD983057 BPZ983047:BPZ983057 BZV983047:BZV983057 CJR983047:CJR983057 CTN983047:CTN983057 DDJ983047:DDJ983057 DNF983047:DNF983057 DXB983047:DXB983057 EGX983047:EGX983057 EQT983047:EQT983057 FAP983047:FAP983057 FKL983047:FKL983057 FUH983047:FUH983057 GED983047:GED983057 GNZ983047:GNZ983057 GXV983047:GXV983057 HHR983047:HHR983057 HRN983047:HRN983057 IBJ983047:IBJ983057 ILF983047:ILF983057 IVB983047:IVB983057 JEX983047:JEX983057 JOT983047:JOT983057 JYP983047:JYP983057 KIL983047:KIL983057 KSH983047:KSH983057 LCD983047:LCD983057 LLZ983047:LLZ983057 LVV983047:LVV983057 MFR983047:MFR983057 MPN983047:MPN983057 MZJ983047:MZJ983057 NJF983047:NJF983057 NTB983047:NTB983057 OCX983047:OCX983057 OMT983047:OMT983057 OWP983047:OWP983057 PGL983047:PGL983057 PQH983047:PQH983057 QAD983047:QAD983057 QJZ983047:QJZ983057 QTV983047:QTV983057 RDR983047:RDR983057 RNN983047:RNN983057 RXJ983047:RXJ983057 SHF983047:SHF983057 SRB983047:SRB983057 TAX983047:TAX983057 TKT983047:TKT983057 TUP983047:TUP983057 UEL983047:UEL983057 UOH983047:UOH983057 UYD983047:UYD983057 VHZ983047:VHZ983057 VRV983047:VRV983057 WBR983047:WBR983057 WLN983047:WLN983057 WVJ983047:WVJ983057 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B7:B17"/>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topLeftCell="A10" zoomScaleNormal="100" zoomScaleSheetLayoutView="100" workbookViewId="0">
      <selection activeCell="G8" sqref="G8"/>
    </sheetView>
  </sheetViews>
  <sheetFormatPr defaultRowHeight="12.6"/>
  <cols>
    <col min="1" max="1" width="18.8984375" style="151" customWidth="1"/>
    <col min="2" max="2" width="11.69921875" style="151" bestFit="1" customWidth="1"/>
    <col min="3" max="3" width="9.69921875" style="151" customWidth="1"/>
    <col min="4" max="4" width="1.5" style="151" customWidth="1"/>
    <col min="5" max="5" width="19" style="151" customWidth="1"/>
    <col min="6" max="6" width="1.5" style="151" customWidth="1"/>
    <col min="7" max="7" width="12.5" style="151" customWidth="1"/>
    <col min="8" max="8" width="9.69921875" style="151" customWidth="1"/>
    <col min="9" max="9" width="8.796875" style="151"/>
    <col min="10" max="11" width="10" style="151" bestFit="1" customWidth="1"/>
    <col min="12" max="256" width="8.796875" style="151"/>
    <col min="257" max="257" width="18.8984375" style="151" customWidth="1"/>
    <col min="258" max="258" width="11.69921875" style="151" bestFit="1" customWidth="1"/>
    <col min="259" max="259" width="9.69921875" style="151" customWidth="1"/>
    <col min="260" max="260" width="1.5" style="151" customWidth="1"/>
    <col min="261" max="261" width="17.3984375" style="151" customWidth="1"/>
    <col min="262" max="262" width="0" style="151" hidden="1" customWidth="1"/>
    <col min="263" max="263" width="12.5" style="151" customWidth="1"/>
    <col min="264" max="264" width="9.69921875" style="151" customWidth="1"/>
    <col min="265" max="512" width="8.796875" style="151"/>
    <col min="513" max="513" width="18.8984375" style="151" customWidth="1"/>
    <col min="514" max="514" width="11.69921875" style="151" bestFit="1" customWidth="1"/>
    <col min="515" max="515" width="9.69921875" style="151" customWidth="1"/>
    <col min="516" max="516" width="1.5" style="151" customWidth="1"/>
    <col min="517" max="517" width="17.3984375" style="151" customWidth="1"/>
    <col min="518" max="518" width="0" style="151" hidden="1" customWidth="1"/>
    <col min="519" max="519" width="12.5" style="151" customWidth="1"/>
    <col min="520" max="520" width="9.69921875" style="151" customWidth="1"/>
    <col min="521" max="768" width="8.796875" style="151"/>
    <col min="769" max="769" width="18.8984375" style="151" customWidth="1"/>
    <col min="770" max="770" width="11.69921875" style="151" bestFit="1" customWidth="1"/>
    <col min="771" max="771" width="9.69921875" style="151" customWidth="1"/>
    <col min="772" max="772" width="1.5" style="151" customWidth="1"/>
    <col min="773" max="773" width="17.3984375" style="151" customWidth="1"/>
    <col min="774" max="774" width="0" style="151" hidden="1" customWidth="1"/>
    <col min="775" max="775" width="12.5" style="151" customWidth="1"/>
    <col min="776" max="776" width="9.69921875" style="151" customWidth="1"/>
    <col min="777" max="1024" width="8.796875" style="151"/>
    <col min="1025" max="1025" width="18.8984375" style="151" customWidth="1"/>
    <col min="1026" max="1026" width="11.69921875" style="151" bestFit="1" customWidth="1"/>
    <col min="1027" max="1027" width="9.69921875" style="151" customWidth="1"/>
    <col min="1028" max="1028" width="1.5" style="151" customWidth="1"/>
    <col min="1029" max="1029" width="17.3984375" style="151" customWidth="1"/>
    <col min="1030" max="1030" width="0" style="151" hidden="1" customWidth="1"/>
    <col min="1031" max="1031" width="12.5" style="151" customWidth="1"/>
    <col min="1032" max="1032" width="9.69921875" style="151" customWidth="1"/>
    <col min="1033" max="1280" width="8.796875" style="151"/>
    <col min="1281" max="1281" width="18.8984375" style="151" customWidth="1"/>
    <col min="1282" max="1282" width="11.69921875" style="151" bestFit="1" customWidth="1"/>
    <col min="1283" max="1283" width="9.69921875" style="151" customWidth="1"/>
    <col min="1284" max="1284" width="1.5" style="151" customWidth="1"/>
    <col min="1285" max="1285" width="17.3984375" style="151" customWidth="1"/>
    <col min="1286" max="1286" width="0" style="151" hidden="1" customWidth="1"/>
    <col min="1287" max="1287" width="12.5" style="151" customWidth="1"/>
    <col min="1288" max="1288" width="9.69921875" style="151" customWidth="1"/>
    <col min="1289" max="1536" width="8.796875" style="151"/>
    <col min="1537" max="1537" width="18.8984375" style="151" customWidth="1"/>
    <col min="1538" max="1538" width="11.69921875" style="151" bestFit="1" customWidth="1"/>
    <col min="1539" max="1539" width="9.69921875" style="151" customWidth="1"/>
    <col min="1540" max="1540" width="1.5" style="151" customWidth="1"/>
    <col min="1541" max="1541" width="17.3984375" style="151" customWidth="1"/>
    <col min="1542" max="1542" width="0" style="151" hidden="1" customWidth="1"/>
    <col min="1543" max="1543" width="12.5" style="151" customWidth="1"/>
    <col min="1544" max="1544" width="9.69921875" style="151" customWidth="1"/>
    <col min="1545" max="1792" width="8.796875" style="151"/>
    <col min="1793" max="1793" width="18.8984375" style="151" customWidth="1"/>
    <col min="1794" max="1794" width="11.69921875" style="151" bestFit="1" customWidth="1"/>
    <col min="1795" max="1795" width="9.69921875" style="151" customWidth="1"/>
    <col min="1796" max="1796" width="1.5" style="151" customWidth="1"/>
    <col min="1797" max="1797" width="17.3984375" style="151" customWidth="1"/>
    <col min="1798" max="1798" width="0" style="151" hidden="1" customWidth="1"/>
    <col min="1799" max="1799" width="12.5" style="151" customWidth="1"/>
    <col min="1800" max="1800" width="9.69921875" style="151" customWidth="1"/>
    <col min="1801" max="2048" width="8.796875" style="151"/>
    <col min="2049" max="2049" width="18.8984375" style="151" customWidth="1"/>
    <col min="2050" max="2050" width="11.69921875" style="151" bestFit="1" customWidth="1"/>
    <col min="2051" max="2051" width="9.69921875" style="151" customWidth="1"/>
    <col min="2052" max="2052" width="1.5" style="151" customWidth="1"/>
    <col min="2053" max="2053" width="17.3984375" style="151" customWidth="1"/>
    <col min="2054" max="2054" width="0" style="151" hidden="1" customWidth="1"/>
    <col min="2055" max="2055" width="12.5" style="151" customWidth="1"/>
    <col min="2056" max="2056" width="9.69921875" style="151" customWidth="1"/>
    <col min="2057" max="2304" width="8.796875" style="151"/>
    <col min="2305" max="2305" width="18.8984375" style="151" customWidth="1"/>
    <col min="2306" max="2306" width="11.69921875" style="151" bestFit="1" customWidth="1"/>
    <col min="2307" max="2307" width="9.69921875" style="151" customWidth="1"/>
    <col min="2308" max="2308" width="1.5" style="151" customWidth="1"/>
    <col min="2309" max="2309" width="17.3984375" style="151" customWidth="1"/>
    <col min="2310" max="2310" width="0" style="151" hidden="1" customWidth="1"/>
    <col min="2311" max="2311" width="12.5" style="151" customWidth="1"/>
    <col min="2312" max="2312" width="9.69921875" style="151" customWidth="1"/>
    <col min="2313" max="2560" width="8.796875" style="151"/>
    <col min="2561" max="2561" width="18.8984375" style="151" customWidth="1"/>
    <col min="2562" max="2562" width="11.69921875" style="151" bestFit="1" customWidth="1"/>
    <col min="2563" max="2563" width="9.69921875" style="151" customWidth="1"/>
    <col min="2564" max="2564" width="1.5" style="151" customWidth="1"/>
    <col min="2565" max="2565" width="17.3984375" style="151" customWidth="1"/>
    <col min="2566" max="2566" width="0" style="151" hidden="1" customWidth="1"/>
    <col min="2567" max="2567" width="12.5" style="151" customWidth="1"/>
    <col min="2568" max="2568" width="9.69921875" style="151" customWidth="1"/>
    <col min="2569" max="2816" width="8.796875" style="151"/>
    <col min="2817" max="2817" width="18.8984375" style="151" customWidth="1"/>
    <col min="2818" max="2818" width="11.69921875" style="151" bestFit="1" customWidth="1"/>
    <col min="2819" max="2819" width="9.69921875" style="151" customWidth="1"/>
    <col min="2820" max="2820" width="1.5" style="151" customWidth="1"/>
    <col min="2821" max="2821" width="17.3984375" style="151" customWidth="1"/>
    <col min="2822" max="2822" width="0" style="151" hidden="1" customWidth="1"/>
    <col min="2823" max="2823" width="12.5" style="151" customWidth="1"/>
    <col min="2824" max="2824" width="9.69921875" style="151" customWidth="1"/>
    <col min="2825" max="3072" width="8.796875" style="151"/>
    <col min="3073" max="3073" width="18.8984375" style="151" customWidth="1"/>
    <col min="3074" max="3074" width="11.69921875" style="151" bestFit="1" customWidth="1"/>
    <col min="3075" max="3075" width="9.69921875" style="151" customWidth="1"/>
    <col min="3076" max="3076" width="1.5" style="151" customWidth="1"/>
    <col min="3077" max="3077" width="17.3984375" style="151" customWidth="1"/>
    <col min="3078" max="3078" width="0" style="151" hidden="1" customWidth="1"/>
    <col min="3079" max="3079" width="12.5" style="151" customWidth="1"/>
    <col min="3080" max="3080" width="9.69921875" style="151" customWidth="1"/>
    <col min="3081" max="3328" width="8.796875" style="151"/>
    <col min="3329" max="3329" width="18.8984375" style="151" customWidth="1"/>
    <col min="3330" max="3330" width="11.69921875" style="151" bestFit="1" customWidth="1"/>
    <col min="3331" max="3331" width="9.69921875" style="151" customWidth="1"/>
    <col min="3332" max="3332" width="1.5" style="151" customWidth="1"/>
    <col min="3333" max="3333" width="17.3984375" style="151" customWidth="1"/>
    <col min="3334" max="3334" width="0" style="151" hidden="1" customWidth="1"/>
    <col min="3335" max="3335" width="12.5" style="151" customWidth="1"/>
    <col min="3336" max="3336" width="9.69921875" style="151" customWidth="1"/>
    <col min="3337" max="3584" width="8.796875" style="151"/>
    <col min="3585" max="3585" width="18.8984375" style="151" customWidth="1"/>
    <col min="3586" max="3586" width="11.69921875" style="151" bestFit="1" customWidth="1"/>
    <col min="3587" max="3587" width="9.69921875" style="151" customWidth="1"/>
    <col min="3588" max="3588" width="1.5" style="151" customWidth="1"/>
    <col min="3589" max="3589" width="17.3984375" style="151" customWidth="1"/>
    <col min="3590" max="3590" width="0" style="151" hidden="1" customWidth="1"/>
    <col min="3591" max="3591" width="12.5" style="151" customWidth="1"/>
    <col min="3592" max="3592" width="9.69921875" style="151" customWidth="1"/>
    <col min="3593" max="3840" width="8.796875" style="151"/>
    <col min="3841" max="3841" width="18.8984375" style="151" customWidth="1"/>
    <col min="3842" max="3842" width="11.69921875" style="151" bestFit="1" customWidth="1"/>
    <col min="3843" max="3843" width="9.69921875" style="151" customWidth="1"/>
    <col min="3844" max="3844" width="1.5" style="151" customWidth="1"/>
    <col min="3845" max="3845" width="17.3984375" style="151" customWidth="1"/>
    <col min="3846" max="3846" width="0" style="151" hidden="1" customWidth="1"/>
    <col min="3847" max="3847" width="12.5" style="151" customWidth="1"/>
    <col min="3848" max="3848" width="9.69921875" style="151" customWidth="1"/>
    <col min="3849" max="4096" width="8.796875" style="151"/>
    <col min="4097" max="4097" width="18.8984375" style="151" customWidth="1"/>
    <col min="4098" max="4098" width="11.69921875" style="151" bestFit="1" customWidth="1"/>
    <col min="4099" max="4099" width="9.69921875" style="151" customWidth="1"/>
    <col min="4100" max="4100" width="1.5" style="151" customWidth="1"/>
    <col min="4101" max="4101" width="17.3984375" style="151" customWidth="1"/>
    <col min="4102" max="4102" width="0" style="151" hidden="1" customWidth="1"/>
    <col min="4103" max="4103" width="12.5" style="151" customWidth="1"/>
    <col min="4104" max="4104" width="9.69921875" style="151" customWidth="1"/>
    <col min="4105" max="4352" width="8.796875" style="151"/>
    <col min="4353" max="4353" width="18.8984375" style="151" customWidth="1"/>
    <col min="4354" max="4354" width="11.69921875" style="151" bestFit="1" customWidth="1"/>
    <col min="4355" max="4355" width="9.69921875" style="151" customWidth="1"/>
    <col min="4356" max="4356" width="1.5" style="151" customWidth="1"/>
    <col min="4357" max="4357" width="17.3984375" style="151" customWidth="1"/>
    <col min="4358" max="4358" width="0" style="151" hidden="1" customWidth="1"/>
    <col min="4359" max="4359" width="12.5" style="151" customWidth="1"/>
    <col min="4360" max="4360" width="9.69921875" style="151" customWidth="1"/>
    <col min="4361" max="4608" width="8.796875" style="151"/>
    <col min="4609" max="4609" width="18.8984375" style="151" customWidth="1"/>
    <col min="4610" max="4610" width="11.69921875" style="151" bestFit="1" customWidth="1"/>
    <col min="4611" max="4611" width="9.69921875" style="151" customWidth="1"/>
    <col min="4612" max="4612" width="1.5" style="151" customWidth="1"/>
    <col min="4613" max="4613" width="17.3984375" style="151" customWidth="1"/>
    <col min="4614" max="4614" width="0" style="151" hidden="1" customWidth="1"/>
    <col min="4615" max="4615" width="12.5" style="151" customWidth="1"/>
    <col min="4616" max="4616" width="9.69921875" style="151" customWidth="1"/>
    <col min="4617" max="4864" width="8.796875" style="151"/>
    <col min="4865" max="4865" width="18.8984375" style="151" customWidth="1"/>
    <col min="4866" max="4866" width="11.69921875" style="151" bestFit="1" customWidth="1"/>
    <col min="4867" max="4867" width="9.69921875" style="151" customWidth="1"/>
    <col min="4868" max="4868" width="1.5" style="151" customWidth="1"/>
    <col min="4869" max="4869" width="17.3984375" style="151" customWidth="1"/>
    <col min="4870" max="4870" width="0" style="151" hidden="1" customWidth="1"/>
    <col min="4871" max="4871" width="12.5" style="151" customWidth="1"/>
    <col min="4872" max="4872" width="9.69921875" style="151" customWidth="1"/>
    <col min="4873" max="5120" width="8.796875" style="151"/>
    <col min="5121" max="5121" width="18.8984375" style="151" customWidth="1"/>
    <col min="5122" max="5122" width="11.69921875" style="151" bestFit="1" customWidth="1"/>
    <col min="5123" max="5123" width="9.69921875" style="151" customWidth="1"/>
    <col min="5124" max="5124" width="1.5" style="151" customWidth="1"/>
    <col min="5125" max="5125" width="17.3984375" style="151" customWidth="1"/>
    <col min="5126" max="5126" width="0" style="151" hidden="1" customWidth="1"/>
    <col min="5127" max="5127" width="12.5" style="151" customWidth="1"/>
    <col min="5128" max="5128" width="9.69921875" style="151" customWidth="1"/>
    <col min="5129" max="5376" width="8.796875" style="151"/>
    <col min="5377" max="5377" width="18.8984375" style="151" customWidth="1"/>
    <col min="5378" max="5378" width="11.69921875" style="151" bestFit="1" customWidth="1"/>
    <col min="5379" max="5379" width="9.69921875" style="151" customWidth="1"/>
    <col min="5380" max="5380" width="1.5" style="151" customWidth="1"/>
    <col min="5381" max="5381" width="17.3984375" style="151" customWidth="1"/>
    <col min="5382" max="5382" width="0" style="151" hidden="1" customWidth="1"/>
    <col min="5383" max="5383" width="12.5" style="151" customWidth="1"/>
    <col min="5384" max="5384" width="9.69921875" style="151" customWidth="1"/>
    <col min="5385" max="5632" width="8.796875" style="151"/>
    <col min="5633" max="5633" width="18.8984375" style="151" customWidth="1"/>
    <col min="5634" max="5634" width="11.69921875" style="151" bestFit="1" customWidth="1"/>
    <col min="5635" max="5635" width="9.69921875" style="151" customWidth="1"/>
    <col min="5636" max="5636" width="1.5" style="151" customWidth="1"/>
    <col min="5637" max="5637" width="17.3984375" style="151" customWidth="1"/>
    <col min="5638" max="5638" width="0" style="151" hidden="1" customWidth="1"/>
    <col min="5639" max="5639" width="12.5" style="151" customWidth="1"/>
    <col min="5640" max="5640" width="9.69921875" style="151" customWidth="1"/>
    <col min="5641" max="5888" width="8.796875" style="151"/>
    <col min="5889" max="5889" width="18.8984375" style="151" customWidth="1"/>
    <col min="5890" max="5890" width="11.69921875" style="151" bestFit="1" customWidth="1"/>
    <col min="5891" max="5891" width="9.69921875" style="151" customWidth="1"/>
    <col min="5892" max="5892" width="1.5" style="151" customWidth="1"/>
    <col min="5893" max="5893" width="17.3984375" style="151" customWidth="1"/>
    <col min="5894" max="5894" width="0" style="151" hidden="1" customWidth="1"/>
    <col min="5895" max="5895" width="12.5" style="151" customWidth="1"/>
    <col min="5896" max="5896" width="9.69921875" style="151" customWidth="1"/>
    <col min="5897" max="6144" width="8.796875" style="151"/>
    <col min="6145" max="6145" width="18.8984375" style="151" customWidth="1"/>
    <col min="6146" max="6146" width="11.69921875" style="151" bestFit="1" customWidth="1"/>
    <col min="6147" max="6147" width="9.69921875" style="151" customWidth="1"/>
    <col min="6148" max="6148" width="1.5" style="151" customWidth="1"/>
    <col min="6149" max="6149" width="17.3984375" style="151" customWidth="1"/>
    <col min="6150" max="6150" width="0" style="151" hidden="1" customWidth="1"/>
    <col min="6151" max="6151" width="12.5" style="151" customWidth="1"/>
    <col min="6152" max="6152" width="9.69921875" style="151" customWidth="1"/>
    <col min="6153" max="6400" width="8.796875" style="151"/>
    <col min="6401" max="6401" width="18.8984375" style="151" customWidth="1"/>
    <col min="6402" max="6402" width="11.69921875" style="151" bestFit="1" customWidth="1"/>
    <col min="6403" max="6403" width="9.69921875" style="151" customWidth="1"/>
    <col min="6404" max="6404" width="1.5" style="151" customWidth="1"/>
    <col min="6405" max="6405" width="17.3984375" style="151" customWidth="1"/>
    <col min="6406" max="6406" width="0" style="151" hidden="1" customWidth="1"/>
    <col min="6407" max="6407" width="12.5" style="151" customWidth="1"/>
    <col min="6408" max="6408" width="9.69921875" style="151" customWidth="1"/>
    <col min="6409" max="6656" width="8.796875" style="151"/>
    <col min="6657" max="6657" width="18.8984375" style="151" customWidth="1"/>
    <col min="6658" max="6658" width="11.69921875" style="151" bestFit="1" customWidth="1"/>
    <col min="6659" max="6659" width="9.69921875" style="151" customWidth="1"/>
    <col min="6660" max="6660" width="1.5" style="151" customWidth="1"/>
    <col min="6661" max="6661" width="17.3984375" style="151" customWidth="1"/>
    <col min="6662" max="6662" width="0" style="151" hidden="1" customWidth="1"/>
    <col min="6663" max="6663" width="12.5" style="151" customWidth="1"/>
    <col min="6664" max="6664" width="9.69921875" style="151" customWidth="1"/>
    <col min="6665" max="6912" width="8.796875" style="151"/>
    <col min="6913" max="6913" width="18.8984375" style="151" customWidth="1"/>
    <col min="6914" max="6914" width="11.69921875" style="151" bestFit="1" customWidth="1"/>
    <col min="6915" max="6915" width="9.69921875" style="151" customWidth="1"/>
    <col min="6916" max="6916" width="1.5" style="151" customWidth="1"/>
    <col min="6917" max="6917" width="17.3984375" style="151" customWidth="1"/>
    <col min="6918" max="6918" width="0" style="151" hidden="1" customWidth="1"/>
    <col min="6919" max="6919" width="12.5" style="151" customWidth="1"/>
    <col min="6920" max="6920" width="9.69921875" style="151" customWidth="1"/>
    <col min="6921" max="7168" width="8.796875" style="151"/>
    <col min="7169" max="7169" width="18.8984375" style="151" customWidth="1"/>
    <col min="7170" max="7170" width="11.69921875" style="151" bestFit="1" customWidth="1"/>
    <col min="7171" max="7171" width="9.69921875" style="151" customWidth="1"/>
    <col min="7172" max="7172" width="1.5" style="151" customWidth="1"/>
    <col min="7173" max="7173" width="17.3984375" style="151" customWidth="1"/>
    <col min="7174" max="7174" width="0" style="151" hidden="1" customWidth="1"/>
    <col min="7175" max="7175" width="12.5" style="151" customWidth="1"/>
    <col min="7176" max="7176" width="9.69921875" style="151" customWidth="1"/>
    <col min="7177" max="7424" width="8.796875" style="151"/>
    <col min="7425" max="7425" width="18.8984375" style="151" customWidth="1"/>
    <col min="7426" max="7426" width="11.69921875" style="151" bestFit="1" customWidth="1"/>
    <col min="7427" max="7427" width="9.69921875" style="151" customWidth="1"/>
    <col min="7428" max="7428" width="1.5" style="151" customWidth="1"/>
    <col min="7429" max="7429" width="17.3984375" style="151" customWidth="1"/>
    <col min="7430" max="7430" width="0" style="151" hidden="1" customWidth="1"/>
    <col min="7431" max="7431" width="12.5" style="151" customWidth="1"/>
    <col min="7432" max="7432" width="9.69921875" style="151" customWidth="1"/>
    <col min="7433" max="7680" width="8.796875" style="151"/>
    <col min="7681" max="7681" width="18.8984375" style="151" customWidth="1"/>
    <col min="7682" max="7682" width="11.69921875" style="151" bestFit="1" customWidth="1"/>
    <col min="7683" max="7683" width="9.69921875" style="151" customWidth="1"/>
    <col min="7684" max="7684" width="1.5" style="151" customWidth="1"/>
    <col min="7685" max="7685" width="17.3984375" style="151" customWidth="1"/>
    <col min="7686" max="7686" width="0" style="151" hidden="1" customWidth="1"/>
    <col min="7687" max="7687" width="12.5" style="151" customWidth="1"/>
    <col min="7688" max="7688" width="9.69921875" style="151" customWidth="1"/>
    <col min="7689" max="7936" width="8.796875" style="151"/>
    <col min="7937" max="7937" width="18.8984375" style="151" customWidth="1"/>
    <col min="7938" max="7938" width="11.69921875" style="151" bestFit="1" customWidth="1"/>
    <col min="7939" max="7939" width="9.69921875" style="151" customWidth="1"/>
    <col min="7940" max="7940" width="1.5" style="151" customWidth="1"/>
    <col min="7941" max="7941" width="17.3984375" style="151" customWidth="1"/>
    <col min="7942" max="7942" width="0" style="151" hidden="1" customWidth="1"/>
    <col min="7943" max="7943" width="12.5" style="151" customWidth="1"/>
    <col min="7944" max="7944" width="9.69921875" style="151" customWidth="1"/>
    <col min="7945" max="8192" width="8.796875" style="151"/>
    <col min="8193" max="8193" width="18.8984375" style="151" customWidth="1"/>
    <col min="8194" max="8194" width="11.69921875" style="151" bestFit="1" customWidth="1"/>
    <col min="8195" max="8195" width="9.69921875" style="151" customWidth="1"/>
    <col min="8196" max="8196" width="1.5" style="151" customWidth="1"/>
    <col min="8197" max="8197" width="17.3984375" style="151" customWidth="1"/>
    <col min="8198" max="8198" width="0" style="151" hidden="1" customWidth="1"/>
    <col min="8199" max="8199" width="12.5" style="151" customWidth="1"/>
    <col min="8200" max="8200" width="9.69921875" style="151" customWidth="1"/>
    <col min="8201" max="8448" width="8.796875" style="151"/>
    <col min="8449" max="8449" width="18.8984375" style="151" customWidth="1"/>
    <col min="8450" max="8450" width="11.69921875" style="151" bestFit="1" customWidth="1"/>
    <col min="8451" max="8451" width="9.69921875" style="151" customWidth="1"/>
    <col min="8452" max="8452" width="1.5" style="151" customWidth="1"/>
    <col min="8453" max="8453" width="17.3984375" style="151" customWidth="1"/>
    <col min="8454" max="8454" width="0" style="151" hidden="1" customWidth="1"/>
    <col min="8455" max="8455" width="12.5" style="151" customWidth="1"/>
    <col min="8456" max="8456" width="9.69921875" style="151" customWidth="1"/>
    <col min="8457" max="8704" width="8.796875" style="151"/>
    <col min="8705" max="8705" width="18.8984375" style="151" customWidth="1"/>
    <col min="8706" max="8706" width="11.69921875" style="151" bestFit="1" customWidth="1"/>
    <col min="8707" max="8707" width="9.69921875" style="151" customWidth="1"/>
    <col min="8708" max="8708" width="1.5" style="151" customWidth="1"/>
    <col min="8709" max="8709" width="17.3984375" style="151" customWidth="1"/>
    <col min="8710" max="8710" width="0" style="151" hidden="1" customWidth="1"/>
    <col min="8711" max="8711" width="12.5" style="151" customWidth="1"/>
    <col min="8712" max="8712" width="9.69921875" style="151" customWidth="1"/>
    <col min="8713" max="8960" width="8.796875" style="151"/>
    <col min="8961" max="8961" width="18.8984375" style="151" customWidth="1"/>
    <col min="8962" max="8962" width="11.69921875" style="151" bestFit="1" customWidth="1"/>
    <col min="8963" max="8963" width="9.69921875" style="151" customWidth="1"/>
    <col min="8964" max="8964" width="1.5" style="151" customWidth="1"/>
    <col min="8965" max="8965" width="17.3984375" style="151" customWidth="1"/>
    <col min="8966" max="8966" width="0" style="151" hidden="1" customWidth="1"/>
    <col min="8967" max="8967" width="12.5" style="151" customWidth="1"/>
    <col min="8968" max="8968" width="9.69921875" style="151" customWidth="1"/>
    <col min="8969" max="9216" width="8.796875" style="151"/>
    <col min="9217" max="9217" width="18.8984375" style="151" customWidth="1"/>
    <col min="9218" max="9218" width="11.69921875" style="151" bestFit="1" customWidth="1"/>
    <col min="9219" max="9219" width="9.69921875" style="151" customWidth="1"/>
    <col min="9220" max="9220" width="1.5" style="151" customWidth="1"/>
    <col min="9221" max="9221" width="17.3984375" style="151" customWidth="1"/>
    <col min="9222" max="9222" width="0" style="151" hidden="1" customWidth="1"/>
    <col min="9223" max="9223" width="12.5" style="151" customWidth="1"/>
    <col min="9224" max="9224" width="9.69921875" style="151" customWidth="1"/>
    <col min="9225" max="9472" width="8.796875" style="151"/>
    <col min="9473" max="9473" width="18.8984375" style="151" customWidth="1"/>
    <col min="9474" max="9474" width="11.69921875" style="151" bestFit="1" customWidth="1"/>
    <col min="9475" max="9475" width="9.69921875" style="151" customWidth="1"/>
    <col min="9476" max="9476" width="1.5" style="151" customWidth="1"/>
    <col min="9477" max="9477" width="17.3984375" style="151" customWidth="1"/>
    <col min="9478" max="9478" width="0" style="151" hidden="1" customWidth="1"/>
    <col min="9479" max="9479" width="12.5" style="151" customWidth="1"/>
    <col min="9480" max="9480" width="9.69921875" style="151" customWidth="1"/>
    <col min="9481" max="9728" width="8.796875" style="151"/>
    <col min="9729" max="9729" width="18.8984375" style="151" customWidth="1"/>
    <col min="9730" max="9730" width="11.69921875" style="151" bestFit="1" customWidth="1"/>
    <col min="9731" max="9731" width="9.69921875" style="151" customWidth="1"/>
    <col min="9732" max="9732" width="1.5" style="151" customWidth="1"/>
    <col min="9733" max="9733" width="17.3984375" style="151" customWidth="1"/>
    <col min="9734" max="9734" width="0" style="151" hidden="1" customWidth="1"/>
    <col min="9735" max="9735" width="12.5" style="151" customWidth="1"/>
    <col min="9736" max="9736" width="9.69921875" style="151" customWidth="1"/>
    <col min="9737" max="9984" width="8.796875" style="151"/>
    <col min="9985" max="9985" width="18.8984375" style="151" customWidth="1"/>
    <col min="9986" max="9986" width="11.69921875" style="151" bestFit="1" customWidth="1"/>
    <col min="9987" max="9987" width="9.69921875" style="151" customWidth="1"/>
    <col min="9988" max="9988" width="1.5" style="151" customWidth="1"/>
    <col min="9989" max="9989" width="17.3984375" style="151" customWidth="1"/>
    <col min="9990" max="9990" width="0" style="151" hidden="1" customWidth="1"/>
    <col min="9991" max="9991" width="12.5" style="151" customWidth="1"/>
    <col min="9992" max="9992" width="9.69921875" style="151" customWidth="1"/>
    <col min="9993" max="10240" width="8.796875" style="151"/>
    <col min="10241" max="10241" width="18.8984375" style="151" customWidth="1"/>
    <col min="10242" max="10242" width="11.69921875" style="151" bestFit="1" customWidth="1"/>
    <col min="10243" max="10243" width="9.69921875" style="151" customWidth="1"/>
    <col min="10244" max="10244" width="1.5" style="151" customWidth="1"/>
    <col min="10245" max="10245" width="17.3984375" style="151" customWidth="1"/>
    <col min="10246" max="10246" width="0" style="151" hidden="1" customWidth="1"/>
    <col min="10247" max="10247" width="12.5" style="151" customWidth="1"/>
    <col min="10248" max="10248" width="9.69921875" style="151" customWidth="1"/>
    <col min="10249" max="10496" width="8.796875" style="151"/>
    <col min="10497" max="10497" width="18.8984375" style="151" customWidth="1"/>
    <col min="10498" max="10498" width="11.69921875" style="151" bestFit="1" customWidth="1"/>
    <col min="10499" max="10499" width="9.69921875" style="151" customWidth="1"/>
    <col min="10500" max="10500" width="1.5" style="151" customWidth="1"/>
    <col min="10501" max="10501" width="17.3984375" style="151" customWidth="1"/>
    <col min="10502" max="10502" width="0" style="151" hidden="1" customWidth="1"/>
    <col min="10503" max="10503" width="12.5" style="151" customWidth="1"/>
    <col min="10504" max="10504" width="9.69921875" style="151" customWidth="1"/>
    <col min="10505" max="10752" width="8.796875" style="151"/>
    <col min="10753" max="10753" width="18.8984375" style="151" customWidth="1"/>
    <col min="10754" max="10754" width="11.69921875" style="151" bestFit="1" customWidth="1"/>
    <col min="10755" max="10755" width="9.69921875" style="151" customWidth="1"/>
    <col min="10756" max="10756" width="1.5" style="151" customWidth="1"/>
    <col min="10757" max="10757" width="17.3984375" style="151" customWidth="1"/>
    <col min="10758" max="10758" width="0" style="151" hidden="1" customWidth="1"/>
    <col min="10759" max="10759" width="12.5" style="151" customWidth="1"/>
    <col min="10760" max="10760" width="9.69921875" style="151" customWidth="1"/>
    <col min="10761" max="11008" width="8.796875" style="151"/>
    <col min="11009" max="11009" width="18.8984375" style="151" customWidth="1"/>
    <col min="11010" max="11010" width="11.69921875" style="151" bestFit="1" customWidth="1"/>
    <col min="11011" max="11011" width="9.69921875" style="151" customWidth="1"/>
    <col min="11012" max="11012" width="1.5" style="151" customWidth="1"/>
    <col min="11013" max="11013" width="17.3984375" style="151" customWidth="1"/>
    <col min="11014" max="11014" width="0" style="151" hidden="1" customWidth="1"/>
    <col min="11015" max="11015" width="12.5" style="151" customWidth="1"/>
    <col min="11016" max="11016" width="9.69921875" style="151" customWidth="1"/>
    <col min="11017" max="11264" width="8.796875" style="151"/>
    <col min="11265" max="11265" width="18.8984375" style="151" customWidth="1"/>
    <col min="11266" max="11266" width="11.69921875" style="151" bestFit="1" customWidth="1"/>
    <col min="11267" max="11267" width="9.69921875" style="151" customWidth="1"/>
    <col min="11268" max="11268" width="1.5" style="151" customWidth="1"/>
    <col min="11269" max="11269" width="17.3984375" style="151" customWidth="1"/>
    <col min="11270" max="11270" width="0" style="151" hidden="1" customWidth="1"/>
    <col min="11271" max="11271" width="12.5" style="151" customWidth="1"/>
    <col min="11272" max="11272" width="9.69921875" style="151" customWidth="1"/>
    <col min="11273" max="11520" width="8.796875" style="151"/>
    <col min="11521" max="11521" width="18.8984375" style="151" customWidth="1"/>
    <col min="11522" max="11522" width="11.69921875" style="151" bestFit="1" customWidth="1"/>
    <col min="11523" max="11523" width="9.69921875" style="151" customWidth="1"/>
    <col min="11524" max="11524" width="1.5" style="151" customWidth="1"/>
    <col min="11525" max="11525" width="17.3984375" style="151" customWidth="1"/>
    <col min="11526" max="11526" width="0" style="151" hidden="1" customWidth="1"/>
    <col min="11527" max="11527" width="12.5" style="151" customWidth="1"/>
    <col min="11528" max="11528" width="9.69921875" style="151" customWidth="1"/>
    <col min="11529" max="11776" width="8.796875" style="151"/>
    <col min="11777" max="11777" width="18.8984375" style="151" customWidth="1"/>
    <col min="11778" max="11778" width="11.69921875" style="151" bestFit="1" customWidth="1"/>
    <col min="11779" max="11779" width="9.69921875" style="151" customWidth="1"/>
    <col min="11780" max="11780" width="1.5" style="151" customWidth="1"/>
    <col min="11781" max="11781" width="17.3984375" style="151" customWidth="1"/>
    <col min="11782" max="11782" width="0" style="151" hidden="1" customWidth="1"/>
    <col min="11783" max="11783" width="12.5" style="151" customWidth="1"/>
    <col min="11784" max="11784" width="9.69921875" style="151" customWidth="1"/>
    <col min="11785" max="12032" width="8.796875" style="151"/>
    <col min="12033" max="12033" width="18.8984375" style="151" customWidth="1"/>
    <col min="12034" max="12034" width="11.69921875" style="151" bestFit="1" customWidth="1"/>
    <col min="12035" max="12035" width="9.69921875" style="151" customWidth="1"/>
    <col min="12036" max="12036" width="1.5" style="151" customWidth="1"/>
    <col min="12037" max="12037" width="17.3984375" style="151" customWidth="1"/>
    <col min="12038" max="12038" width="0" style="151" hidden="1" customWidth="1"/>
    <col min="12039" max="12039" width="12.5" style="151" customWidth="1"/>
    <col min="12040" max="12040" width="9.69921875" style="151" customWidth="1"/>
    <col min="12041" max="12288" width="8.796875" style="151"/>
    <col min="12289" max="12289" width="18.8984375" style="151" customWidth="1"/>
    <col min="12290" max="12290" width="11.69921875" style="151" bestFit="1" customWidth="1"/>
    <col min="12291" max="12291" width="9.69921875" style="151" customWidth="1"/>
    <col min="12292" max="12292" width="1.5" style="151" customWidth="1"/>
    <col min="12293" max="12293" width="17.3984375" style="151" customWidth="1"/>
    <col min="12294" max="12294" width="0" style="151" hidden="1" customWidth="1"/>
    <col min="12295" max="12295" width="12.5" style="151" customWidth="1"/>
    <col min="12296" max="12296" width="9.69921875" style="151" customWidth="1"/>
    <col min="12297" max="12544" width="8.796875" style="151"/>
    <col min="12545" max="12545" width="18.8984375" style="151" customWidth="1"/>
    <col min="12546" max="12546" width="11.69921875" style="151" bestFit="1" customWidth="1"/>
    <col min="12547" max="12547" width="9.69921875" style="151" customWidth="1"/>
    <col min="12548" max="12548" width="1.5" style="151" customWidth="1"/>
    <col min="12549" max="12549" width="17.3984375" style="151" customWidth="1"/>
    <col min="12550" max="12550" width="0" style="151" hidden="1" customWidth="1"/>
    <col min="12551" max="12551" width="12.5" style="151" customWidth="1"/>
    <col min="12552" max="12552" width="9.69921875" style="151" customWidth="1"/>
    <col min="12553" max="12800" width="8.796875" style="151"/>
    <col min="12801" max="12801" width="18.8984375" style="151" customWidth="1"/>
    <col min="12802" max="12802" width="11.69921875" style="151" bestFit="1" customWidth="1"/>
    <col min="12803" max="12803" width="9.69921875" style="151" customWidth="1"/>
    <col min="12804" max="12804" width="1.5" style="151" customWidth="1"/>
    <col min="12805" max="12805" width="17.3984375" style="151" customWidth="1"/>
    <col min="12806" max="12806" width="0" style="151" hidden="1" customWidth="1"/>
    <col min="12807" max="12807" width="12.5" style="151" customWidth="1"/>
    <col min="12808" max="12808" width="9.69921875" style="151" customWidth="1"/>
    <col min="12809" max="13056" width="8.796875" style="151"/>
    <col min="13057" max="13057" width="18.8984375" style="151" customWidth="1"/>
    <col min="13058" max="13058" width="11.69921875" style="151" bestFit="1" customWidth="1"/>
    <col min="13059" max="13059" width="9.69921875" style="151" customWidth="1"/>
    <col min="13060" max="13060" width="1.5" style="151" customWidth="1"/>
    <col min="13061" max="13061" width="17.3984375" style="151" customWidth="1"/>
    <col min="13062" max="13062" width="0" style="151" hidden="1" customWidth="1"/>
    <col min="13063" max="13063" width="12.5" style="151" customWidth="1"/>
    <col min="13064" max="13064" width="9.69921875" style="151" customWidth="1"/>
    <col min="13065" max="13312" width="8.796875" style="151"/>
    <col min="13313" max="13313" width="18.8984375" style="151" customWidth="1"/>
    <col min="13314" max="13314" width="11.69921875" style="151" bestFit="1" customWidth="1"/>
    <col min="13315" max="13315" width="9.69921875" style="151" customWidth="1"/>
    <col min="13316" max="13316" width="1.5" style="151" customWidth="1"/>
    <col min="13317" max="13317" width="17.3984375" style="151" customWidth="1"/>
    <col min="13318" max="13318" width="0" style="151" hidden="1" customWidth="1"/>
    <col min="13319" max="13319" width="12.5" style="151" customWidth="1"/>
    <col min="13320" max="13320" width="9.69921875" style="151" customWidth="1"/>
    <col min="13321" max="13568" width="8.796875" style="151"/>
    <col min="13569" max="13569" width="18.8984375" style="151" customWidth="1"/>
    <col min="13570" max="13570" width="11.69921875" style="151" bestFit="1" customWidth="1"/>
    <col min="13571" max="13571" width="9.69921875" style="151" customWidth="1"/>
    <col min="13572" max="13572" width="1.5" style="151" customWidth="1"/>
    <col min="13573" max="13573" width="17.3984375" style="151" customWidth="1"/>
    <col min="13574" max="13574" width="0" style="151" hidden="1" customWidth="1"/>
    <col min="13575" max="13575" width="12.5" style="151" customWidth="1"/>
    <col min="13576" max="13576" width="9.69921875" style="151" customWidth="1"/>
    <col min="13577" max="13824" width="8.796875" style="151"/>
    <col min="13825" max="13825" width="18.8984375" style="151" customWidth="1"/>
    <col min="13826" max="13826" width="11.69921875" style="151" bestFit="1" customWidth="1"/>
    <col min="13827" max="13827" width="9.69921875" style="151" customWidth="1"/>
    <col min="13828" max="13828" width="1.5" style="151" customWidth="1"/>
    <col min="13829" max="13829" width="17.3984375" style="151" customWidth="1"/>
    <col min="13830" max="13830" width="0" style="151" hidden="1" customWidth="1"/>
    <col min="13831" max="13831" width="12.5" style="151" customWidth="1"/>
    <col min="13832" max="13832" width="9.69921875" style="151" customWidth="1"/>
    <col min="13833" max="14080" width="8.796875" style="151"/>
    <col min="14081" max="14081" width="18.8984375" style="151" customWidth="1"/>
    <col min="14082" max="14082" width="11.69921875" style="151" bestFit="1" customWidth="1"/>
    <col min="14083" max="14083" width="9.69921875" style="151" customWidth="1"/>
    <col min="14084" max="14084" width="1.5" style="151" customWidth="1"/>
    <col min="14085" max="14085" width="17.3984375" style="151" customWidth="1"/>
    <col min="14086" max="14086" width="0" style="151" hidden="1" customWidth="1"/>
    <col min="14087" max="14087" width="12.5" style="151" customWidth="1"/>
    <col min="14088" max="14088" width="9.69921875" style="151" customWidth="1"/>
    <col min="14089" max="14336" width="8.796875" style="151"/>
    <col min="14337" max="14337" width="18.8984375" style="151" customWidth="1"/>
    <col min="14338" max="14338" width="11.69921875" style="151" bestFit="1" customWidth="1"/>
    <col min="14339" max="14339" width="9.69921875" style="151" customWidth="1"/>
    <col min="14340" max="14340" width="1.5" style="151" customWidth="1"/>
    <col min="14341" max="14341" width="17.3984375" style="151" customWidth="1"/>
    <col min="14342" max="14342" width="0" style="151" hidden="1" customWidth="1"/>
    <col min="14343" max="14343" width="12.5" style="151" customWidth="1"/>
    <col min="14344" max="14344" width="9.69921875" style="151" customWidth="1"/>
    <col min="14345" max="14592" width="8.796875" style="151"/>
    <col min="14593" max="14593" width="18.8984375" style="151" customWidth="1"/>
    <col min="14594" max="14594" width="11.69921875" style="151" bestFit="1" customWidth="1"/>
    <col min="14595" max="14595" width="9.69921875" style="151" customWidth="1"/>
    <col min="14596" max="14596" width="1.5" style="151" customWidth="1"/>
    <col min="14597" max="14597" width="17.3984375" style="151" customWidth="1"/>
    <col min="14598" max="14598" width="0" style="151" hidden="1" customWidth="1"/>
    <col min="14599" max="14599" width="12.5" style="151" customWidth="1"/>
    <col min="14600" max="14600" width="9.69921875" style="151" customWidth="1"/>
    <col min="14601" max="14848" width="8.796875" style="151"/>
    <col min="14849" max="14849" width="18.8984375" style="151" customWidth="1"/>
    <col min="14850" max="14850" width="11.69921875" style="151" bestFit="1" customWidth="1"/>
    <col min="14851" max="14851" width="9.69921875" style="151" customWidth="1"/>
    <col min="14852" max="14852" width="1.5" style="151" customWidth="1"/>
    <col min="14853" max="14853" width="17.3984375" style="151" customWidth="1"/>
    <col min="14854" max="14854" width="0" style="151" hidden="1" customWidth="1"/>
    <col min="14855" max="14855" width="12.5" style="151" customWidth="1"/>
    <col min="14856" max="14856" width="9.69921875" style="151" customWidth="1"/>
    <col min="14857" max="15104" width="8.796875" style="151"/>
    <col min="15105" max="15105" width="18.8984375" style="151" customWidth="1"/>
    <col min="15106" max="15106" width="11.69921875" style="151" bestFit="1" customWidth="1"/>
    <col min="15107" max="15107" width="9.69921875" style="151" customWidth="1"/>
    <col min="15108" max="15108" width="1.5" style="151" customWidth="1"/>
    <col min="15109" max="15109" width="17.3984375" style="151" customWidth="1"/>
    <col min="15110" max="15110" width="0" style="151" hidden="1" customWidth="1"/>
    <col min="15111" max="15111" width="12.5" style="151" customWidth="1"/>
    <col min="15112" max="15112" width="9.69921875" style="151" customWidth="1"/>
    <col min="15113" max="15360" width="8.796875" style="151"/>
    <col min="15361" max="15361" width="18.8984375" style="151" customWidth="1"/>
    <col min="15362" max="15362" width="11.69921875" style="151" bestFit="1" customWidth="1"/>
    <col min="15363" max="15363" width="9.69921875" style="151" customWidth="1"/>
    <col min="15364" max="15364" width="1.5" style="151" customWidth="1"/>
    <col min="15365" max="15365" width="17.3984375" style="151" customWidth="1"/>
    <col min="15366" max="15366" width="0" style="151" hidden="1" customWidth="1"/>
    <col min="15367" max="15367" width="12.5" style="151" customWidth="1"/>
    <col min="15368" max="15368" width="9.69921875" style="151" customWidth="1"/>
    <col min="15369" max="15616" width="8.796875" style="151"/>
    <col min="15617" max="15617" width="18.8984375" style="151" customWidth="1"/>
    <col min="15618" max="15618" width="11.69921875" style="151" bestFit="1" customWidth="1"/>
    <col min="15619" max="15619" width="9.69921875" style="151" customWidth="1"/>
    <col min="15620" max="15620" width="1.5" style="151" customWidth="1"/>
    <col min="15621" max="15621" width="17.3984375" style="151" customWidth="1"/>
    <col min="15622" max="15622" width="0" style="151" hidden="1" customWidth="1"/>
    <col min="15623" max="15623" width="12.5" style="151" customWidth="1"/>
    <col min="15624" max="15624" width="9.69921875" style="151" customWidth="1"/>
    <col min="15625" max="15872" width="8.796875" style="151"/>
    <col min="15873" max="15873" width="18.8984375" style="151" customWidth="1"/>
    <col min="15874" max="15874" width="11.69921875" style="151" bestFit="1" customWidth="1"/>
    <col min="15875" max="15875" width="9.69921875" style="151" customWidth="1"/>
    <col min="15876" max="15876" width="1.5" style="151" customWidth="1"/>
    <col min="15877" max="15877" width="17.3984375" style="151" customWidth="1"/>
    <col min="15878" max="15878" width="0" style="151" hidden="1" customWidth="1"/>
    <col min="15879" max="15879" width="12.5" style="151" customWidth="1"/>
    <col min="15880" max="15880" width="9.69921875" style="151" customWidth="1"/>
    <col min="15881" max="16128" width="8.796875" style="151"/>
    <col min="16129" max="16129" width="18.8984375" style="151" customWidth="1"/>
    <col min="16130" max="16130" width="11.69921875" style="151" bestFit="1" customWidth="1"/>
    <col min="16131" max="16131" width="9.69921875" style="151" customWidth="1"/>
    <col min="16132" max="16132" width="1.5" style="151" customWidth="1"/>
    <col min="16133" max="16133" width="17.3984375" style="151" customWidth="1"/>
    <col min="16134" max="16134" width="0" style="151" hidden="1" customWidth="1"/>
    <col min="16135" max="16135" width="12.5" style="151" customWidth="1"/>
    <col min="16136" max="16136" width="9.69921875" style="151" customWidth="1"/>
    <col min="16137" max="16384" width="8.796875" style="151"/>
  </cols>
  <sheetData>
    <row r="1" spans="1:8" ht="24" customHeight="1">
      <c r="G1" s="123" t="s">
        <v>16</v>
      </c>
      <c r="H1" s="152">
        <f>'①実績報告書（様式５)【記入例】'!$J$1</f>
        <v>999</v>
      </c>
    </row>
    <row r="2" spans="1:8" ht="20.100000000000001" customHeight="1">
      <c r="A2" s="379" t="s">
        <v>211</v>
      </c>
      <c r="B2" s="379"/>
      <c r="C2" s="379"/>
      <c r="D2" s="379"/>
      <c r="E2" s="379"/>
      <c r="F2" s="379"/>
      <c r="G2" s="379"/>
      <c r="H2" s="379"/>
    </row>
    <row r="3" spans="1:8" ht="20.100000000000001" customHeight="1">
      <c r="A3" s="153"/>
      <c r="B3" s="153"/>
      <c r="C3" s="153"/>
      <c r="D3" s="154"/>
      <c r="E3" s="154"/>
      <c r="F3" s="154"/>
      <c r="G3" s="154"/>
      <c r="H3" s="154"/>
    </row>
    <row r="4" spans="1:8">
      <c r="H4" s="151" t="s">
        <v>129</v>
      </c>
    </row>
    <row r="5" spans="1:8" ht="30" customHeight="1">
      <c r="A5" s="380" t="s">
        <v>130</v>
      </c>
      <c r="B5" s="381"/>
      <c r="C5" s="382"/>
      <c r="D5" s="380" t="s">
        <v>131</v>
      </c>
      <c r="E5" s="381"/>
      <c r="F5" s="381"/>
      <c r="G5" s="381"/>
      <c r="H5" s="382"/>
    </row>
    <row r="6" spans="1:8" s="153" customFormat="1" ht="30" customHeight="1">
      <c r="A6" s="155" t="s">
        <v>132</v>
      </c>
      <c r="B6" s="155" t="s">
        <v>133</v>
      </c>
      <c r="C6" s="155" t="s">
        <v>134</v>
      </c>
      <c r="D6" s="156"/>
      <c r="E6" s="157" t="s">
        <v>132</v>
      </c>
      <c r="F6" s="156"/>
      <c r="G6" s="157" t="s">
        <v>133</v>
      </c>
      <c r="H6" s="155" t="s">
        <v>134</v>
      </c>
    </row>
    <row r="7" spans="1:8" ht="39.9" customHeight="1">
      <c r="A7" s="158" t="s">
        <v>135</v>
      </c>
      <c r="B7" s="159">
        <v>2000000</v>
      </c>
      <c r="C7" s="160"/>
      <c r="D7" s="161" t="s">
        <v>136</v>
      </c>
      <c r="E7" s="162"/>
      <c r="F7" s="161"/>
      <c r="G7" s="163">
        <v>0</v>
      </c>
      <c r="H7" s="160"/>
    </row>
    <row r="8" spans="1:8" ht="39.9" customHeight="1">
      <c r="A8" s="246" t="s">
        <v>137</v>
      </c>
      <c r="B8" s="247">
        <f>'②経費精算額調書（別紙１）【記入例】'!$F$33</f>
        <v>5138000</v>
      </c>
      <c r="C8" s="164"/>
      <c r="D8" s="165" t="s">
        <v>138</v>
      </c>
      <c r="E8" s="166"/>
      <c r="F8" s="165"/>
      <c r="G8" s="167">
        <f>IF(SUM(G9:G11)=0,"",SUM(G9:G11))</f>
        <v>1000000</v>
      </c>
      <c r="H8" s="164"/>
    </row>
    <row r="9" spans="1:8" ht="39.9" customHeight="1">
      <c r="A9" s="168" t="s">
        <v>139</v>
      </c>
      <c r="B9" s="169">
        <v>0</v>
      </c>
      <c r="C9" s="164"/>
      <c r="D9" s="170"/>
      <c r="E9" s="171" t="s">
        <v>140</v>
      </c>
      <c r="F9" s="170"/>
      <c r="G9" s="172">
        <v>1000000</v>
      </c>
      <c r="H9" s="164"/>
    </row>
    <row r="10" spans="1:8" ht="39.9" customHeight="1">
      <c r="A10" s="168" t="s">
        <v>141</v>
      </c>
      <c r="B10" s="169">
        <f>33000000-7138000</f>
        <v>25862000</v>
      </c>
      <c r="C10" s="164"/>
      <c r="D10" s="170"/>
      <c r="E10" s="171" t="s">
        <v>142</v>
      </c>
      <c r="F10" s="170"/>
      <c r="G10" s="172"/>
      <c r="H10" s="164"/>
    </row>
    <row r="11" spans="1:8" ht="39.9" customHeight="1">
      <c r="A11" s="168" t="s">
        <v>143</v>
      </c>
      <c r="B11" s="169"/>
      <c r="C11" s="164"/>
      <c r="D11" s="173"/>
      <c r="E11" s="171" t="s">
        <v>144</v>
      </c>
      <c r="F11" s="173"/>
      <c r="G11" s="172"/>
      <c r="H11" s="164"/>
    </row>
    <row r="12" spans="1:8" ht="39.9" customHeight="1">
      <c r="A12" s="168" t="s">
        <v>145</v>
      </c>
      <c r="B12" s="169"/>
      <c r="C12" s="164"/>
      <c r="D12" s="174" t="s">
        <v>146</v>
      </c>
      <c r="E12" s="166"/>
      <c r="F12" s="174"/>
      <c r="G12" s="167">
        <v>3000000</v>
      </c>
      <c r="H12" s="164"/>
    </row>
    <row r="13" spans="1:8" ht="39.9" customHeight="1">
      <c r="A13" s="168"/>
      <c r="B13" s="169"/>
      <c r="C13" s="164"/>
      <c r="D13" s="174" t="s">
        <v>145</v>
      </c>
      <c r="E13" s="166"/>
      <c r="F13" s="174"/>
      <c r="G13" s="167"/>
      <c r="H13" s="175"/>
    </row>
    <row r="14" spans="1:8" ht="39.9" customHeight="1">
      <c r="A14" s="168"/>
      <c r="B14" s="169"/>
      <c r="C14" s="164"/>
      <c r="D14" s="176" t="s">
        <v>147</v>
      </c>
      <c r="E14" s="166"/>
      <c r="F14" s="174"/>
      <c r="G14" s="167">
        <v>24000000</v>
      </c>
      <c r="H14" s="164"/>
    </row>
    <row r="15" spans="1:8" ht="39.9" customHeight="1">
      <c r="A15" s="168"/>
      <c r="B15" s="169"/>
      <c r="C15" s="164"/>
      <c r="D15" s="174" t="s">
        <v>148</v>
      </c>
      <c r="E15" s="166"/>
      <c r="F15" s="174"/>
      <c r="G15" s="167">
        <v>5000000</v>
      </c>
      <c r="H15" s="164"/>
    </row>
    <row r="16" spans="1:8" ht="39.9" customHeight="1">
      <c r="A16" s="177"/>
      <c r="B16" s="178"/>
      <c r="C16" s="179"/>
      <c r="D16" s="180"/>
      <c r="E16" s="181"/>
      <c r="F16" s="180"/>
      <c r="G16" s="182"/>
      <c r="H16" s="179"/>
    </row>
    <row r="17" spans="1:8" s="153" customFormat="1" ht="42.75" customHeight="1">
      <c r="A17" s="155" t="s">
        <v>32</v>
      </c>
      <c r="B17" s="183">
        <f>IF(SUM(B7:B16)=0,"",SUM(B7:B16))</f>
        <v>33000000</v>
      </c>
      <c r="C17" s="155"/>
      <c r="D17" s="156"/>
      <c r="E17" s="157" t="s">
        <v>32</v>
      </c>
      <c r="F17" s="156"/>
      <c r="G17" s="184">
        <f>IF(SUM(G7:G8,G12:G16)=0,"",SUM(G7:G8,G12:G16))</f>
        <v>33000000</v>
      </c>
      <c r="H17" s="155"/>
    </row>
    <row r="18" spans="1:8" ht="30" customHeight="1">
      <c r="A18" s="9"/>
      <c r="B18" s="185"/>
    </row>
    <row r="19" spans="1:8" ht="30" customHeight="1">
      <c r="A19" s="151" t="s">
        <v>149</v>
      </c>
    </row>
    <row r="20" spans="1:8" ht="30" customHeight="1">
      <c r="A20" s="383" t="s">
        <v>287</v>
      </c>
      <c r="B20" s="384"/>
    </row>
    <row r="21" spans="1:8" ht="30" customHeight="1">
      <c r="C21" s="186" t="s">
        <v>150</v>
      </c>
      <c r="E21" s="385" t="s">
        <v>213</v>
      </c>
      <c r="F21" s="385"/>
      <c r="G21" s="385"/>
      <c r="H21" s="385"/>
    </row>
    <row r="22" spans="1:8" ht="30" customHeight="1">
      <c r="C22" s="151" t="s">
        <v>151</v>
      </c>
      <c r="E22" s="378" t="s">
        <v>171</v>
      </c>
      <c r="F22" s="378"/>
      <c r="G22" s="378"/>
      <c r="H22" s="378"/>
    </row>
    <row r="23" spans="1:8" ht="30" customHeight="1">
      <c r="F23" s="187"/>
      <c r="G23" s="187"/>
      <c r="H23" s="9"/>
    </row>
    <row r="24" spans="1:8" ht="30" customHeight="1">
      <c r="F24" s="189"/>
      <c r="G24" s="189"/>
      <c r="H24" s="9"/>
    </row>
    <row r="25" spans="1:8" ht="30" customHeight="1">
      <c r="F25" s="188"/>
      <c r="G25" s="188"/>
      <c r="H25" s="188"/>
    </row>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6">
    <mergeCell ref="E22:H22"/>
    <mergeCell ref="A2:H2"/>
    <mergeCell ref="A5:C5"/>
    <mergeCell ref="D5:H5"/>
    <mergeCell ref="A20:B20"/>
    <mergeCell ref="E21:H21"/>
  </mergeCells>
  <phoneticPr fontId="1"/>
  <conditionalFormatting sqref="G17">
    <cfRule type="cellIs" dxfId="0" priority="1" stopIfTrue="1" operator="notEqual">
      <formula>$B$17</formula>
    </cfRule>
  </conditionalFormatting>
  <dataValidations count="1">
    <dataValidation imeMode="off" allowBlank="1" showInputMessage="1" showErrorMessage="1" sqref="WVP983041 IX7:IX17 ST7:ST17 ACP7:ACP17 AML7:AML17 AWH7:AWH17 BGD7:BGD17 BPZ7:BPZ17 BZV7:BZV17 CJR7:CJR17 CTN7:CTN17 DDJ7:DDJ17 DNF7:DNF17 DXB7:DXB17 EGX7:EGX17 EQT7:EQT17 FAP7:FAP17 FKL7:FKL17 FUH7:FUH17 GED7:GED17 GNZ7:GNZ17 GXV7:GXV17 HHR7:HHR17 HRN7:HRN17 IBJ7:IBJ17 ILF7:ILF17 IVB7:IVB17 JEX7:JEX17 JOT7:JOT17 JYP7:JYP17 KIL7:KIL17 KSH7:KSH17 LCD7:LCD17 LLZ7:LLZ17 LVV7:LVV17 MFR7:MFR17 MPN7:MPN17 MZJ7:MZJ17 NJF7:NJF17 NTB7:NTB17 OCX7:OCX17 OMT7:OMT17 OWP7:OWP17 PGL7:PGL17 PQH7:PQH17 QAD7:QAD17 QJZ7:QJZ17 QTV7:QTV17 RDR7:RDR17 RNN7:RNN17 RXJ7:RXJ17 SHF7:SHF17 SRB7:SRB17 TAX7:TAX17 TKT7:TKT17 TUP7:TUP17 UEL7:UEL17 UOH7:UOH17 UYD7:UYD17 VHZ7:VHZ17 VRV7:VRV17 WBR7:WBR17 WLN7:WLN17 WVJ7:WVJ17 B65543:B65553 IX65543:IX65553 ST65543:ST65553 ACP65543:ACP65553 AML65543:AML65553 AWH65543:AWH65553 BGD65543:BGD65553 BPZ65543:BPZ65553 BZV65543:BZV65553 CJR65543:CJR65553 CTN65543:CTN65553 DDJ65543:DDJ65553 DNF65543:DNF65553 DXB65543:DXB65553 EGX65543:EGX65553 EQT65543:EQT65553 FAP65543:FAP65553 FKL65543:FKL65553 FUH65543:FUH65553 GED65543:GED65553 GNZ65543:GNZ65553 GXV65543:GXV65553 HHR65543:HHR65553 HRN65543:HRN65553 IBJ65543:IBJ65553 ILF65543:ILF65553 IVB65543:IVB65553 JEX65543:JEX65553 JOT65543:JOT65553 JYP65543:JYP65553 KIL65543:KIL65553 KSH65543:KSH65553 LCD65543:LCD65553 LLZ65543:LLZ65553 LVV65543:LVV65553 MFR65543:MFR65553 MPN65543:MPN65553 MZJ65543:MZJ65553 NJF65543:NJF65553 NTB65543:NTB65553 OCX65543:OCX65553 OMT65543:OMT65553 OWP65543:OWP65553 PGL65543:PGL65553 PQH65543:PQH65553 QAD65543:QAD65553 QJZ65543:QJZ65553 QTV65543:QTV65553 RDR65543:RDR65553 RNN65543:RNN65553 RXJ65543:RXJ65553 SHF65543:SHF65553 SRB65543:SRB65553 TAX65543:TAX65553 TKT65543:TKT65553 TUP65543:TUP65553 UEL65543:UEL65553 UOH65543:UOH65553 UYD65543:UYD65553 VHZ65543:VHZ65553 VRV65543:VRV65553 WBR65543:WBR65553 WLN65543:WLN65553 WVJ65543:WVJ65553 B131079:B131089 IX131079:IX131089 ST131079:ST131089 ACP131079:ACP131089 AML131079:AML131089 AWH131079:AWH131089 BGD131079:BGD131089 BPZ131079:BPZ131089 BZV131079:BZV131089 CJR131079:CJR131089 CTN131079:CTN131089 DDJ131079:DDJ131089 DNF131079:DNF131089 DXB131079:DXB131089 EGX131079:EGX131089 EQT131079:EQT131089 FAP131079:FAP131089 FKL131079:FKL131089 FUH131079:FUH131089 GED131079:GED131089 GNZ131079:GNZ131089 GXV131079:GXV131089 HHR131079:HHR131089 HRN131079:HRN131089 IBJ131079:IBJ131089 ILF131079:ILF131089 IVB131079:IVB131089 JEX131079:JEX131089 JOT131079:JOT131089 JYP131079:JYP131089 KIL131079:KIL131089 KSH131079:KSH131089 LCD131079:LCD131089 LLZ131079:LLZ131089 LVV131079:LVV131089 MFR131079:MFR131089 MPN131079:MPN131089 MZJ131079:MZJ131089 NJF131079:NJF131089 NTB131079:NTB131089 OCX131079:OCX131089 OMT131079:OMT131089 OWP131079:OWP131089 PGL131079:PGL131089 PQH131079:PQH131089 QAD131079:QAD131089 QJZ131079:QJZ131089 QTV131079:QTV131089 RDR131079:RDR131089 RNN131079:RNN131089 RXJ131079:RXJ131089 SHF131079:SHF131089 SRB131079:SRB131089 TAX131079:TAX131089 TKT131079:TKT131089 TUP131079:TUP131089 UEL131079:UEL131089 UOH131079:UOH131089 UYD131079:UYD131089 VHZ131079:VHZ131089 VRV131079:VRV131089 WBR131079:WBR131089 WLN131079:WLN131089 WVJ131079:WVJ131089 B196615:B196625 IX196615:IX196625 ST196615:ST196625 ACP196615:ACP196625 AML196615:AML196625 AWH196615:AWH196625 BGD196615:BGD196625 BPZ196615:BPZ196625 BZV196615:BZV196625 CJR196615:CJR196625 CTN196615:CTN196625 DDJ196615:DDJ196625 DNF196615:DNF196625 DXB196615:DXB196625 EGX196615:EGX196625 EQT196615:EQT196625 FAP196615:FAP196625 FKL196615:FKL196625 FUH196615:FUH196625 GED196615:GED196625 GNZ196615:GNZ196625 GXV196615:GXV196625 HHR196615:HHR196625 HRN196615:HRN196625 IBJ196615:IBJ196625 ILF196615:ILF196625 IVB196615:IVB196625 JEX196615:JEX196625 JOT196615:JOT196625 JYP196615:JYP196625 KIL196615:KIL196625 KSH196615:KSH196625 LCD196615:LCD196625 LLZ196615:LLZ196625 LVV196615:LVV196625 MFR196615:MFR196625 MPN196615:MPN196625 MZJ196615:MZJ196625 NJF196615:NJF196625 NTB196615:NTB196625 OCX196615:OCX196625 OMT196615:OMT196625 OWP196615:OWP196625 PGL196615:PGL196625 PQH196615:PQH196625 QAD196615:QAD196625 QJZ196615:QJZ196625 QTV196615:QTV196625 RDR196615:RDR196625 RNN196615:RNN196625 RXJ196615:RXJ196625 SHF196615:SHF196625 SRB196615:SRB196625 TAX196615:TAX196625 TKT196615:TKT196625 TUP196615:TUP196625 UEL196615:UEL196625 UOH196615:UOH196625 UYD196615:UYD196625 VHZ196615:VHZ196625 VRV196615:VRV196625 WBR196615:WBR196625 WLN196615:WLN196625 WVJ196615:WVJ196625 B262151:B262161 IX262151:IX262161 ST262151:ST262161 ACP262151:ACP262161 AML262151:AML262161 AWH262151:AWH262161 BGD262151:BGD262161 BPZ262151:BPZ262161 BZV262151:BZV262161 CJR262151:CJR262161 CTN262151:CTN262161 DDJ262151:DDJ262161 DNF262151:DNF262161 DXB262151:DXB262161 EGX262151:EGX262161 EQT262151:EQT262161 FAP262151:FAP262161 FKL262151:FKL262161 FUH262151:FUH262161 GED262151:GED262161 GNZ262151:GNZ262161 GXV262151:GXV262161 HHR262151:HHR262161 HRN262151:HRN262161 IBJ262151:IBJ262161 ILF262151:ILF262161 IVB262151:IVB262161 JEX262151:JEX262161 JOT262151:JOT262161 JYP262151:JYP262161 KIL262151:KIL262161 KSH262151:KSH262161 LCD262151:LCD262161 LLZ262151:LLZ262161 LVV262151:LVV262161 MFR262151:MFR262161 MPN262151:MPN262161 MZJ262151:MZJ262161 NJF262151:NJF262161 NTB262151:NTB262161 OCX262151:OCX262161 OMT262151:OMT262161 OWP262151:OWP262161 PGL262151:PGL262161 PQH262151:PQH262161 QAD262151:QAD262161 QJZ262151:QJZ262161 QTV262151:QTV262161 RDR262151:RDR262161 RNN262151:RNN262161 RXJ262151:RXJ262161 SHF262151:SHF262161 SRB262151:SRB262161 TAX262151:TAX262161 TKT262151:TKT262161 TUP262151:TUP262161 UEL262151:UEL262161 UOH262151:UOH262161 UYD262151:UYD262161 VHZ262151:VHZ262161 VRV262151:VRV262161 WBR262151:WBR262161 WLN262151:WLN262161 WVJ262151:WVJ262161 B327687:B327697 IX327687:IX327697 ST327687:ST327697 ACP327687:ACP327697 AML327687:AML327697 AWH327687:AWH327697 BGD327687:BGD327697 BPZ327687:BPZ327697 BZV327687:BZV327697 CJR327687:CJR327697 CTN327687:CTN327697 DDJ327687:DDJ327697 DNF327687:DNF327697 DXB327687:DXB327697 EGX327687:EGX327697 EQT327687:EQT327697 FAP327687:FAP327697 FKL327687:FKL327697 FUH327687:FUH327697 GED327687:GED327697 GNZ327687:GNZ327697 GXV327687:GXV327697 HHR327687:HHR327697 HRN327687:HRN327697 IBJ327687:IBJ327697 ILF327687:ILF327697 IVB327687:IVB327697 JEX327687:JEX327697 JOT327687:JOT327697 JYP327687:JYP327697 KIL327687:KIL327697 KSH327687:KSH327697 LCD327687:LCD327697 LLZ327687:LLZ327697 LVV327687:LVV327697 MFR327687:MFR327697 MPN327687:MPN327697 MZJ327687:MZJ327697 NJF327687:NJF327697 NTB327687:NTB327697 OCX327687:OCX327697 OMT327687:OMT327697 OWP327687:OWP327697 PGL327687:PGL327697 PQH327687:PQH327697 QAD327687:QAD327697 QJZ327687:QJZ327697 QTV327687:QTV327697 RDR327687:RDR327697 RNN327687:RNN327697 RXJ327687:RXJ327697 SHF327687:SHF327697 SRB327687:SRB327697 TAX327687:TAX327697 TKT327687:TKT327697 TUP327687:TUP327697 UEL327687:UEL327697 UOH327687:UOH327697 UYD327687:UYD327697 VHZ327687:VHZ327697 VRV327687:VRV327697 WBR327687:WBR327697 WLN327687:WLN327697 WVJ327687:WVJ327697 B393223:B393233 IX393223:IX393233 ST393223:ST393233 ACP393223:ACP393233 AML393223:AML393233 AWH393223:AWH393233 BGD393223:BGD393233 BPZ393223:BPZ393233 BZV393223:BZV393233 CJR393223:CJR393233 CTN393223:CTN393233 DDJ393223:DDJ393233 DNF393223:DNF393233 DXB393223:DXB393233 EGX393223:EGX393233 EQT393223:EQT393233 FAP393223:FAP393233 FKL393223:FKL393233 FUH393223:FUH393233 GED393223:GED393233 GNZ393223:GNZ393233 GXV393223:GXV393233 HHR393223:HHR393233 HRN393223:HRN393233 IBJ393223:IBJ393233 ILF393223:ILF393233 IVB393223:IVB393233 JEX393223:JEX393233 JOT393223:JOT393233 JYP393223:JYP393233 KIL393223:KIL393233 KSH393223:KSH393233 LCD393223:LCD393233 LLZ393223:LLZ393233 LVV393223:LVV393233 MFR393223:MFR393233 MPN393223:MPN393233 MZJ393223:MZJ393233 NJF393223:NJF393233 NTB393223:NTB393233 OCX393223:OCX393233 OMT393223:OMT393233 OWP393223:OWP393233 PGL393223:PGL393233 PQH393223:PQH393233 QAD393223:QAD393233 QJZ393223:QJZ393233 QTV393223:QTV393233 RDR393223:RDR393233 RNN393223:RNN393233 RXJ393223:RXJ393233 SHF393223:SHF393233 SRB393223:SRB393233 TAX393223:TAX393233 TKT393223:TKT393233 TUP393223:TUP393233 UEL393223:UEL393233 UOH393223:UOH393233 UYD393223:UYD393233 VHZ393223:VHZ393233 VRV393223:VRV393233 WBR393223:WBR393233 WLN393223:WLN393233 WVJ393223:WVJ393233 B458759:B458769 IX458759:IX458769 ST458759:ST458769 ACP458759:ACP458769 AML458759:AML458769 AWH458759:AWH458769 BGD458759:BGD458769 BPZ458759:BPZ458769 BZV458759:BZV458769 CJR458759:CJR458769 CTN458759:CTN458769 DDJ458759:DDJ458769 DNF458759:DNF458769 DXB458759:DXB458769 EGX458759:EGX458769 EQT458759:EQT458769 FAP458759:FAP458769 FKL458759:FKL458769 FUH458759:FUH458769 GED458759:GED458769 GNZ458759:GNZ458769 GXV458759:GXV458769 HHR458759:HHR458769 HRN458759:HRN458769 IBJ458759:IBJ458769 ILF458759:ILF458769 IVB458759:IVB458769 JEX458759:JEX458769 JOT458759:JOT458769 JYP458759:JYP458769 KIL458759:KIL458769 KSH458759:KSH458769 LCD458759:LCD458769 LLZ458759:LLZ458769 LVV458759:LVV458769 MFR458759:MFR458769 MPN458759:MPN458769 MZJ458759:MZJ458769 NJF458759:NJF458769 NTB458759:NTB458769 OCX458759:OCX458769 OMT458759:OMT458769 OWP458759:OWP458769 PGL458759:PGL458769 PQH458759:PQH458769 QAD458759:QAD458769 QJZ458759:QJZ458769 QTV458759:QTV458769 RDR458759:RDR458769 RNN458759:RNN458769 RXJ458759:RXJ458769 SHF458759:SHF458769 SRB458759:SRB458769 TAX458759:TAX458769 TKT458759:TKT458769 TUP458759:TUP458769 UEL458759:UEL458769 UOH458759:UOH458769 UYD458759:UYD458769 VHZ458759:VHZ458769 VRV458759:VRV458769 WBR458759:WBR458769 WLN458759:WLN458769 WVJ458759:WVJ458769 B524295:B524305 IX524295:IX524305 ST524295:ST524305 ACP524295:ACP524305 AML524295:AML524305 AWH524295:AWH524305 BGD524295:BGD524305 BPZ524295:BPZ524305 BZV524295:BZV524305 CJR524295:CJR524305 CTN524295:CTN524305 DDJ524295:DDJ524305 DNF524295:DNF524305 DXB524295:DXB524305 EGX524295:EGX524305 EQT524295:EQT524305 FAP524295:FAP524305 FKL524295:FKL524305 FUH524295:FUH524305 GED524295:GED524305 GNZ524295:GNZ524305 GXV524295:GXV524305 HHR524295:HHR524305 HRN524295:HRN524305 IBJ524295:IBJ524305 ILF524295:ILF524305 IVB524295:IVB524305 JEX524295:JEX524305 JOT524295:JOT524305 JYP524295:JYP524305 KIL524295:KIL524305 KSH524295:KSH524305 LCD524295:LCD524305 LLZ524295:LLZ524305 LVV524295:LVV524305 MFR524295:MFR524305 MPN524295:MPN524305 MZJ524295:MZJ524305 NJF524295:NJF524305 NTB524295:NTB524305 OCX524295:OCX524305 OMT524295:OMT524305 OWP524295:OWP524305 PGL524295:PGL524305 PQH524295:PQH524305 QAD524295:QAD524305 QJZ524295:QJZ524305 QTV524295:QTV524305 RDR524295:RDR524305 RNN524295:RNN524305 RXJ524295:RXJ524305 SHF524295:SHF524305 SRB524295:SRB524305 TAX524295:TAX524305 TKT524295:TKT524305 TUP524295:TUP524305 UEL524295:UEL524305 UOH524295:UOH524305 UYD524295:UYD524305 VHZ524295:VHZ524305 VRV524295:VRV524305 WBR524295:WBR524305 WLN524295:WLN524305 WVJ524295:WVJ524305 B589831:B589841 IX589831:IX589841 ST589831:ST589841 ACP589831:ACP589841 AML589831:AML589841 AWH589831:AWH589841 BGD589831:BGD589841 BPZ589831:BPZ589841 BZV589831:BZV589841 CJR589831:CJR589841 CTN589831:CTN589841 DDJ589831:DDJ589841 DNF589831:DNF589841 DXB589831:DXB589841 EGX589831:EGX589841 EQT589831:EQT589841 FAP589831:FAP589841 FKL589831:FKL589841 FUH589831:FUH589841 GED589831:GED589841 GNZ589831:GNZ589841 GXV589831:GXV589841 HHR589831:HHR589841 HRN589831:HRN589841 IBJ589831:IBJ589841 ILF589831:ILF589841 IVB589831:IVB589841 JEX589831:JEX589841 JOT589831:JOT589841 JYP589831:JYP589841 KIL589831:KIL589841 KSH589831:KSH589841 LCD589831:LCD589841 LLZ589831:LLZ589841 LVV589831:LVV589841 MFR589831:MFR589841 MPN589831:MPN589841 MZJ589831:MZJ589841 NJF589831:NJF589841 NTB589831:NTB589841 OCX589831:OCX589841 OMT589831:OMT589841 OWP589831:OWP589841 PGL589831:PGL589841 PQH589831:PQH589841 QAD589831:QAD589841 QJZ589831:QJZ589841 QTV589831:QTV589841 RDR589831:RDR589841 RNN589831:RNN589841 RXJ589831:RXJ589841 SHF589831:SHF589841 SRB589831:SRB589841 TAX589831:TAX589841 TKT589831:TKT589841 TUP589831:TUP589841 UEL589831:UEL589841 UOH589831:UOH589841 UYD589831:UYD589841 VHZ589831:VHZ589841 VRV589831:VRV589841 WBR589831:WBR589841 WLN589831:WLN589841 WVJ589831:WVJ589841 B655367:B655377 IX655367:IX655377 ST655367:ST655377 ACP655367:ACP655377 AML655367:AML655377 AWH655367:AWH655377 BGD655367:BGD655377 BPZ655367:BPZ655377 BZV655367:BZV655377 CJR655367:CJR655377 CTN655367:CTN655377 DDJ655367:DDJ655377 DNF655367:DNF655377 DXB655367:DXB655377 EGX655367:EGX655377 EQT655367:EQT655377 FAP655367:FAP655377 FKL655367:FKL655377 FUH655367:FUH655377 GED655367:GED655377 GNZ655367:GNZ655377 GXV655367:GXV655377 HHR655367:HHR655377 HRN655367:HRN655377 IBJ655367:IBJ655377 ILF655367:ILF655377 IVB655367:IVB655377 JEX655367:JEX655377 JOT655367:JOT655377 JYP655367:JYP655377 KIL655367:KIL655377 KSH655367:KSH655377 LCD655367:LCD655377 LLZ655367:LLZ655377 LVV655367:LVV655377 MFR655367:MFR655377 MPN655367:MPN655377 MZJ655367:MZJ655377 NJF655367:NJF655377 NTB655367:NTB655377 OCX655367:OCX655377 OMT655367:OMT655377 OWP655367:OWP655377 PGL655367:PGL655377 PQH655367:PQH655377 QAD655367:QAD655377 QJZ655367:QJZ655377 QTV655367:QTV655377 RDR655367:RDR655377 RNN655367:RNN655377 RXJ655367:RXJ655377 SHF655367:SHF655377 SRB655367:SRB655377 TAX655367:TAX655377 TKT655367:TKT655377 TUP655367:TUP655377 UEL655367:UEL655377 UOH655367:UOH655377 UYD655367:UYD655377 VHZ655367:VHZ655377 VRV655367:VRV655377 WBR655367:WBR655377 WLN655367:WLN655377 WVJ655367:WVJ655377 B720903:B720913 IX720903:IX720913 ST720903:ST720913 ACP720903:ACP720913 AML720903:AML720913 AWH720903:AWH720913 BGD720903:BGD720913 BPZ720903:BPZ720913 BZV720903:BZV720913 CJR720903:CJR720913 CTN720903:CTN720913 DDJ720903:DDJ720913 DNF720903:DNF720913 DXB720903:DXB720913 EGX720903:EGX720913 EQT720903:EQT720913 FAP720903:FAP720913 FKL720903:FKL720913 FUH720903:FUH720913 GED720903:GED720913 GNZ720903:GNZ720913 GXV720903:GXV720913 HHR720903:HHR720913 HRN720903:HRN720913 IBJ720903:IBJ720913 ILF720903:ILF720913 IVB720903:IVB720913 JEX720903:JEX720913 JOT720903:JOT720913 JYP720903:JYP720913 KIL720903:KIL720913 KSH720903:KSH720913 LCD720903:LCD720913 LLZ720903:LLZ720913 LVV720903:LVV720913 MFR720903:MFR720913 MPN720903:MPN720913 MZJ720903:MZJ720913 NJF720903:NJF720913 NTB720903:NTB720913 OCX720903:OCX720913 OMT720903:OMT720913 OWP720903:OWP720913 PGL720903:PGL720913 PQH720903:PQH720913 QAD720903:QAD720913 QJZ720903:QJZ720913 QTV720903:QTV720913 RDR720903:RDR720913 RNN720903:RNN720913 RXJ720903:RXJ720913 SHF720903:SHF720913 SRB720903:SRB720913 TAX720903:TAX720913 TKT720903:TKT720913 TUP720903:TUP720913 UEL720903:UEL720913 UOH720903:UOH720913 UYD720903:UYD720913 VHZ720903:VHZ720913 VRV720903:VRV720913 WBR720903:WBR720913 WLN720903:WLN720913 WVJ720903:WVJ720913 B786439:B786449 IX786439:IX786449 ST786439:ST786449 ACP786439:ACP786449 AML786439:AML786449 AWH786439:AWH786449 BGD786439:BGD786449 BPZ786439:BPZ786449 BZV786439:BZV786449 CJR786439:CJR786449 CTN786439:CTN786449 DDJ786439:DDJ786449 DNF786439:DNF786449 DXB786439:DXB786449 EGX786439:EGX786449 EQT786439:EQT786449 FAP786439:FAP786449 FKL786439:FKL786449 FUH786439:FUH786449 GED786439:GED786449 GNZ786439:GNZ786449 GXV786439:GXV786449 HHR786439:HHR786449 HRN786439:HRN786449 IBJ786439:IBJ786449 ILF786439:ILF786449 IVB786439:IVB786449 JEX786439:JEX786449 JOT786439:JOT786449 JYP786439:JYP786449 KIL786439:KIL786449 KSH786439:KSH786449 LCD786439:LCD786449 LLZ786439:LLZ786449 LVV786439:LVV786449 MFR786439:MFR786449 MPN786439:MPN786449 MZJ786439:MZJ786449 NJF786439:NJF786449 NTB786439:NTB786449 OCX786439:OCX786449 OMT786439:OMT786449 OWP786439:OWP786449 PGL786439:PGL786449 PQH786439:PQH786449 QAD786439:QAD786449 QJZ786439:QJZ786449 QTV786439:QTV786449 RDR786439:RDR786449 RNN786439:RNN786449 RXJ786439:RXJ786449 SHF786439:SHF786449 SRB786439:SRB786449 TAX786439:TAX786449 TKT786439:TKT786449 TUP786439:TUP786449 UEL786439:UEL786449 UOH786439:UOH786449 UYD786439:UYD786449 VHZ786439:VHZ786449 VRV786439:VRV786449 WBR786439:WBR786449 WLN786439:WLN786449 WVJ786439:WVJ786449 B851975:B851985 IX851975:IX851985 ST851975:ST851985 ACP851975:ACP851985 AML851975:AML851985 AWH851975:AWH851985 BGD851975:BGD851985 BPZ851975:BPZ851985 BZV851975:BZV851985 CJR851975:CJR851985 CTN851975:CTN851985 DDJ851975:DDJ851985 DNF851975:DNF851985 DXB851975:DXB851985 EGX851975:EGX851985 EQT851975:EQT851985 FAP851975:FAP851985 FKL851975:FKL851985 FUH851975:FUH851985 GED851975:GED851985 GNZ851975:GNZ851985 GXV851975:GXV851985 HHR851975:HHR851985 HRN851975:HRN851985 IBJ851975:IBJ851985 ILF851975:ILF851985 IVB851975:IVB851985 JEX851975:JEX851985 JOT851975:JOT851985 JYP851975:JYP851985 KIL851975:KIL851985 KSH851975:KSH851985 LCD851975:LCD851985 LLZ851975:LLZ851985 LVV851975:LVV851985 MFR851975:MFR851985 MPN851975:MPN851985 MZJ851975:MZJ851985 NJF851975:NJF851985 NTB851975:NTB851985 OCX851975:OCX851985 OMT851975:OMT851985 OWP851975:OWP851985 PGL851975:PGL851985 PQH851975:PQH851985 QAD851975:QAD851985 QJZ851975:QJZ851985 QTV851975:QTV851985 RDR851975:RDR851985 RNN851975:RNN851985 RXJ851975:RXJ851985 SHF851975:SHF851985 SRB851975:SRB851985 TAX851975:TAX851985 TKT851975:TKT851985 TUP851975:TUP851985 UEL851975:UEL851985 UOH851975:UOH851985 UYD851975:UYD851985 VHZ851975:VHZ851985 VRV851975:VRV851985 WBR851975:WBR851985 WLN851975:WLN851985 WVJ851975:WVJ851985 B917511:B917521 IX917511:IX917521 ST917511:ST917521 ACP917511:ACP917521 AML917511:AML917521 AWH917511:AWH917521 BGD917511:BGD917521 BPZ917511:BPZ917521 BZV917511:BZV917521 CJR917511:CJR917521 CTN917511:CTN917521 DDJ917511:DDJ917521 DNF917511:DNF917521 DXB917511:DXB917521 EGX917511:EGX917521 EQT917511:EQT917521 FAP917511:FAP917521 FKL917511:FKL917521 FUH917511:FUH917521 GED917511:GED917521 GNZ917511:GNZ917521 GXV917511:GXV917521 HHR917511:HHR917521 HRN917511:HRN917521 IBJ917511:IBJ917521 ILF917511:ILF917521 IVB917511:IVB917521 JEX917511:JEX917521 JOT917511:JOT917521 JYP917511:JYP917521 KIL917511:KIL917521 KSH917511:KSH917521 LCD917511:LCD917521 LLZ917511:LLZ917521 LVV917511:LVV917521 MFR917511:MFR917521 MPN917511:MPN917521 MZJ917511:MZJ917521 NJF917511:NJF917521 NTB917511:NTB917521 OCX917511:OCX917521 OMT917511:OMT917521 OWP917511:OWP917521 PGL917511:PGL917521 PQH917511:PQH917521 QAD917511:QAD917521 QJZ917511:QJZ917521 QTV917511:QTV917521 RDR917511:RDR917521 RNN917511:RNN917521 RXJ917511:RXJ917521 SHF917511:SHF917521 SRB917511:SRB917521 TAX917511:TAX917521 TKT917511:TKT917521 TUP917511:TUP917521 UEL917511:UEL917521 UOH917511:UOH917521 UYD917511:UYD917521 VHZ917511:VHZ917521 VRV917511:VRV917521 WBR917511:WBR917521 WLN917511:WLN917521 WVJ917511:WVJ917521 B983047:B983057 IX983047:IX983057 ST983047:ST983057 ACP983047:ACP983057 AML983047:AML983057 AWH983047:AWH983057 BGD983047:BGD983057 BPZ983047:BPZ983057 BZV983047:BZV983057 CJR983047:CJR983057 CTN983047:CTN983057 DDJ983047:DDJ983057 DNF983047:DNF983057 DXB983047:DXB983057 EGX983047:EGX983057 EQT983047:EQT983057 FAP983047:FAP983057 FKL983047:FKL983057 FUH983047:FUH983057 GED983047:GED983057 GNZ983047:GNZ983057 GXV983047:GXV983057 HHR983047:HHR983057 HRN983047:HRN983057 IBJ983047:IBJ983057 ILF983047:ILF983057 IVB983047:IVB983057 JEX983047:JEX983057 JOT983047:JOT983057 JYP983047:JYP983057 KIL983047:KIL983057 KSH983047:KSH983057 LCD983047:LCD983057 LLZ983047:LLZ983057 LVV983047:LVV983057 MFR983047:MFR983057 MPN983047:MPN983057 MZJ983047:MZJ983057 NJF983047:NJF983057 NTB983047:NTB983057 OCX983047:OCX983057 OMT983047:OMT983057 OWP983047:OWP983057 PGL983047:PGL983057 PQH983047:PQH983057 QAD983047:QAD983057 QJZ983047:QJZ983057 QTV983047:QTV983057 RDR983047:RDR983057 RNN983047:RNN983057 RXJ983047:RXJ983057 SHF983047:SHF983057 SRB983047:SRB983057 TAX983047:TAX983057 TKT983047:TKT983057 TUP983047:TUP983057 UEL983047:UEL983057 UOH983047:UOH983057 UYD983047:UYD983057 VHZ983047:VHZ983057 VRV983047:VRV983057 WBR983047:WBR983057 WLN983047:WLN983057 WVJ983047:WVJ983057 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B7:B17"/>
  </dataValidations>
  <pageMargins left="0.7" right="0.7" top="0.75" bottom="0.75" header="0.3" footer="0.3"/>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15"/>
  <sheetViews>
    <sheetView showGridLines="0" view="pageBreakPreview" zoomScaleNormal="100" zoomScaleSheetLayoutView="100" workbookViewId="0">
      <selection activeCell="B12" sqref="B12"/>
    </sheetView>
  </sheetViews>
  <sheetFormatPr defaultRowHeight="13.8"/>
  <cols>
    <col min="1" max="1" width="14.09765625" style="190" customWidth="1"/>
    <col min="2" max="4" width="17.09765625" style="190" customWidth="1"/>
    <col min="5" max="5" width="10.69921875" style="190" customWidth="1"/>
    <col min="6" max="256" width="8.69921875" style="190"/>
    <col min="257" max="257" width="14.09765625" style="190" customWidth="1"/>
    <col min="258" max="260" width="17.09765625" style="190" customWidth="1"/>
    <col min="261" max="261" width="10.69921875" style="190" customWidth="1"/>
    <col min="262" max="512" width="8.69921875" style="190"/>
    <col min="513" max="513" width="14.09765625" style="190" customWidth="1"/>
    <col min="514" max="516" width="17.09765625" style="190" customWidth="1"/>
    <col min="517" max="517" width="10.69921875" style="190" customWidth="1"/>
    <col min="518" max="768" width="8.69921875" style="190"/>
    <col min="769" max="769" width="14.09765625" style="190" customWidth="1"/>
    <col min="770" max="772" width="17.09765625" style="190" customWidth="1"/>
    <col min="773" max="773" width="10.69921875" style="190" customWidth="1"/>
    <col min="774" max="1024" width="8.69921875" style="190"/>
    <col min="1025" max="1025" width="14.09765625" style="190" customWidth="1"/>
    <col min="1026" max="1028" width="17.09765625" style="190" customWidth="1"/>
    <col min="1029" max="1029" width="10.69921875" style="190" customWidth="1"/>
    <col min="1030" max="1280" width="8.69921875" style="190"/>
    <col min="1281" max="1281" width="14.09765625" style="190" customWidth="1"/>
    <col min="1282" max="1284" width="17.09765625" style="190" customWidth="1"/>
    <col min="1285" max="1285" width="10.69921875" style="190" customWidth="1"/>
    <col min="1286" max="1536" width="8.69921875" style="190"/>
    <col min="1537" max="1537" width="14.09765625" style="190" customWidth="1"/>
    <col min="1538" max="1540" width="17.09765625" style="190" customWidth="1"/>
    <col min="1541" max="1541" width="10.69921875" style="190" customWidth="1"/>
    <col min="1542" max="1792" width="8.69921875" style="190"/>
    <col min="1793" max="1793" width="14.09765625" style="190" customWidth="1"/>
    <col min="1794" max="1796" width="17.09765625" style="190" customWidth="1"/>
    <col min="1797" max="1797" width="10.69921875" style="190" customWidth="1"/>
    <col min="1798" max="2048" width="8.69921875" style="190"/>
    <col min="2049" max="2049" width="14.09765625" style="190" customWidth="1"/>
    <col min="2050" max="2052" width="17.09765625" style="190" customWidth="1"/>
    <col min="2053" max="2053" width="10.69921875" style="190" customWidth="1"/>
    <col min="2054" max="2304" width="8.69921875" style="190"/>
    <col min="2305" max="2305" width="14.09765625" style="190" customWidth="1"/>
    <col min="2306" max="2308" width="17.09765625" style="190" customWidth="1"/>
    <col min="2309" max="2309" width="10.69921875" style="190" customWidth="1"/>
    <col min="2310" max="2560" width="8.69921875" style="190"/>
    <col min="2561" max="2561" width="14.09765625" style="190" customWidth="1"/>
    <col min="2562" max="2564" width="17.09765625" style="190" customWidth="1"/>
    <col min="2565" max="2565" width="10.69921875" style="190" customWidth="1"/>
    <col min="2566" max="2816" width="8.69921875" style="190"/>
    <col min="2817" max="2817" width="14.09765625" style="190" customWidth="1"/>
    <col min="2818" max="2820" width="17.09765625" style="190" customWidth="1"/>
    <col min="2821" max="2821" width="10.69921875" style="190" customWidth="1"/>
    <col min="2822" max="3072" width="8.69921875" style="190"/>
    <col min="3073" max="3073" width="14.09765625" style="190" customWidth="1"/>
    <col min="3074" max="3076" width="17.09765625" style="190" customWidth="1"/>
    <col min="3077" max="3077" width="10.69921875" style="190" customWidth="1"/>
    <col min="3078" max="3328" width="8.69921875" style="190"/>
    <col min="3329" max="3329" width="14.09765625" style="190" customWidth="1"/>
    <col min="3330" max="3332" width="17.09765625" style="190" customWidth="1"/>
    <col min="3333" max="3333" width="10.69921875" style="190" customWidth="1"/>
    <col min="3334" max="3584" width="8.69921875" style="190"/>
    <col min="3585" max="3585" width="14.09765625" style="190" customWidth="1"/>
    <col min="3586" max="3588" width="17.09765625" style="190" customWidth="1"/>
    <col min="3589" max="3589" width="10.69921875" style="190" customWidth="1"/>
    <col min="3590" max="3840" width="8.69921875" style="190"/>
    <col min="3841" max="3841" width="14.09765625" style="190" customWidth="1"/>
    <col min="3842" max="3844" width="17.09765625" style="190" customWidth="1"/>
    <col min="3845" max="3845" width="10.69921875" style="190" customWidth="1"/>
    <col min="3846" max="4096" width="8.69921875" style="190"/>
    <col min="4097" max="4097" width="14.09765625" style="190" customWidth="1"/>
    <col min="4098" max="4100" width="17.09765625" style="190" customWidth="1"/>
    <col min="4101" max="4101" width="10.69921875" style="190" customWidth="1"/>
    <col min="4102" max="4352" width="8.69921875" style="190"/>
    <col min="4353" max="4353" width="14.09765625" style="190" customWidth="1"/>
    <col min="4354" max="4356" width="17.09765625" style="190" customWidth="1"/>
    <col min="4357" max="4357" width="10.69921875" style="190" customWidth="1"/>
    <col min="4358" max="4608" width="8.69921875" style="190"/>
    <col min="4609" max="4609" width="14.09765625" style="190" customWidth="1"/>
    <col min="4610" max="4612" width="17.09765625" style="190" customWidth="1"/>
    <col min="4613" max="4613" width="10.69921875" style="190" customWidth="1"/>
    <col min="4614" max="4864" width="8.69921875" style="190"/>
    <col min="4865" max="4865" width="14.09765625" style="190" customWidth="1"/>
    <col min="4866" max="4868" width="17.09765625" style="190" customWidth="1"/>
    <col min="4869" max="4869" width="10.69921875" style="190" customWidth="1"/>
    <col min="4870" max="5120" width="8.69921875" style="190"/>
    <col min="5121" max="5121" width="14.09765625" style="190" customWidth="1"/>
    <col min="5122" max="5124" width="17.09765625" style="190" customWidth="1"/>
    <col min="5125" max="5125" width="10.69921875" style="190" customWidth="1"/>
    <col min="5126" max="5376" width="8.69921875" style="190"/>
    <col min="5377" max="5377" width="14.09765625" style="190" customWidth="1"/>
    <col min="5378" max="5380" width="17.09765625" style="190" customWidth="1"/>
    <col min="5381" max="5381" width="10.69921875" style="190" customWidth="1"/>
    <col min="5382" max="5632" width="8.69921875" style="190"/>
    <col min="5633" max="5633" width="14.09765625" style="190" customWidth="1"/>
    <col min="5634" max="5636" width="17.09765625" style="190" customWidth="1"/>
    <col min="5637" max="5637" width="10.69921875" style="190" customWidth="1"/>
    <col min="5638" max="5888" width="8.69921875" style="190"/>
    <col min="5889" max="5889" width="14.09765625" style="190" customWidth="1"/>
    <col min="5890" max="5892" width="17.09765625" style="190" customWidth="1"/>
    <col min="5893" max="5893" width="10.69921875" style="190" customWidth="1"/>
    <col min="5894" max="6144" width="8.69921875" style="190"/>
    <col min="6145" max="6145" width="14.09765625" style="190" customWidth="1"/>
    <col min="6146" max="6148" width="17.09765625" style="190" customWidth="1"/>
    <col min="6149" max="6149" width="10.69921875" style="190" customWidth="1"/>
    <col min="6150" max="6400" width="8.69921875" style="190"/>
    <col min="6401" max="6401" width="14.09765625" style="190" customWidth="1"/>
    <col min="6402" max="6404" width="17.09765625" style="190" customWidth="1"/>
    <col min="6405" max="6405" width="10.69921875" style="190" customWidth="1"/>
    <col min="6406" max="6656" width="8.69921875" style="190"/>
    <col min="6657" max="6657" width="14.09765625" style="190" customWidth="1"/>
    <col min="6658" max="6660" width="17.09765625" style="190" customWidth="1"/>
    <col min="6661" max="6661" width="10.69921875" style="190" customWidth="1"/>
    <col min="6662" max="6912" width="8.69921875" style="190"/>
    <col min="6913" max="6913" width="14.09765625" style="190" customWidth="1"/>
    <col min="6914" max="6916" width="17.09765625" style="190" customWidth="1"/>
    <col min="6917" max="6917" width="10.69921875" style="190" customWidth="1"/>
    <col min="6918" max="7168" width="8.69921875" style="190"/>
    <col min="7169" max="7169" width="14.09765625" style="190" customWidth="1"/>
    <col min="7170" max="7172" width="17.09765625" style="190" customWidth="1"/>
    <col min="7173" max="7173" width="10.69921875" style="190" customWidth="1"/>
    <col min="7174" max="7424" width="8.69921875" style="190"/>
    <col min="7425" max="7425" width="14.09765625" style="190" customWidth="1"/>
    <col min="7426" max="7428" width="17.09765625" style="190" customWidth="1"/>
    <col min="7429" max="7429" width="10.69921875" style="190" customWidth="1"/>
    <col min="7430" max="7680" width="8.69921875" style="190"/>
    <col min="7681" max="7681" width="14.09765625" style="190" customWidth="1"/>
    <col min="7682" max="7684" width="17.09765625" style="190" customWidth="1"/>
    <col min="7685" max="7685" width="10.69921875" style="190" customWidth="1"/>
    <col min="7686" max="7936" width="8.69921875" style="190"/>
    <col min="7937" max="7937" width="14.09765625" style="190" customWidth="1"/>
    <col min="7938" max="7940" width="17.09765625" style="190" customWidth="1"/>
    <col min="7941" max="7941" width="10.69921875" style="190" customWidth="1"/>
    <col min="7942" max="8192" width="8.69921875" style="190"/>
    <col min="8193" max="8193" width="14.09765625" style="190" customWidth="1"/>
    <col min="8194" max="8196" width="17.09765625" style="190" customWidth="1"/>
    <col min="8197" max="8197" width="10.69921875" style="190" customWidth="1"/>
    <col min="8198" max="8448" width="8.69921875" style="190"/>
    <col min="8449" max="8449" width="14.09765625" style="190" customWidth="1"/>
    <col min="8450" max="8452" width="17.09765625" style="190" customWidth="1"/>
    <col min="8453" max="8453" width="10.69921875" style="190" customWidth="1"/>
    <col min="8454" max="8704" width="8.69921875" style="190"/>
    <col min="8705" max="8705" width="14.09765625" style="190" customWidth="1"/>
    <col min="8706" max="8708" width="17.09765625" style="190" customWidth="1"/>
    <col min="8709" max="8709" width="10.69921875" style="190" customWidth="1"/>
    <col min="8710" max="8960" width="8.69921875" style="190"/>
    <col min="8961" max="8961" width="14.09765625" style="190" customWidth="1"/>
    <col min="8962" max="8964" width="17.09765625" style="190" customWidth="1"/>
    <col min="8965" max="8965" width="10.69921875" style="190" customWidth="1"/>
    <col min="8966" max="9216" width="8.69921875" style="190"/>
    <col min="9217" max="9217" width="14.09765625" style="190" customWidth="1"/>
    <col min="9218" max="9220" width="17.09765625" style="190" customWidth="1"/>
    <col min="9221" max="9221" width="10.69921875" style="190" customWidth="1"/>
    <col min="9222" max="9472" width="8.69921875" style="190"/>
    <col min="9473" max="9473" width="14.09765625" style="190" customWidth="1"/>
    <col min="9474" max="9476" width="17.09765625" style="190" customWidth="1"/>
    <col min="9477" max="9477" width="10.69921875" style="190" customWidth="1"/>
    <col min="9478" max="9728" width="8.69921875" style="190"/>
    <col min="9729" max="9729" width="14.09765625" style="190" customWidth="1"/>
    <col min="9730" max="9732" width="17.09765625" style="190" customWidth="1"/>
    <col min="9733" max="9733" width="10.69921875" style="190" customWidth="1"/>
    <col min="9734" max="9984" width="8.69921875" style="190"/>
    <col min="9985" max="9985" width="14.09765625" style="190" customWidth="1"/>
    <col min="9986" max="9988" width="17.09765625" style="190" customWidth="1"/>
    <col min="9989" max="9989" width="10.69921875" style="190" customWidth="1"/>
    <col min="9990" max="10240" width="8.69921875" style="190"/>
    <col min="10241" max="10241" width="14.09765625" style="190" customWidth="1"/>
    <col min="10242" max="10244" width="17.09765625" style="190" customWidth="1"/>
    <col min="10245" max="10245" width="10.69921875" style="190" customWidth="1"/>
    <col min="10246" max="10496" width="8.69921875" style="190"/>
    <col min="10497" max="10497" width="14.09765625" style="190" customWidth="1"/>
    <col min="10498" max="10500" width="17.09765625" style="190" customWidth="1"/>
    <col min="10501" max="10501" width="10.69921875" style="190" customWidth="1"/>
    <col min="10502" max="10752" width="8.69921875" style="190"/>
    <col min="10753" max="10753" width="14.09765625" style="190" customWidth="1"/>
    <col min="10754" max="10756" width="17.09765625" style="190" customWidth="1"/>
    <col min="10757" max="10757" width="10.69921875" style="190" customWidth="1"/>
    <col min="10758" max="11008" width="8.69921875" style="190"/>
    <col min="11009" max="11009" width="14.09765625" style="190" customWidth="1"/>
    <col min="11010" max="11012" width="17.09765625" style="190" customWidth="1"/>
    <col min="11013" max="11013" width="10.69921875" style="190" customWidth="1"/>
    <col min="11014" max="11264" width="8.69921875" style="190"/>
    <col min="11265" max="11265" width="14.09765625" style="190" customWidth="1"/>
    <col min="11266" max="11268" width="17.09765625" style="190" customWidth="1"/>
    <col min="11269" max="11269" width="10.69921875" style="190" customWidth="1"/>
    <col min="11270" max="11520" width="8.69921875" style="190"/>
    <col min="11521" max="11521" width="14.09765625" style="190" customWidth="1"/>
    <col min="11522" max="11524" width="17.09765625" style="190" customWidth="1"/>
    <col min="11525" max="11525" width="10.69921875" style="190" customWidth="1"/>
    <col min="11526" max="11776" width="8.69921875" style="190"/>
    <col min="11777" max="11777" width="14.09765625" style="190" customWidth="1"/>
    <col min="11778" max="11780" width="17.09765625" style="190" customWidth="1"/>
    <col min="11781" max="11781" width="10.69921875" style="190" customWidth="1"/>
    <col min="11782" max="12032" width="8.69921875" style="190"/>
    <col min="12033" max="12033" width="14.09765625" style="190" customWidth="1"/>
    <col min="12034" max="12036" width="17.09765625" style="190" customWidth="1"/>
    <col min="12037" max="12037" width="10.69921875" style="190" customWidth="1"/>
    <col min="12038" max="12288" width="8.69921875" style="190"/>
    <col min="12289" max="12289" width="14.09765625" style="190" customWidth="1"/>
    <col min="12290" max="12292" width="17.09765625" style="190" customWidth="1"/>
    <col min="12293" max="12293" width="10.69921875" style="190" customWidth="1"/>
    <col min="12294" max="12544" width="8.69921875" style="190"/>
    <col min="12545" max="12545" width="14.09765625" style="190" customWidth="1"/>
    <col min="12546" max="12548" width="17.09765625" style="190" customWidth="1"/>
    <col min="12549" max="12549" width="10.69921875" style="190" customWidth="1"/>
    <col min="12550" max="12800" width="8.69921875" style="190"/>
    <col min="12801" max="12801" width="14.09765625" style="190" customWidth="1"/>
    <col min="12802" max="12804" width="17.09765625" style="190" customWidth="1"/>
    <col min="12805" max="12805" width="10.69921875" style="190" customWidth="1"/>
    <col min="12806" max="13056" width="8.69921875" style="190"/>
    <col min="13057" max="13057" width="14.09765625" style="190" customWidth="1"/>
    <col min="13058" max="13060" width="17.09765625" style="190" customWidth="1"/>
    <col min="13061" max="13061" width="10.69921875" style="190" customWidth="1"/>
    <col min="13062" max="13312" width="8.69921875" style="190"/>
    <col min="13313" max="13313" width="14.09765625" style="190" customWidth="1"/>
    <col min="13314" max="13316" width="17.09765625" style="190" customWidth="1"/>
    <col min="13317" max="13317" width="10.69921875" style="190" customWidth="1"/>
    <col min="13318" max="13568" width="8.69921875" style="190"/>
    <col min="13569" max="13569" width="14.09765625" style="190" customWidth="1"/>
    <col min="13570" max="13572" width="17.09765625" style="190" customWidth="1"/>
    <col min="13573" max="13573" width="10.69921875" style="190" customWidth="1"/>
    <col min="13574" max="13824" width="8.69921875" style="190"/>
    <col min="13825" max="13825" width="14.09765625" style="190" customWidth="1"/>
    <col min="13826" max="13828" width="17.09765625" style="190" customWidth="1"/>
    <col min="13829" max="13829" width="10.69921875" style="190" customWidth="1"/>
    <col min="13830" max="14080" width="8.69921875" style="190"/>
    <col min="14081" max="14081" width="14.09765625" style="190" customWidth="1"/>
    <col min="14082" max="14084" width="17.09765625" style="190" customWidth="1"/>
    <col min="14085" max="14085" width="10.69921875" style="190" customWidth="1"/>
    <col min="14086" max="14336" width="8.69921875" style="190"/>
    <col min="14337" max="14337" width="14.09765625" style="190" customWidth="1"/>
    <col min="14338" max="14340" width="17.09765625" style="190" customWidth="1"/>
    <col min="14341" max="14341" width="10.69921875" style="190" customWidth="1"/>
    <col min="14342" max="14592" width="8.69921875" style="190"/>
    <col min="14593" max="14593" width="14.09765625" style="190" customWidth="1"/>
    <col min="14594" max="14596" width="17.09765625" style="190" customWidth="1"/>
    <col min="14597" max="14597" width="10.69921875" style="190" customWidth="1"/>
    <col min="14598" max="14848" width="8.69921875" style="190"/>
    <col min="14849" max="14849" width="14.09765625" style="190" customWidth="1"/>
    <col min="14850" max="14852" width="17.09765625" style="190" customWidth="1"/>
    <col min="14853" max="14853" width="10.69921875" style="190" customWidth="1"/>
    <col min="14854" max="15104" width="8.69921875" style="190"/>
    <col min="15105" max="15105" width="14.09765625" style="190" customWidth="1"/>
    <col min="15106" max="15108" width="17.09765625" style="190" customWidth="1"/>
    <col min="15109" max="15109" width="10.69921875" style="190" customWidth="1"/>
    <col min="15110" max="15360" width="8.69921875" style="190"/>
    <col min="15361" max="15361" width="14.09765625" style="190" customWidth="1"/>
    <col min="15362" max="15364" width="17.09765625" style="190" customWidth="1"/>
    <col min="15365" max="15365" width="10.69921875" style="190" customWidth="1"/>
    <col min="15366" max="15616" width="8.69921875" style="190"/>
    <col min="15617" max="15617" width="14.09765625" style="190" customWidth="1"/>
    <col min="15618" max="15620" width="17.09765625" style="190" customWidth="1"/>
    <col min="15621" max="15621" width="10.69921875" style="190" customWidth="1"/>
    <col min="15622" max="15872" width="8.69921875" style="190"/>
    <col min="15873" max="15873" width="14.09765625" style="190" customWidth="1"/>
    <col min="15874" max="15876" width="17.09765625" style="190" customWidth="1"/>
    <col min="15877" max="15877" width="10.69921875" style="190" customWidth="1"/>
    <col min="15878" max="16128" width="8.69921875" style="190"/>
    <col min="16129" max="16129" width="14.09765625" style="190" customWidth="1"/>
    <col min="16130" max="16132" width="17.09765625" style="190" customWidth="1"/>
    <col min="16133" max="16133" width="10.69921875" style="190" customWidth="1"/>
    <col min="16134" max="16384" width="8.69921875" style="190"/>
  </cols>
  <sheetData>
    <row r="1" spans="1:5" ht="15.9" customHeight="1">
      <c r="C1" s="191" t="s">
        <v>16</v>
      </c>
      <c r="D1" s="192">
        <f>'①実績報告書（様式５) '!$J$1</f>
        <v>0</v>
      </c>
    </row>
    <row r="2" spans="1:5" ht="15.9" customHeight="1">
      <c r="C2" s="191"/>
      <c r="D2" s="191"/>
      <c r="E2" s="193"/>
    </row>
    <row r="3" spans="1:5" ht="15.9" customHeight="1">
      <c r="B3" s="387" t="s">
        <v>152</v>
      </c>
      <c r="C3" s="387"/>
    </row>
    <row r="4" spans="1:5" s="194" customFormat="1" ht="15.9" customHeight="1"/>
    <row r="5" spans="1:5" s="194" customFormat="1" ht="21.75" customHeight="1">
      <c r="A5" s="194" t="s">
        <v>153</v>
      </c>
      <c r="D5" s="195" t="s">
        <v>154</v>
      </c>
    </row>
    <row r="6" spans="1:5" s="194" customFormat="1" ht="21.9" customHeight="1">
      <c r="A6" s="196" t="s">
        <v>155</v>
      </c>
      <c r="B6" s="196" t="s">
        <v>156</v>
      </c>
      <c r="C6" s="197" t="s">
        <v>157</v>
      </c>
      <c r="D6" s="198" t="s">
        <v>158</v>
      </c>
    </row>
    <row r="7" spans="1:5" s="194" customFormat="1" ht="21.9" customHeight="1">
      <c r="A7" s="199" t="s">
        <v>214</v>
      </c>
      <c r="B7" s="288"/>
      <c r="C7" s="283"/>
      <c r="D7" s="284">
        <f>B7+C7</f>
        <v>0</v>
      </c>
    </row>
    <row r="8" spans="1:5" s="194" customFormat="1" ht="21.9" customHeight="1">
      <c r="A8" s="199" t="s">
        <v>177</v>
      </c>
      <c r="B8" s="288"/>
      <c r="C8" s="283"/>
      <c r="D8" s="284">
        <f t="shared" ref="D8:D17" si="0">B8+C8</f>
        <v>0</v>
      </c>
    </row>
    <row r="9" spans="1:5" s="194" customFormat="1" ht="21.9" customHeight="1">
      <c r="A9" s="199" t="s">
        <v>180</v>
      </c>
      <c r="B9" s="288"/>
      <c r="C9" s="283"/>
      <c r="D9" s="284">
        <f t="shared" si="0"/>
        <v>0</v>
      </c>
    </row>
    <row r="10" spans="1:5" s="194" customFormat="1" ht="21.9" customHeight="1">
      <c r="A10" s="199" t="s">
        <v>181</v>
      </c>
      <c r="B10" s="288"/>
      <c r="C10" s="283"/>
      <c r="D10" s="284">
        <f t="shared" si="0"/>
        <v>0</v>
      </c>
    </row>
    <row r="11" spans="1:5" s="194" customFormat="1" ht="21.9" customHeight="1">
      <c r="A11" s="199" t="s">
        <v>182</v>
      </c>
      <c r="B11" s="288"/>
      <c r="C11" s="283"/>
      <c r="D11" s="284">
        <f t="shared" si="0"/>
        <v>0</v>
      </c>
    </row>
    <row r="12" spans="1:5" s="194" customFormat="1" ht="21.9" customHeight="1">
      <c r="A12" s="199" t="s">
        <v>183</v>
      </c>
      <c r="B12" s="288"/>
      <c r="C12" s="283"/>
      <c r="D12" s="284">
        <f t="shared" si="0"/>
        <v>0</v>
      </c>
    </row>
    <row r="13" spans="1:5" s="194" customFormat="1" ht="21.9" customHeight="1">
      <c r="A13" s="200" t="s">
        <v>184</v>
      </c>
      <c r="B13" s="288"/>
      <c r="C13" s="283"/>
      <c r="D13" s="284">
        <f t="shared" si="0"/>
        <v>0</v>
      </c>
    </row>
    <row r="14" spans="1:5" s="194" customFormat="1" ht="21.9" customHeight="1">
      <c r="A14" s="200" t="s">
        <v>185</v>
      </c>
      <c r="B14" s="288"/>
      <c r="C14" s="283"/>
      <c r="D14" s="284">
        <f t="shared" si="0"/>
        <v>0</v>
      </c>
    </row>
    <row r="15" spans="1:5" s="194" customFormat="1" ht="21.9" customHeight="1">
      <c r="A15" s="200" t="s">
        <v>186</v>
      </c>
      <c r="B15" s="288"/>
      <c r="C15" s="283"/>
      <c r="D15" s="284">
        <f t="shared" si="0"/>
        <v>0</v>
      </c>
    </row>
    <row r="16" spans="1:5" s="194" customFormat="1" ht="21.9" customHeight="1">
      <c r="A16" s="199" t="s">
        <v>215</v>
      </c>
      <c r="B16" s="288"/>
      <c r="C16" s="283"/>
      <c r="D16" s="284">
        <f t="shared" si="0"/>
        <v>0</v>
      </c>
    </row>
    <row r="17" spans="1:5" s="194" customFormat="1" ht="21.9" customHeight="1">
      <c r="A17" s="199" t="s">
        <v>178</v>
      </c>
      <c r="B17" s="288"/>
      <c r="C17" s="283"/>
      <c r="D17" s="284">
        <f t="shared" si="0"/>
        <v>0</v>
      </c>
    </row>
    <row r="18" spans="1:5" s="194" customFormat="1" ht="21.9" customHeight="1" thickBot="1">
      <c r="A18" s="201" t="s">
        <v>187</v>
      </c>
      <c r="B18" s="289"/>
      <c r="C18" s="283"/>
      <c r="D18" s="284">
        <f>B18+C18</f>
        <v>0</v>
      </c>
    </row>
    <row r="19" spans="1:5" s="194" customFormat="1" ht="21.9" customHeight="1" thickTop="1">
      <c r="A19" s="202" t="s">
        <v>91</v>
      </c>
      <c r="B19" s="286" t="str">
        <f>IF(SUM(B7:B18)=0,"",SUM(B7:B18))</f>
        <v/>
      </c>
      <c r="C19" s="286" t="str">
        <f>IF(SUM(C7:C18)=0,"",SUM(C7:C18))</f>
        <v/>
      </c>
      <c r="D19" s="287" t="str">
        <f>IF(SUM(D7:D18)=0,"",SUM(D7:D18))</f>
        <v/>
      </c>
    </row>
    <row r="20" spans="1:5" s="194" customFormat="1" ht="15.9" customHeight="1">
      <c r="D20" s="195"/>
    </row>
    <row r="21" spans="1:5" s="194" customFormat="1" ht="15.9" customHeight="1">
      <c r="D21" s="195"/>
    </row>
    <row r="22" spans="1:5" s="194" customFormat="1" ht="15.9" customHeight="1">
      <c r="A22" s="203" t="s">
        <v>159</v>
      </c>
    </row>
    <row r="23" spans="1:5" s="194" customFormat="1" ht="15.9" customHeight="1">
      <c r="A23" s="203"/>
    </row>
    <row r="24" spans="1:5" s="194" customFormat="1" ht="15.9" customHeight="1">
      <c r="A24" s="203"/>
    </row>
    <row r="25" spans="1:5" s="194" customFormat="1" ht="15.9" customHeight="1">
      <c r="A25" s="204" t="s">
        <v>160</v>
      </c>
      <c r="B25" s="386"/>
      <c r="C25" s="386"/>
      <c r="D25" s="386"/>
    </row>
    <row r="26" spans="1:5" s="194" customFormat="1" ht="15.9" customHeight="1"/>
    <row r="27" spans="1:5" s="194" customFormat="1" ht="15.9" customHeight="1"/>
    <row r="28" spans="1:5" s="194" customFormat="1" ht="15.9" customHeight="1">
      <c r="A28" s="205" t="s">
        <v>216</v>
      </c>
    </row>
    <row r="29" spans="1:5" s="194" customFormat="1" ht="15.9" customHeight="1"/>
    <row r="30" spans="1:5" s="194" customFormat="1" ht="15.45" customHeight="1">
      <c r="B30" s="206" t="s">
        <v>161</v>
      </c>
    </row>
    <row r="31" spans="1:5" s="194" customFormat="1" ht="15.45" customHeight="1">
      <c r="B31" s="206" t="s">
        <v>162</v>
      </c>
      <c r="C31" s="386"/>
      <c r="D31" s="386"/>
      <c r="E31" s="207"/>
    </row>
    <row r="32" spans="1:5" s="194" customFormat="1" ht="15.45" customHeight="1">
      <c r="B32" s="206" t="s">
        <v>163</v>
      </c>
      <c r="C32" s="386"/>
      <c r="D32" s="386"/>
      <c r="E32" s="207"/>
    </row>
    <row r="33" spans="2:5" s="194" customFormat="1" ht="15.45" customHeight="1">
      <c r="B33" s="206" t="s">
        <v>164</v>
      </c>
      <c r="C33" s="386"/>
      <c r="D33" s="386"/>
      <c r="E33" s="207"/>
    </row>
    <row r="34" spans="2:5" s="194" customFormat="1" ht="15.9" customHeight="1"/>
    <row r="35" spans="2:5" s="194" customFormat="1" ht="15.9" customHeight="1"/>
    <row r="36" spans="2:5" s="194" customFormat="1" ht="15.9" customHeight="1"/>
    <row r="37" spans="2:5" s="194" customFormat="1" ht="15.9" customHeight="1"/>
    <row r="38" spans="2:5" s="194" customFormat="1" ht="15.9" customHeight="1"/>
    <row r="39" spans="2:5" s="194" customFormat="1" ht="15.9" customHeight="1"/>
    <row r="40" spans="2:5" ht="15.9" customHeight="1"/>
    <row r="41" spans="2:5" ht="15.9" customHeight="1"/>
    <row r="42" spans="2:5" ht="15.9" customHeight="1"/>
    <row r="43" spans="2:5" ht="15.9" customHeight="1"/>
    <row r="44" spans="2:5" ht="15.9" customHeight="1"/>
    <row r="45" spans="2:5" ht="15.9" customHeight="1"/>
    <row r="46" spans="2:5" ht="15.9" customHeight="1"/>
    <row r="47" spans="2:5" ht="15.9" customHeight="1"/>
    <row r="48" spans="2:5"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sheetData>
  <mergeCells count="5">
    <mergeCell ref="C33:D33"/>
    <mergeCell ref="B3:C3"/>
    <mergeCell ref="B25:D25"/>
    <mergeCell ref="C31:D31"/>
    <mergeCell ref="C32:D32"/>
  </mergeCells>
  <phoneticPr fontId="1"/>
  <dataValidations count="1">
    <dataValidation imeMode="off" allowBlank="1" showInputMessage="1" showErrorMessage="1" sqref="WVJ983045:WVL983057 WLN983045:WLP983057 WBR983045:WBT983057 VRV983045:VRX983057 VHZ983045:VIB983057 UYD983045:UYF983057 UOH983045:UOJ983057 UEL983045:UEN983057 TUP983045:TUR983057 TKT983045:TKV983057 TAX983045:TAZ983057 SRB983045:SRD983057 SHF983045:SHH983057 RXJ983045:RXL983057 RNN983045:RNP983057 RDR983045:RDT983057 QTV983045:QTX983057 QJZ983045:QKB983057 QAD983045:QAF983057 PQH983045:PQJ983057 PGL983045:PGN983057 OWP983045:OWR983057 OMT983045:OMV983057 OCX983045:OCZ983057 NTB983045:NTD983057 NJF983045:NJH983057 MZJ983045:MZL983057 MPN983045:MPP983057 MFR983045:MFT983057 LVV983045:LVX983057 LLZ983045:LMB983057 LCD983045:LCF983057 KSH983045:KSJ983057 KIL983045:KIN983057 JYP983045:JYR983057 JOT983045:JOV983057 JEX983045:JEZ983057 IVB983045:IVD983057 ILF983045:ILH983057 IBJ983045:IBL983057 HRN983045:HRP983057 HHR983045:HHT983057 GXV983045:GXX983057 GNZ983045:GOB983057 GED983045:GEF983057 FUH983045:FUJ983057 FKL983045:FKN983057 FAP983045:FAR983057 EQT983045:EQV983057 EGX983045:EGZ983057 DXB983045:DXD983057 DNF983045:DNH983057 DDJ983045:DDL983057 CTN983045:CTP983057 CJR983045:CJT983057 BZV983045:BZX983057 BPZ983045:BQB983057 BGD983045:BGF983057 AWH983045:AWJ983057 AML983045:AMN983057 ACP983045:ACR983057 ST983045:SV983057 IX983045:IZ983057 B983045:D983057 WVJ917509:WVL917521 WLN917509:WLP917521 WBR917509:WBT917521 VRV917509:VRX917521 VHZ917509:VIB917521 UYD917509:UYF917521 UOH917509:UOJ917521 UEL917509:UEN917521 TUP917509:TUR917521 TKT917509:TKV917521 TAX917509:TAZ917521 SRB917509:SRD917521 SHF917509:SHH917521 RXJ917509:RXL917521 RNN917509:RNP917521 RDR917509:RDT917521 QTV917509:QTX917521 QJZ917509:QKB917521 QAD917509:QAF917521 PQH917509:PQJ917521 PGL917509:PGN917521 OWP917509:OWR917521 OMT917509:OMV917521 OCX917509:OCZ917521 NTB917509:NTD917521 NJF917509:NJH917521 MZJ917509:MZL917521 MPN917509:MPP917521 MFR917509:MFT917521 LVV917509:LVX917521 LLZ917509:LMB917521 LCD917509:LCF917521 KSH917509:KSJ917521 KIL917509:KIN917521 JYP917509:JYR917521 JOT917509:JOV917521 JEX917509:JEZ917521 IVB917509:IVD917521 ILF917509:ILH917521 IBJ917509:IBL917521 HRN917509:HRP917521 HHR917509:HHT917521 GXV917509:GXX917521 GNZ917509:GOB917521 GED917509:GEF917521 FUH917509:FUJ917521 FKL917509:FKN917521 FAP917509:FAR917521 EQT917509:EQV917521 EGX917509:EGZ917521 DXB917509:DXD917521 DNF917509:DNH917521 DDJ917509:DDL917521 CTN917509:CTP917521 CJR917509:CJT917521 BZV917509:BZX917521 BPZ917509:BQB917521 BGD917509:BGF917521 AWH917509:AWJ917521 AML917509:AMN917521 ACP917509:ACR917521 ST917509:SV917521 IX917509:IZ917521 B917509:D917521 WVJ851973:WVL851985 WLN851973:WLP851985 WBR851973:WBT851985 VRV851973:VRX851985 VHZ851973:VIB851985 UYD851973:UYF851985 UOH851973:UOJ851985 UEL851973:UEN851985 TUP851973:TUR851985 TKT851973:TKV851985 TAX851973:TAZ851985 SRB851973:SRD851985 SHF851973:SHH851985 RXJ851973:RXL851985 RNN851973:RNP851985 RDR851973:RDT851985 QTV851973:QTX851985 QJZ851973:QKB851985 QAD851973:QAF851985 PQH851973:PQJ851985 PGL851973:PGN851985 OWP851973:OWR851985 OMT851973:OMV851985 OCX851973:OCZ851985 NTB851973:NTD851985 NJF851973:NJH851985 MZJ851973:MZL851985 MPN851973:MPP851985 MFR851973:MFT851985 LVV851973:LVX851985 LLZ851973:LMB851985 LCD851973:LCF851985 KSH851973:KSJ851985 KIL851973:KIN851985 JYP851973:JYR851985 JOT851973:JOV851985 JEX851973:JEZ851985 IVB851973:IVD851985 ILF851973:ILH851985 IBJ851973:IBL851985 HRN851973:HRP851985 HHR851973:HHT851985 GXV851973:GXX851985 GNZ851973:GOB851985 GED851973:GEF851985 FUH851973:FUJ851985 FKL851973:FKN851985 FAP851973:FAR851985 EQT851973:EQV851985 EGX851973:EGZ851985 DXB851973:DXD851985 DNF851973:DNH851985 DDJ851973:DDL851985 CTN851973:CTP851985 CJR851973:CJT851985 BZV851973:BZX851985 BPZ851973:BQB851985 BGD851973:BGF851985 AWH851973:AWJ851985 AML851973:AMN851985 ACP851973:ACR851985 ST851973:SV851985 IX851973:IZ851985 B851973:D851985 WVJ786437:WVL786449 WLN786437:WLP786449 WBR786437:WBT786449 VRV786437:VRX786449 VHZ786437:VIB786449 UYD786437:UYF786449 UOH786437:UOJ786449 UEL786437:UEN786449 TUP786437:TUR786449 TKT786437:TKV786449 TAX786437:TAZ786449 SRB786437:SRD786449 SHF786437:SHH786449 RXJ786437:RXL786449 RNN786437:RNP786449 RDR786437:RDT786449 QTV786437:QTX786449 QJZ786437:QKB786449 QAD786437:QAF786449 PQH786437:PQJ786449 PGL786437:PGN786449 OWP786437:OWR786449 OMT786437:OMV786449 OCX786437:OCZ786449 NTB786437:NTD786449 NJF786437:NJH786449 MZJ786437:MZL786449 MPN786437:MPP786449 MFR786437:MFT786449 LVV786437:LVX786449 LLZ786437:LMB786449 LCD786437:LCF786449 KSH786437:KSJ786449 KIL786437:KIN786449 JYP786437:JYR786449 JOT786437:JOV786449 JEX786437:JEZ786449 IVB786437:IVD786449 ILF786437:ILH786449 IBJ786437:IBL786449 HRN786437:HRP786449 HHR786437:HHT786449 GXV786437:GXX786449 GNZ786437:GOB786449 GED786437:GEF786449 FUH786437:FUJ786449 FKL786437:FKN786449 FAP786437:FAR786449 EQT786437:EQV786449 EGX786437:EGZ786449 DXB786437:DXD786449 DNF786437:DNH786449 DDJ786437:DDL786449 CTN786437:CTP786449 CJR786437:CJT786449 BZV786437:BZX786449 BPZ786437:BQB786449 BGD786437:BGF786449 AWH786437:AWJ786449 AML786437:AMN786449 ACP786437:ACR786449 ST786437:SV786449 IX786437:IZ786449 B786437:D786449 WVJ720901:WVL720913 WLN720901:WLP720913 WBR720901:WBT720913 VRV720901:VRX720913 VHZ720901:VIB720913 UYD720901:UYF720913 UOH720901:UOJ720913 UEL720901:UEN720913 TUP720901:TUR720913 TKT720901:TKV720913 TAX720901:TAZ720913 SRB720901:SRD720913 SHF720901:SHH720913 RXJ720901:RXL720913 RNN720901:RNP720913 RDR720901:RDT720913 QTV720901:QTX720913 QJZ720901:QKB720913 QAD720901:QAF720913 PQH720901:PQJ720913 PGL720901:PGN720913 OWP720901:OWR720913 OMT720901:OMV720913 OCX720901:OCZ720913 NTB720901:NTD720913 NJF720901:NJH720913 MZJ720901:MZL720913 MPN720901:MPP720913 MFR720901:MFT720913 LVV720901:LVX720913 LLZ720901:LMB720913 LCD720901:LCF720913 KSH720901:KSJ720913 KIL720901:KIN720913 JYP720901:JYR720913 JOT720901:JOV720913 JEX720901:JEZ720913 IVB720901:IVD720913 ILF720901:ILH720913 IBJ720901:IBL720913 HRN720901:HRP720913 HHR720901:HHT720913 GXV720901:GXX720913 GNZ720901:GOB720913 GED720901:GEF720913 FUH720901:FUJ720913 FKL720901:FKN720913 FAP720901:FAR720913 EQT720901:EQV720913 EGX720901:EGZ720913 DXB720901:DXD720913 DNF720901:DNH720913 DDJ720901:DDL720913 CTN720901:CTP720913 CJR720901:CJT720913 BZV720901:BZX720913 BPZ720901:BQB720913 BGD720901:BGF720913 AWH720901:AWJ720913 AML720901:AMN720913 ACP720901:ACR720913 ST720901:SV720913 IX720901:IZ720913 B720901:D720913 WVJ655365:WVL655377 WLN655365:WLP655377 WBR655365:WBT655377 VRV655365:VRX655377 VHZ655365:VIB655377 UYD655365:UYF655377 UOH655365:UOJ655377 UEL655365:UEN655377 TUP655365:TUR655377 TKT655365:TKV655377 TAX655365:TAZ655377 SRB655365:SRD655377 SHF655365:SHH655377 RXJ655365:RXL655377 RNN655365:RNP655377 RDR655365:RDT655377 QTV655365:QTX655377 QJZ655365:QKB655377 QAD655365:QAF655377 PQH655365:PQJ655377 PGL655365:PGN655377 OWP655365:OWR655377 OMT655365:OMV655377 OCX655365:OCZ655377 NTB655365:NTD655377 NJF655365:NJH655377 MZJ655365:MZL655377 MPN655365:MPP655377 MFR655365:MFT655377 LVV655365:LVX655377 LLZ655365:LMB655377 LCD655365:LCF655377 KSH655365:KSJ655377 KIL655365:KIN655377 JYP655365:JYR655377 JOT655365:JOV655377 JEX655365:JEZ655377 IVB655365:IVD655377 ILF655365:ILH655377 IBJ655365:IBL655377 HRN655365:HRP655377 HHR655365:HHT655377 GXV655365:GXX655377 GNZ655365:GOB655377 GED655365:GEF655377 FUH655365:FUJ655377 FKL655365:FKN655377 FAP655365:FAR655377 EQT655365:EQV655377 EGX655365:EGZ655377 DXB655365:DXD655377 DNF655365:DNH655377 DDJ655365:DDL655377 CTN655365:CTP655377 CJR655365:CJT655377 BZV655365:BZX655377 BPZ655365:BQB655377 BGD655365:BGF655377 AWH655365:AWJ655377 AML655365:AMN655377 ACP655365:ACR655377 ST655365:SV655377 IX655365:IZ655377 B655365:D655377 WVJ589829:WVL589841 WLN589829:WLP589841 WBR589829:WBT589841 VRV589829:VRX589841 VHZ589829:VIB589841 UYD589829:UYF589841 UOH589829:UOJ589841 UEL589829:UEN589841 TUP589829:TUR589841 TKT589829:TKV589841 TAX589829:TAZ589841 SRB589829:SRD589841 SHF589829:SHH589841 RXJ589829:RXL589841 RNN589829:RNP589841 RDR589829:RDT589841 QTV589829:QTX589841 QJZ589829:QKB589841 QAD589829:QAF589841 PQH589829:PQJ589841 PGL589829:PGN589841 OWP589829:OWR589841 OMT589829:OMV589841 OCX589829:OCZ589841 NTB589829:NTD589841 NJF589829:NJH589841 MZJ589829:MZL589841 MPN589829:MPP589841 MFR589829:MFT589841 LVV589829:LVX589841 LLZ589829:LMB589841 LCD589829:LCF589841 KSH589829:KSJ589841 KIL589829:KIN589841 JYP589829:JYR589841 JOT589829:JOV589841 JEX589829:JEZ589841 IVB589829:IVD589841 ILF589829:ILH589841 IBJ589829:IBL589841 HRN589829:HRP589841 HHR589829:HHT589841 GXV589829:GXX589841 GNZ589829:GOB589841 GED589829:GEF589841 FUH589829:FUJ589841 FKL589829:FKN589841 FAP589829:FAR589841 EQT589829:EQV589841 EGX589829:EGZ589841 DXB589829:DXD589841 DNF589829:DNH589841 DDJ589829:DDL589841 CTN589829:CTP589841 CJR589829:CJT589841 BZV589829:BZX589841 BPZ589829:BQB589841 BGD589829:BGF589841 AWH589829:AWJ589841 AML589829:AMN589841 ACP589829:ACR589841 ST589829:SV589841 IX589829:IZ589841 B589829:D589841 WVJ524293:WVL524305 WLN524293:WLP524305 WBR524293:WBT524305 VRV524293:VRX524305 VHZ524293:VIB524305 UYD524293:UYF524305 UOH524293:UOJ524305 UEL524293:UEN524305 TUP524293:TUR524305 TKT524293:TKV524305 TAX524293:TAZ524305 SRB524293:SRD524305 SHF524293:SHH524305 RXJ524293:RXL524305 RNN524293:RNP524305 RDR524293:RDT524305 QTV524293:QTX524305 QJZ524293:QKB524305 QAD524293:QAF524305 PQH524293:PQJ524305 PGL524293:PGN524305 OWP524293:OWR524305 OMT524293:OMV524305 OCX524293:OCZ524305 NTB524293:NTD524305 NJF524293:NJH524305 MZJ524293:MZL524305 MPN524293:MPP524305 MFR524293:MFT524305 LVV524293:LVX524305 LLZ524293:LMB524305 LCD524293:LCF524305 KSH524293:KSJ524305 KIL524293:KIN524305 JYP524293:JYR524305 JOT524293:JOV524305 JEX524293:JEZ524305 IVB524293:IVD524305 ILF524293:ILH524305 IBJ524293:IBL524305 HRN524293:HRP524305 HHR524293:HHT524305 GXV524293:GXX524305 GNZ524293:GOB524305 GED524293:GEF524305 FUH524293:FUJ524305 FKL524293:FKN524305 FAP524293:FAR524305 EQT524293:EQV524305 EGX524293:EGZ524305 DXB524293:DXD524305 DNF524293:DNH524305 DDJ524293:DDL524305 CTN524293:CTP524305 CJR524293:CJT524305 BZV524293:BZX524305 BPZ524293:BQB524305 BGD524293:BGF524305 AWH524293:AWJ524305 AML524293:AMN524305 ACP524293:ACR524305 ST524293:SV524305 IX524293:IZ524305 B524293:D524305 WVJ458757:WVL458769 WLN458757:WLP458769 WBR458757:WBT458769 VRV458757:VRX458769 VHZ458757:VIB458769 UYD458757:UYF458769 UOH458757:UOJ458769 UEL458757:UEN458769 TUP458757:TUR458769 TKT458757:TKV458769 TAX458757:TAZ458769 SRB458757:SRD458769 SHF458757:SHH458769 RXJ458757:RXL458769 RNN458757:RNP458769 RDR458757:RDT458769 QTV458757:QTX458769 QJZ458757:QKB458769 QAD458757:QAF458769 PQH458757:PQJ458769 PGL458757:PGN458769 OWP458757:OWR458769 OMT458757:OMV458769 OCX458757:OCZ458769 NTB458757:NTD458769 NJF458757:NJH458769 MZJ458757:MZL458769 MPN458757:MPP458769 MFR458757:MFT458769 LVV458757:LVX458769 LLZ458757:LMB458769 LCD458757:LCF458769 KSH458757:KSJ458769 KIL458757:KIN458769 JYP458757:JYR458769 JOT458757:JOV458769 JEX458757:JEZ458769 IVB458757:IVD458769 ILF458757:ILH458769 IBJ458757:IBL458769 HRN458757:HRP458769 HHR458757:HHT458769 GXV458757:GXX458769 GNZ458757:GOB458769 GED458757:GEF458769 FUH458757:FUJ458769 FKL458757:FKN458769 FAP458757:FAR458769 EQT458757:EQV458769 EGX458757:EGZ458769 DXB458757:DXD458769 DNF458757:DNH458769 DDJ458757:DDL458769 CTN458757:CTP458769 CJR458757:CJT458769 BZV458757:BZX458769 BPZ458757:BQB458769 BGD458757:BGF458769 AWH458757:AWJ458769 AML458757:AMN458769 ACP458757:ACR458769 ST458757:SV458769 IX458757:IZ458769 B458757:D458769 WVJ393221:WVL393233 WLN393221:WLP393233 WBR393221:WBT393233 VRV393221:VRX393233 VHZ393221:VIB393233 UYD393221:UYF393233 UOH393221:UOJ393233 UEL393221:UEN393233 TUP393221:TUR393233 TKT393221:TKV393233 TAX393221:TAZ393233 SRB393221:SRD393233 SHF393221:SHH393233 RXJ393221:RXL393233 RNN393221:RNP393233 RDR393221:RDT393233 QTV393221:QTX393233 QJZ393221:QKB393233 QAD393221:QAF393233 PQH393221:PQJ393233 PGL393221:PGN393233 OWP393221:OWR393233 OMT393221:OMV393233 OCX393221:OCZ393233 NTB393221:NTD393233 NJF393221:NJH393233 MZJ393221:MZL393233 MPN393221:MPP393233 MFR393221:MFT393233 LVV393221:LVX393233 LLZ393221:LMB393233 LCD393221:LCF393233 KSH393221:KSJ393233 KIL393221:KIN393233 JYP393221:JYR393233 JOT393221:JOV393233 JEX393221:JEZ393233 IVB393221:IVD393233 ILF393221:ILH393233 IBJ393221:IBL393233 HRN393221:HRP393233 HHR393221:HHT393233 GXV393221:GXX393233 GNZ393221:GOB393233 GED393221:GEF393233 FUH393221:FUJ393233 FKL393221:FKN393233 FAP393221:FAR393233 EQT393221:EQV393233 EGX393221:EGZ393233 DXB393221:DXD393233 DNF393221:DNH393233 DDJ393221:DDL393233 CTN393221:CTP393233 CJR393221:CJT393233 BZV393221:BZX393233 BPZ393221:BQB393233 BGD393221:BGF393233 AWH393221:AWJ393233 AML393221:AMN393233 ACP393221:ACR393233 ST393221:SV393233 IX393221:IZ393233 B393221:D393233 WVJ327685:WVL327697 WLN327685:WLP327697 WBR327685:WBT327697 VRV327685:VRX327697 VHZ327685:VIB327697 UYD327685:UYF327697 UOH327685:UOJ327697 UEL327685:UEN327697 TUP327685:TUR327697 TKT327685:TKV327697 TAX327685:TAZ327697 SRB327685:SRD327697 SHF327685:SHH327697 RXJ327685:RXL327697 RNN327685:RNP327697 RDR327685:RDT327697 QTV327685:QTX327697 QJZ327685:QKB327697 QAD327685:QAF327697 PQH327685:PQJ327697 PGL327685:PGN327697 OWP327685:OWR327697 OMT327685:OMV327697 OCX327685:OCZ327697 NTB327685:NTD327697 NJF327685:NJH327697 MZJ327685:MZL327697 MPN327685:MPP327697 MFR327685:MFT327697 LVV327685:LVX327697 LLZ327685:LMB327697 LCD327685:LCF327697 KSH327685:KSJ327697 KIL327685:KIN327697 JYP327685:JYR327697 JOT327685:JOV327697 JEX327685:JEZ327697 IVB327685:IVD327697 ILF327685:ILH327697 IBJ327685:IBL327697 HRN327685:HRP327697 HHR327685:HHT327697 GXV327685:GXX327697 GNZ327685:GOB327697 GED327685:GEF327697 FUH327685:FUJ327697 FKL327685:FKN327697 FAP327685:FAR327697 EQT327685:EQV327697 EGX327685:EGZ327697 DXB327685:DXD327697 DNF327685:DNH327697 DDJ327685:DDL327697 CTN327685:CTP327697 CJR327685:CJT327697 BZV327685:BZX327697 BPZ327685:BQB327697 BGD327685:BGF327697 AWH327685:AWJ327697 AML327685:AMN327697 ACP327685:ACR327697 ST327685:SV327697 IX327685:IZ327697 B327685:D327697 WVJ262149:WVL262161 WLN262149:WLP262161 WBR262149:WBT262161 VRV262149:VRX262161 VHZ262149:VIB262161 UYD262149:UYF262161 UOH262149:UOJ262161 UEL262149:UEN262161 TUP262149:TUR262161 TKT262149:TKV262161 TAX262149:TAZ262161 SRB262149:SRD262161 SHF262149:SHH262161 RXJ262149:RXL262161 RNN262149:RNP262161 RDR262149:RDT262161 QTV262149:QTX262161 QJZ262149:QKB262161 QAD262149:QAF262161 PQH262149:PQJ262161 PGL262149:PGN262161 OWP262149:OWR262161 OMT262149:OMV262161 OCX262149:OCZ262161 NTB262149:NTD262161 NJF262149:NJH262161 MZJ262149:MZL262161 MPN262149:MPP262161 MFR262149:MFT262161 LVV262149:LVX262161 LLZ262149:LMB262161 LCD262149:LCF262161 KSH262149:KSJ262161 KIL262149:KIN262161 JYP262149:JYR262161 JOT262149:JOV262161 JEX262149:JEZ262161 IVB262149:IVD262161 ILF262149:ILH262161 IBJ262149:IBL262161 HRN262149:HRP262161 HHR262149:HHT262161 GXV262149:GXX262161 GNZ262149:GOB262161 GED262149:GEF262161 FUH262149:FUJ262161 FKL262149:FKN262161 FAP262149:FAR262161 EQT262149:EQV262161 EGX262149:EGZ262161 DXB262149:DXD262161 DNF262149:DNH262161 DDJ262149:DDL262161 CTN262149:CTP262161 CJR262149:CJT262161 BZV262149:BZX262161 BPZ262149:BQB262161 BGD262149:BGF262161 AWH262149:AWJ262161 AML262149:AMN262161 ACP262149:ACR262161 ST262149:SV262161 IX262149:IZ262161 B262149:D262161 WVJ196613:WVL196625 WLN196613:WLP196625 WBR196613:WBT196625 VRV196613:VRX196625 VHZ196613:VIB196625 UYD196613:UYF196625 UOH196613:UOJ196625 UEL196613:UEN196625 TUP196613:TUR196625 TKT196613:TKV196625 TAX196613:TAZ196625 SRB196613:SRD196625 SHF196613:SHH196625 RXJ196613:RXL196625 RNN196613:RNP196625 RDR196613:RDT196625 QTV196613:QTX196625 QJZ196613:QKB196625 QAD196613:QAF196625 PQH196613:PQJ196625 PGL196613:PGN196625 OWP196613:OWR196625 OMT196613:OMV196625 OCX196613:OCZ196625 NTB196613:NTD196625 NJF196613:NJH196625 MZJ196613:MZL196625 MPN196613:MPP196625 MFR196613:MFT196625 LVV196613:LVX196625 LLZ196613:LMB196625 LCD196613:LCF196625 KSH196613:KSJ196625 KIL196613:KIN196625 JYP196613:JYR196625 JOT196613:JOV196625 JEX196613:JEZ196625 IVB196613:IVD196625 ILF196613:ILH196625 IBJ196613:IBL196625 HRN196613:HRP196625 HHR196613:HHT196625 GXV196613:GXX196625 GNZ196613:GOB196625 GED196613:GEF196625 FUH196613:FUJ196625 FKL196613:FKN196625 FAP196613:FAR196625 EQT196613:EQV196625 EGX196613:EGZ196625 DXB196613:DXD196625 DNF196613:DNH196625 DDJ196613:DDL196625 CTN196613:CTP196625 CJR196613:CJT196625 BZV196613:BZX196625 BPZ196613:BQB196625 BGD196613:BGF196625 AWH196613:AWJ196625 AML196613:AMN196625 ACP196613:ACR196625 ST196613:SV196625 IX196613:IZ196625 B196613:D196625 WVJ131077:WVL131089 WLN131077:WLP131089 WBR131077:WBT131089 VRV131077:VRX131089 VHZ131077:VIB131089 UYD131077:UYF131089 UOH131077:UOJ131089 UEL131077:UEN131089 TUP131077:TUR131089 TKT131077:TKV131089 TAX131077:TAZ131089 SRB131077:SRD131089 SHF131077:SHH131089 RXJ131077:RXL131089 RNN131077:RNP131089 RDR131077:RDT131089 QTV131077:QTX131089 QJZ131077:QKB131089 QAD131077:QAF131089 PQH131077:PQJ131089 PGL131077:PGN131089 OWP131077:OWR131089 OMT131077:OMV131089 OCX131077:OCZ131089 NTB131077:NTD131089 NJF131077:NJH131089 MZJ131077:MZL131089 MPN131077:MPP131089 MFR131077:MFT131089 LVV131077:LVX131089 LLZ131077:LMB131089 LCD131077:LCF131089 KSH131077:KSJ131089 KIL131077:KIN131089 JYP131077:JYR131089 JOT131077:JOV131089 JEX131077:JEZ131089 IVB131077:IVD131089 ILF131077:ILH131089 IBJ131077:IBL131089 HRN131077:HRP131089 HHR131077:HHT131089 GXV131077:GXX131089 GNZ131077:GOB131089 GED131077:GEF131089 FUH131077:FUJ131089 FKL131077:FKN131089 FAP131077:FAR131089 EQT131077:EQV131089 EGX131077:EGZ131089 DXB131077:DXD131089 DNF131077:DNH131089 DDJ131077:DDL131089 CTN131077:CTP131089 CJR131077:CJT131089 BZV131077:BZX131089 BPZ131077:BQB131089 BGD131077:BGF131089 AWH131077:AWJ131089 AML131077:AMN131089 ACP131077:ACR131089 ST131077:SV131089 IX131077:IZ131089 B131077:D131089 WVJ65541:WVL65553 WLN65541:WLP65553 WBR65541:WBT65553 VRV65541:VRX65553 VHZ65541:VIB65553 UYD65541:UYF65553 UOH65541:UOJ65553 UEL65541:UEN65553 TUP65541:TUR65553 TKT65541:TKV65553 TAX65541:TAZ65553 SRB65541:SRD65553 SHF65541:SHH65553 RXJ65541:RXL65553 RNN65541:RNP65553 RDR65541:RDT65553 QTV65541:QTX65553 QJZ65541:QKB65553 QAD65541:QAF65553 PQH65541:PQJ65553 PGL65541:PGN65553 OWP65541:OWR65553 OMT65541:OMV65553 OCX65541:OCZ65553 NTB65541:NTD65553 NJF65541:NJH65553 MZJ65541:MZL65553 MPN65541:MPP65553 MFR65541:MFT65553 LVV65541:LVX65553 LLZ65541:LMB65553 LCD65541:LCF65553 KSH65541:KSJ65553 KIL65541:KIN65553 JYP65541:JYR65553 JOT65541:JOV65553 JEX65541:JEZ65553 IVB65541:IVD65553 ILF65541:ILH65553 IBJ65541:IBL65553 HRN65541:HRP65553 HHR65541:HHT65553 GXV65541:GXX65553 GNZ65541:GOB65553 GED65541:GEF65553 FUH65541:FUJ65553 FKL65541:FKN65553 FAP65541:FAR65553 EQT65541:EQV65553 EGX65541:EGZ65553 DXB65541:DXD65553 DNF65541:DNH65553 DDJ65541:DDL65553 CTN65541:CTP65553 CJR65541:CJT65553 BZV65541:BZX65553 BPZ65541:BQB65553 BGD65541:BGF65553 AWH65541:AWJ65553 AML65541:AMN65553 ACP65541:ACR65553 ST65541:SV65553 IX65541:IZ65553 B65541:D65553 WVJ7:WVL19 WLN7:WLP19 WBR7:WBT19 VRV7:VRX19 VHZ7:VIB19 UYD7:UYF19 UOH7:UOJ19 UEL7:UEN19 TUP7:TUR19 TKT7:TKV19 TAX7:TAZ19 SRB7:SRD19 SHF7:SHH19 RXJ7:RXL19 RNN7:RNP19 RDR7:RDT19 QTV7:QTX19 QJZ7:QKB19 QAD7:QAF19 PQH7:PQJ19 PGL7:PGN19 OWP7:OWR19 OMT7:OMV19 OCX7:OCZ19 NTB7:NTD19 NJF7:NJH19 MZJ7:MZL19 MPN7:MPP19 MFR7:MFT19 LVV7:LVX19 LLZ7:LMB19 LCD7:LCF19 KSH7:KSJ19 KIL7:KIN19 JYP7:JYR19 JOT7:JOV19 JEX7:JEZ19 IVB7:IVD19 ILF7:ILH19 IBJ7:IBL19 HRN7:HRP19 HHR7:HHT19 GXV7:GXX19 GNZ7:GOB19 GED7:GEF19 FUH7:FUJ19 FKL7:FKN19 FAP7:FAR19 EQT7:EQV19 EGX7:EGZ19 DXB7:DXD19 DNF7:DNH19 DDJ7:DDL19 CTN7:CTP19 CJR7:CJT19 BZV7:BZX19 BPZ7:BQB19 BGD7:BGF19 AWH7:AWJ19 AML7:AMN19 ACP7:ACR19 ST7:SV19 IX7:IZ19 JA1:JA2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1:WVM2 WLQ1:WLQ2 WBU1:WBU2 VRY1:VRY2 VIC1:VIC2 UYG1:UYG2 UOK1:UOK2 UEO1:UEO2 TUS1:TUS2 TKW1:TKW2 TBA1:TBA2 SRE1:SRE2 SHI1:SHI2 RXM1:RXM2 RNQ1:RNQ2 RDU1:RDU2 QTY1:QTY2 QKC1:QKC2 QAG1:QAG2 PQK1:PQK2 PGO1:PGO2 OWS1:OWS2 OMW1:OMW2 ODA1:ODA2 NTE1:NTE2 NJI1:NJI2 MZM1:MZM2 MPQ1:MPQ2 MFU1:MFU2 LVY1:LVY2 LMC1:LMC2 LCG1:LCG2 KSK1:KSK2 KIO1:KIO2 JYS1:JYS2 JOW1:JOW2 JFA1:JFA2 IVE1:IVE2 ILI1:ILI2 IBM1:IBM2 HRQ1:HRQ2 HHU1:HHU2 GXY1:GXY2 GOC1:GOC2 GEG1:GEG2 FUK1:FUK2 FKO1:FKO2 FAS1:FAS2 EQW1:EQW2 EHA1:EHA2 DXE1:DXE2 DNI1:DNI2 DDM1:DDM2 CTQ1:CTQ2 CJU1:CJU2 BZY1:BZY2 BQC1:BQC2 BGG1:BGG2 AWK1:AWK2 AMO1:AMO2 ACS1:ACS2 SW1:SW2 B7:D19 D1 E2"/>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view="pageBreakPreview" zoomScaleNormal="100" zoomScaleSheetLayoutView="100" workbookViewId="0">
      <selection activeCell="I21" sqref="I21"/>
    </sheetView>
  </sheetViews>
  <sheetFormatPr defaultRowHeight="13.8"/>
  <cols>
    <col min="1" max="1" width="14.09765625" style="190" customWidth="1"/>
    <col min="2" max="4" width="17.09765625" style="190" customWidth="1"/>
    <col min="5" max="5" width="10.69921875" style="190" customWidth="1"/>
    <col min="6" max="256" width="8.796875" style="190"/>
    <col min="257" max="257" width="14.09765625" style="190" customWidth="1"/>
    <col min="258" max="260" width="17.09765625" style="190" customWidth="1"/>
    <col min="261" max="261" width="10.69921875" style="190" customWidth="1"/>
    <col min="262" max="512" width="8.796875" style="190"/>
    <col min="513" max="513" width="14.09765625" style="190" customWidth="1"/>
    <col min="514" max="516" width="17.09765625" style="190" customWidth="1"/>
    <col min="517" max="517" width="10.69921875" style="190" customWidth="1"/>
    <col min="518" max="768" width="8.796875" style="190"/>
    <col min="769" max="769" width="14.09765625" style="190" customWidth="1"/>
    <col min="770" max="772" width="17.09765625" style="190" customWidth="1"/>
    <col min="773" max="773" width="10.69921875" style="190" customWidth="1"/>
    <col min="774" max="1024" width="8.796875" style="190"/>
    <col min="1025" max="1025" width="14.09765625" style="190" customWidth="1"/>
    <col min="1026" max="1028" width="17.09765625" style="190" customWidth="1"/>
    <col min="1029" max="1029" width="10.69921875" style="190" customWidth="1"/>
    <col min="1030" max="1280" width="8.796875" style="190"/>
    <col min="1281" max="1281" width="14.09765625" style="190" customWidth="1"/>
    <col min="1282" max="1284" width="17.09765625" style="190" customWidth="1"/>
    <col min="1285" max="1285" width="10.69921875" style="190" customWidth="1"/>
    <col min="1286" max="1536" width="8.796875" style="190"/>
    <col min="1537" max="1537" width="14.09765625" style="190" customWidth="1"/>
    <col min="1538" max="1540" width="17.09765625" style="190" customWidth="1"/>
    <col min="1541" max="1541" width="10.69921875" style="190" customWidth="1"/>
    <col min="1542" max="1792" width="8.796875" style="190"/>
    <col min="1793" max="1793" width="14.09765625" style="190" customWidth="1"/>
    <col min="1794" max="1796" width="17.09765625" style="190" customWidth="1"/>
    <col min="1797" max="1797" width="10.69921875" style="190" customWidth="1"/>
    <col min="1798" max="2048" width="8.796875" style="190"/>
    <col min="2049" max="2049" width="14.09765625" style="190" customWidth="1"/>
    <col min="2050" max="2052" width="17.09765625" style="190" customWidth="1"/>
    <col min="2053" max="2053" width="10.69921875" style="190" customWidth="1"/>
    <col min="2054" max="2304" width="8.796875" style="190"/>
    <col min="2305" max="2305" width="14.09765625" style="190" customWidth="1"/>
    <col min="2306" max="2308" width="17.09765625" style="190" customWidth="1"/>
    <col min="2309" max="2309" width="10.69921875" style="190" customWidth="1"/>
    <col min="2310" max="2560" width="8.796875" style="190"/>
    <col min="2561" max="2561" width="14.09765625" style="190" customWidth="1"/>
    <col min="2562" max="2564" width="17.09765625" style="190" customWidth="1"/>
    <col min="2565" max="2565" width="10.69921875" style="190" customWidth="1"/>
    <col min="2566" max="2816" width="8.796875" style="190"/>
    <col min="2817" max="2817" width="14.09765625" style="190" customWidth="1"/>
    <col min="2818" max="2820" width="17.09765625" style="190" customWidth="1"/>
    <col min="2821" max="2821" width="10.69921875" style="190" customWidth="1"/>
    <col min="2822" max="3072" width="8.796875" style="190"/>
    <col min="3073" max="3073" width="14.09765625" style="190" customWidth="1"/>
    <col min="3074" max="3076" width="17.09765625" style="190" customWidth="1"/>
    <col min="3077" max="3077" width="10.69921875" style="190" customWidth="1"/>
    <col min="3078" max="3328" width="8.796875" style="190"/>
    <col min="3329" max="3329" width="14.09765625" style="190" customWidth="1"/>
    <col min="3330" max="3332" width="17.09765625" style="190" customWidth="1"/>
    <col min="3333" max="3333" width="10.69921875" style="190" customWidth="1"/>
    <col min="3334" max="3584" width="8.796875" style="190"/>
    <col min="3585" max="3585" width="14.09765625" style="190" customWidth="1"/>
    <col min="3586" max="3588" width="17.09765625" style="190" customWidth="1"/>
    <col min="3589" max="3589" width="10.69921875" style="190" customWidth="1"/>
    <col min="3590" max="3840" width="8.796875" style="190"/>
    <col min="3841" max="3841" width="14.09765625" style="190" customWidth="1"/>
    <col min="3842" max="3844" width="17.09765625" style="190" customWidth="1"/>
    <col min="3845" max="3845" width="10.69921875" style="190" customWidth="1"/>
    <col min="3846" max="4096" width="8.796875" style="190"/>
    <col min="4097" max="4097" width="14.09765625" style="190" customWidth="1"/>
    <col min="4098" max="4100" width="17.09765625" style="190" customWidth="1"/>
    <col min="4101" max="4101" width="10.69921875" style="190" customWidth="1"/>
    <col min="4102" max="4352" width="8.796875" style="190"/>
    <col min="4353" max="4353" width="14.09765625" style="190" customWidth="1"/>
    <col min="4354" max="4356" width="17.09765625" style="190" customWidth="1"/>
    <col min="4357" max="4357" width="10.69921875" style="190" customWidth="1"/>
    <col min="4358" max="4608" width="8.796875" style="190"/>
    <col min="4609" max="4609" width="14.09765625" style="190" customWidth="1"/>
    <col min="4610" max="4612" width="17.09765625" style="190" customWidth="1"/>
    <col min="4613" max="4613" width="10.69921875" style="190" customWidth="1"/>
    <col min="4614" max="4864" width="8.796875" style="190"/>
    <col min="4865" max="4865" width="14.09765625" style="190" customWidth="1"/>
    <col min="4866" max="4868" width="17.09765625" style="190" customWidth="1"/>
    <col min="4869" max="4869" width="10.69921875" style="190" customWidth="1"/>
    <col min="4870" max="5120" width="8.796875" style="190"/>
    <col min="5121" max="5121" width="14.09765625" style="190" customWidth="1"/>
    <col min="5122" max="5124" width="17.09765625" style="190" customWidth="1"/>
    <col min="5125" max="5125" width="10.69921875" style="190" customWidth="1"/>
    <col min="5126" max="5376" width="8.796875" style="190"/>
    <col min="5377" max="5377" width="14.09765625" style="190" customWidth="1"/>
    <col min="5378" max="5380" width="17.09765625" style="190" customWidth="1"/>
    <col min="5381" max="5381" width="10.69921875" style="190" customWidth="1"/>
    <col min="5382" max="5632" width="8.796875" style="190"/>
    <col min="5633" max="5633" width="14.09765625" style="190" customWidth="1"/>
    <col min="5634" max="5636" width="17.09765625" style="190" customWidth="1"/>
    <col min="5637" max="5637" width="10.69921875" style="190" customWidth="1"/>
    <col min="5638" max="5888" width="8.796875" style="190"/>
    <col min="5889" max="5889" width="14.09765625" style="190" customWidth="1"/>
    <col min="5890" max="5892" width="17.09765625" style="190" customWidth="1"/>
    <col min="5893" max="5893" width="10.69921875" style="190" customWidth="1"/>
    <col min="5894" max="6144" width="8.796875" style="190"/>
    <col min="6145" max="6145" width="14.09765625" style="190" customWidth="1"/>
    <col min="6146" max="6148" width="17.09765625" style="190" customWidth="1"/>
    <col min="6149" max="6149" width="10.69921875" style="190" customWidth="1"/>
    <col min="6150" max="6400" width="8.796875" style="190"/>
    <col min="6401" max="6401" width="14.09765625" style="190" customWidth="1"/>
    <col min="6402" max="6404" width="17.09765625" style="190" customWidth="1"/>
    <col min="6405" max="6405" width="10.69921875" style="190" customWidth="1"/>
    <col min="6406" max="6656" width="8.796875" style="190"/>
    <col min="6657" max="6657" width="14.09765625" style="190" customWidth="1"/>
    <col min="6658" max="6660" width="17.09765625" style="190" customWidth="1"/>
    <col min="6661" max="6661" width="10.69921875" style="190" customWidth="1"/>
    <col min="6662" max="6912" width="8.796875" style="190"/>
    <col min="6913" max="6913" width="14.09765625" style="190" customWidth="1"/>
    <col min="6914" max="6916" width="17.09765625" style="190" customWidth="1"/>
    <col min="6917" max="6917" width="10.69921875" style="190" customWidth="1"/>
    <col min="6918" max="7168" width="8.796875" style="190"/>
    <col min="7169" max="7169" width="14.09765625" style="190" customWidth="1"/>
    <col min="7170" max="7172" width="17.09765625" style="190" customWidth="1"/>
    <col min="7173" max="7173" width="10.69921875" style="190" customWidth="1"/>
    <col min="7174" max="7424" width="8.796875" style="190"/>
    <col min="7425" max="7425" width="14.09765625" style="190" customWidth="1"/>
    <col min="7426" max="7428" width="17.09765625" style="190" customWidth="1"/>
    <col min="7429" max="7429" width="10.69921875" style="190" customWidth="1"/>
    <col min="7430" max="7680" width="8.796875" style="190"/>
    <col min="7681" max="7681" width="14.09765625" style="190" customWidth="1"/>
    <col min="7682" max="7684" width="17.09765625" style="190" customWidth="1"/>
    <col min="7685" max="7685" width="10.69921875" style="190" customWidth="1"/>
    <col min="7686" max="7936" width="8.796875" style="190"/>
    <col min="7937" max="7937" width="14.09765625" style="190" customWidth="1"/>
    <col min="7938" max="7940" width="17.09765625" style="190" customWidth="1"/>
    <col min="7941" max="7941" width="10.69921875" style="190" customWidth="1"/>
    <col min="7942" max="8192" width="8.796875" style="190"/>
    <col min="8193" max="8193" width="14.09765625" style="190" customWidth="1"/>
    <col min="8194" max="8196" width="17.09765625" style="190" customWidth="1"/>
    <col min="8197" max="8197" width="10.69921875" style="190" customWidth="1"/>
    <col min="8198" max="8448" width="8.796875" style="190"/>
    <col min="8449" max="8449" width="14.09765625" style="190" customWidth="1"/>
    <col min="8450" max="8452" width="17.09765625" style="190" customWidth="1"/>
    <col min="8453" max="8453" width="10.69921875" style="190" customWidth="1"/>
    <col min="8454" max="8704" width="8.796875" style="190"/>
    <col min="8705" max="8705" width="14.09765625" style="190" customWidth="1"/>
    <col min="8706" max="8708" width="17.09765625" style="190" customWidth="1"/>
    <col min="8709" max="8709" width="10.69921875" style="190" customWidth="1"/>
    <col min="8710" max="8960" width="8.796875" style="190"/>
    <col min="8961" max="8961" width="14.09765625" style="190" customWidth="1"/>
    <col min="8962" max="8964" width="17.09765625" style="190" customWidth="1"/>
    <col min="8965" max="8965" width="10.69921875" style="190" customWidth="1"/>
    <col min="8966" max="9216" width="8.796875" style="190"/>
    <col min="9217" max="9217" width="14.09765625" style="190" customWidth="1"/>
    <col min="9218" max="9220" width="17.09765625" style="190" customWidth="1"/>
    <col min="9221" max="9221" width="10.69921875" style="190" customWidth="1"/>
    <col min="9222" max="9472" width="8.796875" style="190"/>
    <col min="9473" max="9473" width="14.09765625" style="190" customWidth="1"/>
    <col min="9474" max="9476" width="17.09765625" style="190" customWidth="1"/>
    <col min="9477" max="9477" width="10.69921875" style="190" customWidth="1"/>
    <col min="9478" max="9728" width="8.796875" style="190"/>
    <col min="9729" max="9729" width="14.09765625" style="190" customWidth="1"/>
    <col min="9730" max="9732" width="17.09765625" style="190" customWidth="1"/>
    <col min="9733" max="9733" width="10.69921875" style="190" customWidth="1"/>
    <col min="9734" max="9984" width="8.796875" style="190"/>
    <col min="9985" max="9985" width="14.09765625" style="190" customWidth="1"/>
    <col min="9986" max="9988" width="17.09765625" style="190" customWidth="1"/>
    <col min="9989" max="9989" width="10.69921875" style="190" customWidth="1"/>
    <col min="9990" max="10240" width="8.796875" style="190"/>
    <col min="10241" max="10241" width="14.09765625" style="190" customWidth="1"/>
    <col min="10242" max="10244" width="17.09765625" style="190" customWidth="1"/>
    <col min="10245" max="10245" width="10.69921875" style="190" customWidth="1"/>
    <col min="10246" max="10496" width="8.796875" style="190"/>
    <col min="10497" max="10497" width="14.09765625" style="190" customWidth="1"/>
    <col min="10498" max="10500" width="17.09765625" style="190" customWidth="1"/>
    <col min="10501" max="10501" width="10.69921875" style="190" customWidth="1"/>
    <col min="10502" max="10752" width="8.796875" style="190"/>
    <col min="10753" max="10753" width="14.09765625" style="190" customWidth="1"/>
    <col min="10754" max="10756" width="17.09765625" style="190" customWidth="1"/>
    <col min="10757" max="10757" width="10.69921875" style="190" customWidth="1"/>
    <col min="10758" max="11008" width="8.796875" style="190"/>
    <col min="11009" max="11009" width="14.09765625" style="190" customWidth="1"/>
    <col min="11010" max="11012" width="17.09765625" style="190" customWidth="1"/>
    <col min="11013" max="11013" width="10.69921875" style="190" customWidth="1"/>
    <col min="11014" max="11264" width="8.796875" style="190"/>
    <col min="11265" max="11265" width="14.09765625" style="190" customWidth="1"/>
    <col min="11266" max="11268" width="17.09765625" style="190" customWidth="1"/>
    <col min="11269" max="11269" width="10.69921875" style="190" customWidth="1"/>
    <col min="11270" max="11520" width="8.796875" style="190"/>
    <col min="11521" max="11521" width="14.09765625" style="190" customWidth="1"/>
    <col min="11522" max="11524" width="17.09765625" style="190" customWidth="1"/>
    <col min="11525" max="11525" width="10.69921875" style="190" customWidth="1"/>
    <col min="11526" max="11776" width="8.796875" style="190"/>
    <col min="11777" max="11777" width="14.09765625" style="190" customWidth="1"/>
    <col min="11778" max="11780" width="17.09765625" style="190" customWidth="1"/>
    <col min="11781" max="11781" width="10.69921875" style="190" customWidth="1"/>
    <col min="11782" max="12032" width="8.796875" style="190"/>
    <col min="12033" max="12033" width="14.09765625" style="190" customWidth="1"/>
    <col min="12034" max="12036" width="17.09765625" style="190" customWidth="1"/>
    <col min="12037" max="12037" width="10.69921875" style="190" customWidth="1"/>
    <col min="12038" max="12288" width="8.796875" style="190"/>
    <col min="12289" max="12289" width="14.09765625" style="190" customWidth="1"/>
    <col min="12290" max="12292" width="17.09765625" style="190" customWidth="1"/>
    <col min="12293" max="12293" width="10.69921875" style="190" customWidth="1"/>
    <col min="12294" max="12544" width="8.796875" style="190"/>
    <col min="12545" max="12545" width="14.09765625" style="190" customWidth="1"/>
    <col min="12546" max="12548" width="17.09765625" style="190" customWidth="1"/>
    <col min="12549" max="12549" width="10.69921875" style="190" customWidth="1"/>
    <col min="12550" max="12800" width="8.796875" style="190"/>
    <col min="12801" max="12801" width="14.09765625" style="190" customWidth="1"/>
    <col min="12802" max="12804" width="17.09765625" style="190" customWidth="1"/>
    <col min="12805" max="12805" width="10.69921875" style="190" customWidth="1"/>
    <col min="12806" max="13056" width="8.796875" style="190"/>
    <col min="13057" max="13057" width="14.09765625" style="190" customWidth="1"/>
    <col min="13058" max="13060" width="17.09765625" style="190" customWidth="1"/>
    <col min="13061" max="13061" width="10.69921875" style="190" customWidth="1"/>
    <col min="13062" max="13312" width="8.796875" style="190"/>
    <col min="13313" max="13313" width="14.09765625" style="190" customWidth="1"/>
    <col min="13314" max="13316" width="17.09765625" style="190" customWidth="1"/>
    <col min="13317" max="13317" width="10.69921875" style="190" customWidth="1"/>
    <col min="13318" max="13568" width="8.796875" style="190"/>
    <col min="13569" max="13569" width="14.09765625" style="190" customWidth="1"/>
    <col min="13570" max="13572" width="17.09765625" style="190" customWidth="1"/>
    <col min="13573" max="13573" width="10.69921875" style="190" customWidth="1"/>
    <col min="13574" max="13824" width="8.796875" style="190"/>
    <col min="13825" max="13825" width="14.09765625" style="190" customWidth="1"/>
    <col min="13826" max="13828" width="17.09765625" style="190" customWidth="1"/>
    <col min="13829" max="13829" width="10.69921875" style="190" customWidth="1"/>
    <col min="13830" max="14080" width="8.796875" style="190"/>
    <col min="14081" max="14081" width="14.09765625" style="190" customWidth="1"/>
    <col min="14082" max="14084" width="17.09765625" style="190" customWidth="1"/>
    <col min="14085" max="14085" width="10.69921875" style="190" customWidth="1"/>
    <col min="14086" max="14336" width="8.796875" style="190"/>
    <col min="14337" max="14337" width="14.09765625" style="190" customWidth="1"/>
    <col min="14338" max="14340" width="17.09765625" style="190" customWidth="1"/>
    <col min="14341" max="14341" width="10.69921875" style="190" customWidth="1"/>
    <col min="14342" max="14592" width="8.796875" style="190"/>
    <col min="14593" max="14593" width="14.09765625" style="190" customWidth="1"/>
    <col min="14594" max="14596" width="17.09765625" style="190" customWidth="1"/>
    <col min="14597" max="14597" width="10.69921875" style="190" customWidth="1"/>
    <col min="14598" max="14848" width="8.796875" style="190"/>
    <col min="14849" max="14849" width="14.09765625" style="190" customWidth="1"/>
    <col min="14850" max="14852" width="17.09765625" style="190" customWidth="1"/>
    <col min="14853" max="14853" width="10.69921875" style="190" customWidth="1"/>
    <col min="14854" max="15104" width="8.796875" style="190"/>
    <col min="15105" max="15105" width="14.09765625" style="190" customWidth="1"/>
    <col min="15106" max="15108" width="17.09765625" style="190" customWidth="1"/>
    <col min="15109" max="15109" width="10.69921875" style="190" customWidth="1"/>
    <col min="15110" max="15360" width="8.796875" style="190"/>
    <col min="15361" max="15361" width="14.09765625" style="190" customWidth="1"/>
    <col min="15362" max="15364" width="17.09765625" style="190" customWidth="1"/>
    <col min="15365" max="15365" width="10.69921875" style="190" customWidth="1"/>
    <col min="15366" max="15616" width="8.796875" style="190"/>
    <col min="15617" max="15617" width="14.09765625" style="190" customWidth="1"/>
    <col min="15618" max="15620" width="17.09765625" style="190" customWidth="1"/>
    <col min="15621" max="15621" width="10.69921875" style="190" customWidth="1"/>
    <col min="15622" max="15872" width="8.796875" style="190"/>
    <col min="15873" max="15873" width="14.09765625" style="190" customWidth="1"/>
    <col min="15874" max="15876" width="17.09765625" style="190" customWidth="1"/>
    <col min="15877" max="15877" width="10.69921875" style="190" customWidth="1"/>
    <col min="15878" max="16128" width="8.796875" style="190"/>
    <col min="16129" max="16129" width="14.09765625" style="190" customWidth="1"/>
    <col min="16130" max="16132" width="17.09765625" style="190" customWidth="1"/>
    <col min="16133" max="16133" width="10.69921875" style="190" customWidth="1"/>
    <col min="16134" max="16384" width="8.796875" style="190"/>
  </cols>
  <sheetData>
    <row r="1" spans="1:5" ht="15.9" customHeight="1">
      <c r="C1" s="191" t="s">
        <v>16</v>
      </c>
      <c r="D1" s="192">
        <f>'①実績報告書（様式５)【記入例】'!$J$1</f>
        <v>999</v>
      </c>
    </row>
    <row r="2" spans="1:5" ht="15.9" customHeight="1">
      <c r="C2" s="191"/>
      <c r="D2" s="191"/>
      <c r="E2" s="193"/>
    </row>
    <row r="3" spans="1:5" ht="15.9" customHeight="1">
      <c r="B3" s="387" t="s">
        <v>152</v>
      </c>
      <c r="C3" s="387"/>
    </row>
    <row r="4" spans="1:5" s="194" customFormat="1" ht="15.9" customHeight="1"/>
    <row r="5" spans="1:5" s="194" customFormat="1" ht="21.75" customHeight="1">
      <c r="A5" s="194" t="s">
        <v>153</v>
      </c>
      <c r="D5" s="195" t="s">
        <v>154</v>
      </c>
    </row>
    <row r="6" spans="1:5" s="194" customFormat="1" ht="21.9" customHeight="1">
      <c r="A6" s="196" t="s">
        <v>155</v>
      </c>
      <c r="B6" s="196" t="s">
        <v>156</v>
      </c>
      <c r="C6" s="197" t="s">
        <v>157</v>
      </c>
      <c r="D6" s="198" t="s">
        <v>158</v>
      </c>
    </row>
    <row r="7" spans="1:5" s="194" customFormat="1" ht="21.9" customHeight="1">
      <c r="A7" s="199" t="s">
        <v>214</v>
      </c>
      <c r="B7" s="282">
        <v>2000000</v>
      </c>
      <c r="C7" s="283"/>
      <c r="D7" s="284">
        <f>B7+C7</f>
        <v>2000000</v>
      </c>
    </row>
    <row r="8" spans="1:5" s="194" customFormat="1" ht="21.9" customHeight="1">
      <c r="A8" s="199" t="s">
        <v>177</v>
      </c>
      <c r="B8" s="282">
        <v>2000000</v>
      </c>
      <c r="C8" s="283"/>
      <c r="D8" s="284">
        <f t="shared" ref="D8:D17" si="0">B8+C8</f>
        <v>2000000</v>
      </c>
    </row>
    <row r="9" spans="1:5" s="194" customFormat="1" ht="21.9" customHeight="1">
      <c r="A9" s="199" t="s">
        <v>180</v>
      </c>
      <c r="B9" s="282">
        <v>2000000</v>
      </c>
      <c r="C9" s="283"/>
      <c r="D9" s="284">
        <f t="shared" si="0"/>
        <v>2000000</v>
      </c>
    </row>
    <row r="10" spans="1:5" s="194" customFormat="1" ht="21.9" customHeight="1">
      <c r="A10" s="199" t="s">
        <v>181</v>
      </c>
      <c r="B10" s="282">
        <v>2000000</v>
      </c>
      <c r="C10" s="283"/>
      <c r="D10" s="284">
        <f t="shared" si="0"/>
        <v>2000000</v>
      </c>
    </row>
    <row r="11" spans="1:5" s="194" customFormat="1" ht="21.9" customHeight="1">
      <c r="A11" s="199" t="s">
        <v>182</v>
      </c>
      <c r="B11" s="282">
        <v>2000000</v>
      </c>
      <c r="C11" s="283"/>
      <c r="D11" s="284">
        <f t="shared" si="0"/>
        <v>2000000</v>
      </c>
    </row>
    <row r="12" spans="1:5" s="194" customFormat="1" ht="21.9" customHeight="1">
      <c r="A12" s="199" t="s">
        <v>183</v>
      </c>
      <c r="B12" s="282">
        <v>2000000</v>
      </c>
      <c r="C12" s="283"/>
      <c r="D12" s="284">
        <f t="shared" si="0"/>
        <v>2000000</v>
      </c>
    </row>
    <row r="13" spans="1:5" s="194" customFormat="1" ht="21.9" customHeight="1">
      <c r="A13" s="200" t="s">
        <v>184</v>
      </c>
      <c r="B13" s="282">
        <v>2000000</v>
      </c>
      <c r="C13" s="283"/>
      <c r="D13" s="284">
        <f t="shared" si="0"/>
        <v>2000000</v>
      </c>
    </row>
    <row r="14" spans="1:5" s="194" customFormat="1" ht="21.9" customHeight="1">
      <c r="A14" s="200" t="s">
        <v>185</v>
      </c>
      <c r="B14" s="282">
        <v>2000000</v>
      </c>
      <c r="C14" s="283"/>
      <c r="D14" s="284">
        <f t="shared" si="0"/>
        <v>2000000</v>
      </c>
    </row>
    <row r="15" spans="1:5" s="194" customFormat="1" ht="21.9" customHeight="1">
      <c r="A15" s="200" t="s">
        <v>186</v>
      </c>
      <c r="B15" s="282">
        <v>2000000</v>
      </c>
      <c r="C15" s="283"/>
      <c r="D15" s="284">
        <f t="shared" si="0"/>
        <v>2000000</v>
      </c>
    </row>
    <row r="16" spans="1:5" s="194" customFormat="1" ht="21.9" customHeight="1">
      <c r="A16" s="199" t="s">
        <v>215</v>
      </c>
      <c r="B16" s="282">
        <v>2000000</v>
      </c>
      <c r="C16" s="283"/>
      <c r="D16" s="284">
        <f t="shared" si="0"/>
        <v>2000000</v>
      </c>
    </row>
    <row r="17" spans="1:5" s="194" customFormat="1" ht="21.9" customHeight="1">
      <c r="A17" s="199" t="s">
        <v>178</v>
      </c>
      <c r="B17" s="282">
        <v>2000000</v>
      </c>
      <c r="C17" s="283"/>
      <c r="D17" s="284">
        <f t="shared" si="0"/>
        <v>2000000</v>
      </c>
    </row>
    <row r="18" spans="1:5" s="194" customFormat="1" ht="21.9" customHeight="1" thickBot="1">
      <c r="A18" s="201" t="s">
        <v>187</v>
      </c>
      <c r="B18" s="282">
        <v>2000000</v>
      </c>
      <c r="C18" s="283"/>
      <c r="D18" s="284">
        <f>B18+C18</f>
        <v>2000000</v>
      </c>
    </row>
    <row r="19" spans="1:5" s="194" customFormat="1" ht="21.9" customHeight="1" thickTop="1">
      <c r="A19" s="202" t="s">
        <v>91</v>
      </c>
      <c r="B19" s="285">
        <f>IF(SUM(B7:B18)=0,"",SUM(B7:B18))</f>
        <v>24000000</v>
      </c>
      <c r="C19" s="286" t="str">
        <f>IF(SUM(C7:C18)=0,"",SUM(C7:C18))</f>
        <v/>
      </c>
      <c r="D19" s="287">
        <f>IF(SUM(D7:D18)=0,"",SUM(D7:D18))</f>
        <v>24000000</v>
      </c>
    </row>
    <row r="20" spans="1:5" s="194" customFormat="1" ht="15.9" customHeight="1">
      <c r="D20" s="195"/>
    </row>
    <row r="21" spans="1:5" s="194" customFormat="1" ht="15.9" customHeight="1">
      <c r="D21" s="195"/>
    </row>
    <row r="22" spans="1:5" s="194" customFormat="1" ht="15.9" customHeight="1">
      <c r="A22" s="203" t="s">
        <v>159</v>
      </c>
    </row>
    <row r="23" spans="1:5" s="194" customFormat="1" ht="15.9" customHeight="1">
      <c r="A23" s="203"/>
    </row>
    <row r="24" spans="1:5" s="194" customFormat="1" ht="15.9" customHeight="1">
      <c r="A24" s="203"/>
    </row>
    <row r="25" spans="1:5" s="194" customFormat="1" ht="15.9" customHeight="1">
      <c r="A25" s="204" t="s">
        <v>160</v>
      </c>
      <c r="B25" s="386" t="s">
        <v>281</v>
      </c>
      <c r="C25" s="386"/>
      <c r="D25" s="386"/>
    </row>
    <row r="26" spans="1:5" s="194" customFormat="1" ht="15.9" customHeight="1"/>
    <row r="27" spans="1:5" s="194" customFormat="1" ht="15.9" customHeight="1"/>
    <row r="28" spans="1:5" s="194" customFormat="1" ht="15.9" customHeight="1">
      <c r="A28" s="205" t="s">
        <v>288</v>
      </c>
    </row>
    <row r="29" spans="1:5" s="194" customFormat="1" ht="15.9" customHeight="1"/>
    <row r="30" spans="1:5" s="194" customFormat="1" ht="15.45" customHeight="1">
      <c r="B30" s="206" t="s">
        <v>161</v>
      </c>
    </row>
    <row r="31" spans="1:5" s="194" customFormat="1" ht="15.45" customHeight="1">
      <c r="B31" s="206" t="s">
        <v>162</v>
      </c>
      <c r="C31" s="386" t="s">
        <v>179</v>
      </c>
      <c r="D31" s="386"/>
      <c r="E31" s="207"/>
    </row>
    <row r="32" spans="1:5" s="194" customFormat="1" ht="15.45" customHeight="1">
      <c r="B32" s="206" t="s">
        <v>163</v>
      </c>
      <c r="C32" s="386" t="s">
        <v>282</v>
      </c>
      <c r="D32" s="386"/>
      <c r="E32" s="207"/>
    </row>
    <row r="33" spans="2:5" s="194" customFormat="1" ht="15.45" customHeight="1">
      <c r="B33" s="206" t="s">
        <v>164</v>
      </c>
      <c r="C33" s="386" t="s">
        <v>283</v>
      </c>
      <c r="D33" s="386"/>
      <c r="E33" s="207"/>
    </row>
    <row r="34" spans="2:5" s="194" customFormat="1" ht="15.9" customHeight="1"/>
    <row r="35" spans="2:5" s="194" customFormat="1" ht="15.9" customHeight="1"/>
    <row r="36" spans="2:5" s="194" customFormat="1" ht="15.9" customHeight="1"/>
    <row r="37" spans="2:5" s="194" customFormat="1" ht="15.9" customHeight="1"/>
    <row r="38" spans="2:5" s="194" customFormat="1" ht="15.9" customHeight="1"/>
    <row r="39" spans="2:5" s="194" customFormat="1" ht="15.9" customHeight="1"/>
    <row r="40" spans="2:5" ht="15.9" customHeight="1"/>
    <row r="41" spans="2:5" ht="15.9" customHeight="1"/>
    <row r="42" spans="2:5" ht="15.9" customHeight="1"/>
    <row r="43" spans="2:5" ht="15.9" customHeight="1"/>
    <row r="44" spans="2:5" ht="15.9" customHeight="1"/>
    <row r="45" spans="2:5" ht="15.9" customHeight="1"/>
    <row r="46" spans="2:5" ht="15.9" customHeight="1"/>
    <row r="47" spans="2:5" ht="15.9" customHeight="1"/>
    <row r="48" spans="2:5"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sheetData>
  <mergeCells count="5">
    <mergeCell ref="B3:C3"/>
    <mergeCell ref="B25:D25"/>
    <mergeCell ref="C31:D31"/>
    <mergeCell ref="C32:D32"/>
    <mergeCell ref="C33:D33"/>
  </mergeCells>
  <phoneticPr fontId="1"/>
  <dataValidations count="1">
    <dataValidation imeMode="off" allowBlank="1" showInputMessage="1" showErrorMessage="1" sqref="WVJ983045:WVL983057 WLN983045:WLP983057 WBR983045:WBT983057 VRV983045:VRX983057 VHZ983045:VIB983057 UYD983045:UYF983057 UOH983045:UOJ983057 UEL983045:UEN983057 TUP983045:TUR983057 TKT983045:TKV983057 TAX983045:TAZ983057 SRB983045:SRD983057 SHF983045:SHH983057 RXJ983045:RXL983057 RNN983045:RNP983057 RDR983045:RDT983057 QTV983045:QTX983057 QJZ983045:QKB983057 QAD983045:QAF983057 PQH983045:PQJ983057 PGL983045:PGN983057 OWP983045:OWR983057 OMT983045:OMV983057 OCX983045:OCZ983057 NTB983045:NTD983057 NJF983045:NJH983057 MZJ983045:MZL983057 MPN983045:MPP983057 MFR983045:MFT983057 LVV983045:LVX983057 LLZ983045:LMB983057 LCD983045:LCF983057 KSH983045:KSJ983057 KIL983045:KIN983057 JYP983045:JYR983057 JOT983045:JOV983057 JEX983045:JEZ983057 IVB983045:IVD983057 ILF983045:ILH983057 IBJ983045:IBL983057 HRN983045:HRP983057 HHR983045:HHT983057 GXV983045:GXX983057 GNZ983045:GOB983057 GED983045:GEF983057 FUH983045:FUJ983057 FKL983045:FKN983057 FAP983045:FAR983057 EQT983045:EQV983057 EGX983045:EGZ983057 DXB983045:DXD983057 DNF983045:DNH983057 DDJ983045:DDL983057 CTN983045:CTP983057 CJR983045:CJT983057 BZV983045:BZX983057 BPZ983045:BQB983057 BGD983045:BGF983057 AWH983045:AWJ983057 AML983045:AMN983057 ACP983045:ACR983057 ST983045:SV983057 IX983045:IZ983057 B983045:D983057 WVJ917509:WVL917521 WLN917509:WLP917521 WBR917509:WBT917521 VRV917509:VRX917521 VHZ917509:VIB917521 UYD917509:UYF917521 UOH917509:UOJ917521 UEL917509:UEN917521 TUP917509:TUR917521 TKT917509:TKV917521 TAX917509:TAZ917521 SRB917509:SRD917521 SHF917509:SHH917521 RXJ917509:RXL917521 RNN917509:RNP917521 RDR917509:RDT917521 QTV917509:QTX917521 QJZ917509:QKB917521 QAD917509:QAF917521 PQH917509:PQJ917521 PGL917509:PGN917521 OWP917509:OWR917521 OMT917509:OMV917521 OCX917509:OCZ917521 NTB917509:NTD917521 NJF917509:NJH917521 MZJ917509:MZL917521 MPN917509:MPP917521 MFR917509:MFT917521 LVV917509:LVX917521 LLZ917509:LMB917521 LCD917509:LCF917521 KSH917509:KSJ917521 KIL917509:KIN917521 JYP917509:JYR917521 JOT917509:JOV917521 JEX917509:JEZ917521 IVB917509:IVD917521 ILF917509:ILH917521 IBJ917509:IBL917521 HRN917509:HRP917521 HHR917509:HHT917521 GXV917509:GXX917521 GNZ917509:GOB917521 GED917509:GEF917521 FUH917509:FUJ917521 FKL917509:FKN917521 FAP917509:FAR917521 EQT917509:EQV917521 EGX917509:EGZ917521 DXB917509:DXD917521 DNF917509:DNH917521 DDJ917509:DDL917521 CTN917509:CTP917521 CJR917509:CJT917521 BZV917509:BZX917521 BPZ917509:BQB917521 BGD917509:BGF917521 AWH917509:AWJ917521 AML917509:AMN917521 ACP917509:ACR917521 ST917509:SV917521 IX917509:IZ917521 B917509:D917521 WVJ851973:WVL851985 WLN851973:WLP851985 WBR851973:WBT851985 VRV851973:VRX851985 VHZ851973:VIB851985 UYD851973:UYF851985 UOH851973:UOJ851985 UEL851973:UEN851985 TUP851973:TUR851985 TKT851973:TKV851985 TAX851973:TAZ851985 SRB851973:SRD851985 SHF851973:SHH851985 RXJ851973:RXL851985 RNN851973:RNP851985 RDR851973:RDT851985 QTV851973:QTX851985 QJZ851973:QKB851985 QAD851973:QAF851985 PQH851973:PQJ851985 PGL851973:PGN851985 OWP851973:OWR851985 OMT851973:OMV851985 OCX851973:OCZ851985 NTB851973:NTD851985 NJF851973:NJH851985 MZJ851973:MZL851985 MPN851973:MPP851985 MFR851973:MFT851985 LVV851973:LVX851985 LLZ851973:LMB851985 LCD851973:LCF851985 KSH851973:KSJ851985 KIL851973:KIN851985 JYP851973:JYR851985 JOT851973:JOV851985 JEX851973:JEZ851985 IVB851973:IVD851985 ILF851973:ILH851985 IBJ851973:IBL851985 HRN851973:HRP851985 HHR851973:HHT851985 GXV851973:GXX851985 GNZ851973:GOB851985 GED851973:GEF851985 FUH851973:FUJ851985 FKL851973:FKN851985 FAP851973:FAR851985 EQT851973:EQV851985 EGX851973:EGZ851985 DXB851973:DXD851985 DNF851973:DNH851985 DDJ851973:DDL851985 CTN851973:CTP851985 CJR851973:CJT851985 BZV851973:BZX851985 BPZ851973:BQB851985 BGD851973:BGF851985 AWH851973:AWJ851985 AML851973:AMN851985 ACP851973:ACR851985 ST851973:SV851985 IX851973:IZ851985 B851973:D851985 WVJ786437:WVL786449 WLN786437:WLP786449 WBR786437:WBT786449 VRV786437:VRX786449 VHZ786437:VIB786449 UYD786437:UYF786449 UOH786437:UOJ786449 UEL786437:UEN786449 TUP786437:TUR786449 TKT786437:TKV786449 TAX786437:TAZ786449 SRB786437:SRD786449 SHF786437:SHH786449 RXJ786437:RXL786449 RNN786437:RNP786449 RDR786437:RDT786449 QTV786437:QTX786449 QJZ786437:QKB786449 QAD786437:QAF786449 PQH786437:PQJ786449 PGL786437:PGN786449 OWP786437:OWR786449 OMT786437:OMV786449 OCX786437:OCZ786449 NTB786437:NTD786449 NJF786437:NJH786449 MZJ786437:MZL786449 MPN786437:MPP786449 MFR786437:MFT786449 LVV786437:LVX786449 LLZ786437:LMB786449 LCD786437:LCF786449 KSH786437:KSJ786449 KIL786437:KIN786449 JYP786437:JYR786449 JOT786437:JOV786449 JEX786437:JEZ786449 IVB786437:IVD786449 ILF786437:ILH786449 IBJ786437:IBL786449 HRN786437:HRP786449 HHR786437:HHT786449 GXV786437:GXX786449 GNZ786437:GOB786449 GED786437:GEF786449 FUH786437:FUJ786449 FKL786437:FKN786449 FAP786437:FAR786449 EQT786437:EQV786449 EGX786437:EGZ786449 DXB786437:DXD786449 DNF786437:DNH786449 DDJ786437:DDL786449 CTN786437:CTP786449 CJR786437:CJT786449 BZV786437:BZX786449 BPZ786437:BQB786449 BGD786437:BGF786449 AWH786437:AWJ786449 AML786437:AMN786449 ACP786437:ACR786449 ST786437:SV786449 IX786437:IZ786449 B786437:D786449 WVJ720901:WVL720913 WLN720901:WLP720913 WBR720901:WBT720913 VRV720901:VRX720913 VHZ720901:VIB720913 UYD720901:UYF720913 UOH720901:UOJ720913 UEL720901:UEN720913 TUP720901:TUR720913 TKT720901:TKV720913 TAX720901:TAZ720913 SRB720901:SRD720913 SHF720901:SHH720913 RXJ720901:RXL720913 RNN720901:RNP720913 RDR720901:RDT720913 QTV720901:QTX720913 QJZ720901:QKB720913 QAD720901:QAF720913 PQH720901:PQJ720913 PGL720901:PGN720913 OWP720901:OWR720913 OMT720901:OMV720913 OCX720901:OCZ720913 NTB720901:NTD720913 NJF720901:NJH720913 MZJ720901:MZL720913 MPN720901:MPP720913 MFR720901:MFT720913 LVV720901:LVX720913 LLZ720901:LMB720913 LCD720901:LCF720913 KSH720901:KSJ720913 KIL720901:KIN720913 JYP720901:JYR720913 JOT720901:JOV720913 JEX720901:JEZ720913 IVB720901:IVD720913 ILF720901:ILH720913 IBJ720901:IBL720913 HRN720901:HRP720913 HHR720901:HHT720913 GXV720901:GXX720913 GNZ720901:GOB720913 GED720901:GEF720913 FUH720901:FUJ720913 FKL720901:FKN720913 FAP720901:FAR720913 EQT720901:EQV720913 EGX720901:EGZ720913 DXB720901:DXD720913 DNF720901:DNH720913 DDJ720901:DDL720913 CTN720901:CTP720913 CJR720901:CJT720913 BZV720901:BZX720913 BPZ720901:BQB720913 BGD720901:BGF720913 AWH720901:AWJ720913 AML720901:AMN720913 ACP720901:ACR720913 ST720901:SV720913 IX720901:IZ720913 B720901:D720913 WVJ655365:WVL655377 WLN655365:WLP655377 WBR655365:WBT655377 VRV655365:VRX655377 VHZ655365:VIB655377 UYD655365:UYF655377 UOH655365:UOJ655377 UEL655365:UEN655377 TUP655365:TUR655377 TKT655365:TKV655377 TAX655365:TAZ655377 SRB655365:SRD655377 SHF655365:SHH655377 RXJ655365:RXL655377 RNN655365:RNP655377 RDR655365:RDT655377 QTV655365:QTX655377 QJZ655365:QKB655377 QAD655365:QAF655377 PQH655365:PQJ655377 PGL655365:PGN655377 OWP655365:OWR655377 OMT655365:OMV655377 OCX655365:OCZ655377 NTB655365:NTD655377 NJF655365:NJH655377 MZJ655365:MZL655377 MPN655365:MPP655377 MFR655365:MFT655377 LVV655365:LVX655377 LLZ655365:LMB655377 LCD655365:LCF655377 KSH655365:KSJ655377 KIL655365:KIN655377 JYP655365:JYR655377 JOT655365:JOV655377 JEX655365:JEZ655377 IVB655365:IVD655377 ILF655365:ILH655377 IBJ655365:IBL655377 HRN655365:HRP655377 HHR655365:HHT655377 GXV655365:GXX655377 GNZ655365:GOB655377 GED655365:GEF655377 FUH655365:FUJ655377 FKL655365:FKN655377 FAP655365:FAR655377 EQT655365:EQV655377 EGX655365:EGZ655377 DXB655365:DXD655377 DNF655365:DNH655377 DDJ655365:DDL655377 CTN655365:CTP655377 CJR655365:CJT655377 BZV655365:BZX655377 BPZ655365:BQB655377 BGD655365:BGF655377 AWH655365:AWJ655377 AML655365:AMN655377 ACP655365:ACR655377 ST655365:SV655377 IX655365:IZ655377 B655365:D655377 WVJ589829:WVL589841 WLN589829:WLP589841 WBR589829:WBT589841 VRV589829:VRX589841 VHZ589829:VIB589841 UYD589829:UYF589841 UOH589829:UOJ589841 UEL589829:UEN589841 TUP589829:TUR589841 TKT589829:TKV589841 TAX589829:TAZ589841 SRB589829:SRD589841 SHF589829:SHH589841 RXJ589829:RXL589841 RNN589829:RNP589841 RDR589829:RDT589841 QTV589829:QTX589841 QJZ589829:QKB589841 QAD589829:QAF589841 PQH589829:PQJ589841 PGL589829:PGN589841 OWP589829:OWR589841 OMT589829:OMV589841 OCX589829:OCZ589841 NTB589829:NTD589841 NJF589829:NJH589841 MZJ589829:MZL589841 MPN589829:MPP589841 MFR589829:MFT589841 LVV589829:LVX589841 LLZ589829:LMB589841 LCD589829:LCF589841 KSH589829:KSJ589841 KIL589829:KIN589841 JYP589829:JYR589841 JOT589829:JOV589841 JEX589829:JEZ589841 IVB589829:IVD589841 ILF589829:ILH589841 IBJ589829:IBL589841 HRN589829:HRP589841 HHR589829:HHT589841 GXV589829:GXX589841 GNZ589829:GOB589841 GED589829:GEF589841 FUH589829:FUJ589841 FKL589829:FKN589841 FAP589829:FAR589841 EQT589829:EQV589841 EGX589829:EGZ589841 DXB589829:DXD589841 DNF589829:DNH589841 DDJ589829:DDL589841 CTN589829:CTP589841 CJR589829:CJT589841 BZV589829:BZX589841 BPZ589829:BQB589841 BGD589829:BGF589841 AWH589829:AWJ589841 AML589829:AMN589841 ACP589829:ACR589841 ST589829:SV589841 IX589829:IZ589841 B589829:D589841 WVJ524293:WVL524305 WLN524293:WLP524305 WBR524293:WBT524305 VRV524293:VRX524305 VHZ524293:VIB524305 UYD524293:UYF524305 UOH524293:UOJ524305 UEL524293:UEN524305 TUP524293:TUR524305 TKT524293:TKV524305 TAX524293:TAZ524305 SRB524293:SRD524305 SHF524293:SHH524305 RXJ524293:RXL524305 RNN524293:RNP524305 RDR524293:RDT524305 QTV524293:QTX524305 QJZ524293:QKB524305 QAD524293:QAF524305 PQH524293:PQJ524305 PGL524293:PGN524305 OWP524293:OWR524305 OMT524293:OMV524305 OCX524293:OCZ524305 NTB524293:NTD524305 NJF524293:NJH524305 MZJ524293:MZL524305 MPN524293:MPP524305 MFR524293:MFT524305 LVV524293:LVX524305 LLZ524293:LMB524305 LCD524293:LCF524305 KSH524293:KSJ524305 KIL524293:KIN524305 JYP524293:JYR524305 JOT524293:JOV524305 JEX524293:JEZ524305 IVB524293:IVD524305 ILF524293:ILH524305 IBJ524293:IBL524305 HRN524293:HRP524305 HHR524293:HHT524305 GXV524293:GXX524305 GNZ524293:GOB524305 GED524293:GEF524305 FUH524293:FUJ524305 FKL524293:FKN524305 FAP524293:FAR524305 EQT524293:EQV524305 EGX524293:EGZ524305 DXB524293:DXD524305 DNF524293:DNH524305 DDJ524293:DDL524305 CTN524293:CTP524305 CJR524293:CJT524305 BZV524293:BZX524305 BPZ524293:BQB524305 BGD524293:BGF524305 AWH524293:AWJ524305 AML524293:AMN524305 ACP524293:ACR524305 ST524293:SV524305 IX524293:IZ524305 B524293:D524305 WVJ458757:WVL458769 WLN458757:WLP458769 WBR458757:WBT458769 VRV458757:VRX458769 VHZ458757:VIB458769 UYD458757:UYF458769 UOH458757:UOJ458769 UEL458757:UEN458769 TUP458757:TUR458769 TKT458757:TKV458769 TAX458757:TAZ458769 SRB458757:SRD458769 SHF458757:SHH458769 RXJ458757:RXL458769 RNN458757:RNP458769 RDR458757:RDT458769 QTV458757:QTX458769 QJZ458757:QKB458769 QAD458757:QAF458769 PQH458757:PQJ458769 PGL458757:PGN458769 OWP458757:OWR458769 OMT458757:OMV458769 OCX458757:OCZ458769 NTB458757:NTD458769 NJF458757:NJH458769 MZJ458757:MZL458769 MPN458757:MPP458769 MFR458757:MFT458769 LVV458757:LVX458769 LLZ458757:LMB458769 LCD458757:LCF458769 KSH458757:KSJ458769 KIL458757:KIN458769 JYP458757:JYR458769 JOT458757:JOV458769 JEX458757:JEZ458769 IVB458757:IVD458769 ILF458757:ILH458769 IBJ458757:IBL458769 HRN458757:HRP458769 HHR458757:HHT458769 GXV458757:GXX458769 GNZ458757:GOB458769 GED458757:GEF458769 FUH458757:FUJ458769 FKL458757:FKN458769 FAP458757:FAR458769 EQT458757:EQV458769 EGX458757:EGZ458769 DXB458757:DXD458769 DNF458757:DNH458769 DDJ458757:DDL458769 CTN458757:CTP458769 CJR458757:CJT458769 BZV458757:BZX458769 BPZ458757:BQB458769 BGD458757:BGF458769 AWH458757:AWJ458769 AML458757:AMN458769 ACP458757:ACR458769 ST458757:SV458769 IX458757:IZ458769 B458757:D458769 WVJ393221:WVL393233 WLN393221:WLP393233 WBR393221:WBT393233 VRV393221:VRX393233 VHZ393221:VIB393233 UYD393221:UYF393233 UOH393221:UOJ393233 UEL393221:UEN393233 TUP393221:TUR393233 TKT393221:TKV393233 TAX393221:TAZ393233 SRB393221:SRD393233 SHF393221:SHH393233 RXJ393221:RXL393233 RNN393221:RNP393233 RDR393221:RDT393233 QTV393221:QTX393233 QJZ393221:QKB393233 QAD393221:QAF393233 PQH393221:PQJ393233 PGL393221:PGN393233 OWP393221:OWR393233 OMT393221:OMV393233 OCX393221:OCZ393233 NTB393221:NTD393233 NJF393221:NJH393233 MZJ393221:MZL393233 MPN393221:MPP393233 MFR393221:MFT393233 LVV393221:LVX393233 LLZ393221:LMB393233 LCD393221:LCF393233 KSH393221:KSJ393233 KIL393221:KIN393233 JYP393221:JYR393233 JOT393221:JOV393233 JEX393221:JEZ393233 IVB393221:IVD393233 ILF393221:ILH393233 IBJ393221:IBL393233 HRN393221:HRP393233 HHR393221:HHT393233 GXV393221:GXX393233 GNZ393221:GOB393233 GED393221:GEF393233 FUH393221:FUJ393233 FKL393221:FKN393233 FAP393221:FAR393233 EQT393221:EQV393233 EGX393221:EGZ393233 DXB393221:DXD393233 DNF393221:DNH393233 DDJ393221:DDL393233 CTN393221:CTP393233 CJR393221:CJT393233 BZV393221:BZX393233 BPZ393221:BQB393233 BGD393221:BGF393233 AWH393221:AWJ393233 AML393221:AMN393233 ACP393221:ACR393233 ST393221:SV393233 IX393221:IZ393233 B393221:D393233 WVJ327685:WVL327697 WLN327685:WLP327697 WBR327685:WBT327697 VRV327685:VRX327697 VHZ327685:VIB327697 UYD327685:UYF327697 UOH327685:UOJ327697 UEL327685:UEN327697 TUP327685:TUR327697 TKT327685:TKV327697 TAX327685:TAZ327697 SRB327685:SRD327697 SHF327685:SHH327697 RXJ327685:RXL327697 RNN327685:RNP327697 RDR327685:RDT327697 QTV327685:QTX327697 QJZ327685:QKB327697 QAD327685:QAF327697 PQH327685:PQJ327697 PGL327685:PGN327697 OWP327685:OWR327697 OMT327685:OMV327697 OCX327685:OCZ327697 NTB327685:NTD327697 NJF327685:NJH327697 MZJ327685:MZL327697 MPN327685:MPP327697 MFR327685:MFT327697 LVV327685:LVX327697 LLZ327685:LMB327697 LCD327685:LCF327697 KSH327685:KSJ327697 KIL327685:KIN327697 JYP327685:JYR327697 JOT327685:JOV327697 JEX327685:JEZ327697 IVB327685:IVD327697 ILF327685:ILH327697 IBJ327685:IBL327697 HRN327685:HRP327697 HHR327685:HHT327697 GXV327685:GXX327697 GNZ327685:GOB327697 GED327685:GEF327697 FUH327685:FUJ327697 FKL327685:FKN327697 FAP327685:FAR327697 EQT327685:EQV327697 EGX327685:EGZ327697 DXB327685:DXD327697 DNF327685:DNH327697 DDJ327685:DDL327697 CTN327685:CTP327697 CJR327685:CJT327697 BZV327685:BZX327697 BPZ327685:BQB327697 BGD327685:BGF327697 AWH327685:AWJ327697 AML327685:AMN327697 ACP327685:ACR327697 ST327685:SV327697 IX327685:IZ327697 B327685:D327697 WVJ262149:WVL262161 WLN262149:WLP262161 WBR262149:WBT262161 VRV262149:VRX262161 VHZ262149:VIB262161 UYD262149:UYF262161 UOH262149:UOJ262161 UEL262149:UEN262161 TUP262149:TUR262161 TKT262149:TKV262161 TAX262149:TAZ262161 SRB262149:SRD262161 SHF262149:SHH262161 RXJ262149:RXL262161 RNN262149:RNP262161 RDR262149:RDT262161 QTV262149:QTX262161 QJZ262149:QKB262161 QAD262149:QAF262161 PQH262149:PQJ262161 PGL262149:PGN262161 OWP262149:OWR262161 OMT262149:OMV262161 OCX262149:OCZ262161 NTB262149:NTD262161 NJF262149:NJH262161 MZJ262149:MZL262161 MPN262149:MPP262161 MFR262149:MFT262161 LVV262149:LVX262161 LLZ262149:LMB262161 LCD262149:LCF262161 KSH262149:KSJ262161 KIL262149:KIN262161 JYP262149:JYR262161 JOT262149:JOV262161 JEX262149:JEZ262161 IVB262149:IVD262161 ILF262149:ILH262161 IBJ262149:IBL262161 HRN262149:HRP262161 HHR262149:HHT262161 GXV262149:GXX262161 GNZ262149:GOB262161 GED262149:GEF262161 FUH262149:FUJ262161 FKL262149:FKN262161 FAP262149:FAR262161 EQT262149:EQV262161 EGX262149:EGZ262161 DXB262149:DXD262161 DNF262149:DNH262161 DDJ262149:DDL262161 CTN262149:CTP262161 CJR262149:CJT262161 BZV262149:BZX262161 BPZ262149:BQB262161 BGD262149:BGF262161 AWH262149:AWJ262161 AML262149:AMN262161 ACP262149:ACR262161 ST262149:SV262161 IX262149:IZ262161 B262149:D262161 WVJ196613:WVL196625 WLN196613:WLP196625 WBR196613:WBT196625 VRV196613:VRX196625 VHZ196613:VIB196625 UYD196613:UYF196625 UOH196613:UOJ196625 UEL196613:UEN196625 TUP196613:TUR196625 TKT196613:TKV196625 TAX196613:TAZ196625 SRB196613:SRD196625 SHF196613:SHH196625 RXJ196613:RXL196625 RNN196613:RNP196625 RDR196613:RDT196625 QTV196613:QTX196625 QJZ196613:QKB196625 QAD196613:QAF196625 PQH196613:PQJ196625 PGL196613:PGN196625 OWP196613:OWR196625 OMT196613:OMV196625 OCX196613:OCZ196625 NTB196613:NTD196625 NJF196613:NJH196625 MZJ196613:MZL196625 MPN196613:MPP196625 MFR196613:MFT196625 LVV196613:LVX196625 LLZ196613:LMB196625 LCD196613:LCF196625 KSH196613:KSJ196625 KIL196613:KIN196625 JYP196613:JYR196625 JOT196613:JOV196625 JEX196613:JEZ196625 IVB196613:IVD196625 ILF196613:ILH196625 IBJ196613:IBL196625 HRN196613:HRP196625 HHR196613:HHT196625 GXV196613:GXX196625 GNZ196613:GOB196625 GED196613:GEF196625 FUH196613:FUJ196625 FKL196613:FKN196625 FAP196613:FAR196625 EQT196613:EQV196625 EGX196613:EGZ196625 DXB196613:DXD196625 DNF196613:DNH196625 DDJ196613:DDL196625 CTN196613:CTP196625 CJR196613:CJT196625 BZV196613:BZX196625 BPZ196613:BQB196625 BGD196613:BGF196625 AWH196613:AWJ196625 AML196613:AMN196625 ACP196613:ACR196625 ST196613:SV196625 IX196613:IZ196625 B196613:D196625 WVJ131077:WVL131089 WLN131077:WLP131089 WBR131077:WBT131089 VRV131077:VRX131089 VHZ131077:VIB131089 UYD131077:UYF131089 UOH131077:UOJ131089 UEL131077:UEN131089 TUP131077:TUR131089 TKT131077:TKV131089 TAX131077:TAZ131089 SRB131077:SRD131089 SHF131077:SHH131089 RXJ131077:RXL131089 RNN131077:RNP131089 RDR131077:RDT131089 QTV131077:QTX131089 QJZ131077:QKB131089 QAD131077:QAF131089 PQH131077:PQJ131089 PGL131077:PGN131089 OWP131077:OWR131089 OMT131077:OMV131089 OCX131077:OCZ131089 NTB131077:NTD131089 NJF131077:NJH131089 MZJ131077:MZL131089 MPN131077:MPP131089 MFR131077:MFT131089 LVV131077:LVX131089 LLZ131077:LMB131089 LCD131077:LCF131089 KSH131077:KSJ131089 KIL131077:KIN131089 JYP131077:JYR131089 JOT131077:JOV131089 JEX131077:JEZ131089 IVB131077:IVD131089 ILF131077:ILH131089 IBJ131077:IBL131089 HRN131077:HRP131089 HHR131077:HHT131089 GXV131077:GXX131089 GNZ131077:GOB131089 GED131077:GEF131089 FUH131077:FUJ131089 FKL131077:FKN131089 FAP131077:FAR131089 EQT131077:EQV131089 EGX131077:EGZ131089 DXB131077:DXD131089 DNF131077:DNH131089 DDJ131077:DDL131089 CTN131077:CTP131089 CJR131077:CJT131089 BZV131077:BZX131089 BPZ131077:BQB131089 BGD131077:BGF131089 AWH131077:AWJ131089 AML131077:AMN131089 ACP131077:ACR131089 ST131077:SV131089 IX131077:IZ131089 B131077:D131089 WVJ65541:WVL65553 WLN65541:WLP65553 WBR65541:WBT65553 VRV65541:VRX65553 VHZ65541:VIB65553 UYD65541:UYF65553 UOH65541:UOJ65553 UEL65541:UEN65553 TUP65541:TUR65553 TKT65541:TKV65553 TAX65541:TAZ65553 SRB65541:SRD65553 SHF65541:SHH65553 RXJ65541:RXL65553 RNN65541:RNP65553 RDR65541:RDT65553 QTV65541:QTX65553 QJZ65541:QKB65553 QAD65541:QAF65553 PQH65541:PQJ65553 PGL65541:PGN65553 OWP65541:OWR65553 OMT65541:OMV65553 OCX65541:OCZ65553 NTB65541:NTD65553 NJF65541:NJH65553 MZJ65541:MZL65553 MPN65541:MPP65553 MFR65541:MFT65553 LVV65541:LVX65553 LLZ65541:LMB65553 LCD65541:LCF65553 KSH65541:KSJ65553 KIL65541:KIN65553 JYP65541:JYR65553 JOT65541:JOV65553 JEX65541:JEZ65553 IVB65541:IVD65553 ILF65541:ILH65553 IBJ65541:IBL65553 HRN65541:HRP65553 HHR65541:HHT65553 GXV65541:GXX65553 GNZ65541:GOB65553 GED65541:GEF65553 FUH65541:FUJ65553 FKL65541:FKN65553 FAP65541:FAR65553 EQT65541:EQV65553 EGX65541:EGZ65553 DXB65541:DXD65553 DNF65541:DNH65553 DDJ65541:DDL65553 CTN65541:CTP65553 CJR65541:CJT65553 BZV65541:BZX65553 BPZ65541:BQB65553 BGD65541:BGF65553 AWH65541:AWJ65553 AML65541:AMN65553 ACP65541:ACR65553 ST65541:SV65553 IX65541:IZ65553 B65541:D65553 WVJ7:WVL19 WLN7:WLP19 WBR7:WBT19 VRV7:VRX19 VHZ7:VIB19 UYD7:UYF19 UOH7:UOJ19 UEL7:UEN19 TUP7:TUR19 TKT7:TKV19 TAX7:TAZ19 SRB7:SRD19 SHF7:SHH19 RXJ7:RXL19 RNN7:RNP19 RDR7:RDT19 QTV7:QTX19 QJZ7:QKB19 QAD7:QAF19 PQH7:PQJ19 PGL7:PGN19 OWP7:OWR19 OMT7:OMV19 OCX7:OCZ19 NTB7:NTD19 NJF7:NJH19 MZJ7:MZL19 MPN7:MPP19 MFR7:MFT19 LVV7:LVX19 LLZ7:LMB19 LCD7:LCF19 KSH7:KSJ19 KIL7:KIN19 JYP7:JYR19 JOT7:JOV19 JEX7:JEZ19 IVB7:IVD19 ILF7:ILH19 IBJ7:IBL19 HRN7:HRP19 HHR7:HHT19 GXV7:GXX19 GNZ7:GOB19 GED7:GEF19 FUH7:FUJ19 FKL7:FKN19 FAP7:FAR19 EQT7:EQV19 EGX7:EGZ19 DXB7:DXD19 DNF7:DNH19 DDJ7:DDL19 CTN7:CTP19 CJR7:CJT19 BZV7:BZX19 BPZ7:BQB19 BGD7:BGF19 AWH7:AWJ19 AML7:AMN19 ACP7:ACR19 ST7:SV19 IX7:IZ19 JA1:JA2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1:WVM2 WLQ1:WLQ2 WBU1:WBU2 VRY1:VRY2 VIC1:VIC2 UYG1:UYG2 UOK1:UOK2 UEO1:UEO2 TUS1:TUS2 TKW1:TKW2 TBA1:TBA2 SRE1:SRE2 SHI1:SHI2 RXM1:RXM2 RNQ1:RNQ2 RDU1:RDU2 QTY1:QTY2 QKC1:QKC2 QAG1:QAG2 PQK1:PQK2 PGO1:PGO2 OWS1:OWS2 OMW1:OMW2 ODA1:ODA2 NTE1:NTE2 NJI1:NJI2 MZM1:MZM2 MPQ1:MPQ2 MFU1:MFU2 LVY1:LVY2 LMC1:LMC2 LCG1:LCG2 KSK1:KSK2 KIO1:KIO2 JYS1:JYS2 JOW1:JOW2 JFA1:JFA2 IVE1:IVE2 ILI1:ILI2 IBM1:IBM2 HRQ1:HRQ2 HHU1:HHU2 GXY1:GXY2 GOC1:GOC2 GEG1:GEG2 FUK1:FUK2 FKO1:FKO2 FAS1:FAS2 EQW1:EQW2 EHA1:EHA2 DXE1:DXE2 DNI1:DNI2 DDM1:DDM2 CTQ1:CTQ2 CJU1:CJU2 BZY1:BZY2 BQC1:BQC2 BGG1:BGG2 AWK1:AWK2 AMO1:AMO2 ACS1:ACS2 SW1:SW2 E2 D1 B7:D19"/>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5"/>
  <sheetViews>
    <sheetView showGridLines="0" view="pageBreakPreview" zoomScaleNormal="100" zoomScaleSheetLayoutView="100" workbookViewId="0">
      <selection activeCell="I2" sqref="I2"/>
    </sheetView>
  </sheetViews>
  <sheetFormatPr defaultRowHeight="12.6"/>
  <cols>
    <col min="1" max="1" width="2.3984375" style="266" customWidth="1"/>
    <col min="2" max="2" width="10.5" style="267" bestFit="1" customWidth="1"/>
    <col min="3" max="3" width="23.3984375" style="266" customWidth="1"/>
    <col min="4" max="4" width="11.8984375" style="266" customWidth="1"/>
    <col min="5" max="11" width="3.296875" style="266" customWidth="1"/>
    <col min="12" max="26" width="2.3984375" style="266" customWidth="1"/>
    <col min="27" max="16384" width="8.796875" style="266"/>
  </cols>
  <sheetData>
    <row r="1" spans="1:11" ht="26.25" customHeight="1">
      <c r="H1" s="268" t="s">
        <v>238</v>
      </c>
      <c r="I1" s="388">
        <f>'①実績報告書（様式５) '!$J$1</f>
        <v>0</v>
      </c>
      <c r="J1" s="388"/>
      <c r="K1" s="388"/>
    </row>
    <row r="4" spans="1:11" ht="18.600000000000001">
      <c r="A4" s="389" t="s">
        <v>239</v>
      </c>
      <c r="B4" s="390"/>
      <c r="C4" s="390"/>
      <c r="D4" s="390"/>
      <c r="E4" s="390"/>
      <c r="F4" s="390"/>
      <c r="G4" s="390"/>
      <c r="H4" s="390"/>
      <c r="I4" s="390"/>
      <c r="J4" s="390"/>
      <c r="K4" s="390"/>
    </row>
    <row r="5" spans="1:11" ht="31.5" customHeight="1"/>
    <row r="6" spans="1:11" ht="39.9" customHeight="1">
      <c r="B6" s="391" t="s">
        <v>240</v>
      </c>
      <c r="C6" s="393"/>
      <c r="D6" s="394"/>
      <c r="E6" s="394" t="s">
        <v>241</v>
      </c>
      <c r="F6" s="394"/>
      <c r="G6" s="394"/>
      <c r="H6" s="394"/>
      <c r="I6" s="394"/>
      <c r="J6" s="394"/>
      <c r="K6" s="395"/>
    </row>
    <row r="7" spans="1:11" ht="39.9" customHeight="1">
      <c r="B7" s="392"/>
      <c r="C7" s="393"/>
      <c r="D7" s="394"/>
      <c r="E7" s="394"/>
      <c r="F7" s="394"/>
      <c r="G7" s="394" t="s">
        <v>242</v>
      </c>
      <c r="H7" s="394"/>
      <c r="I7" s="394"/>
      <c r="J7" s="394"/>
      <c r="K7" s="395"/>
    </row>
    <row r="8" spans="1:11" ht="39.9" customHeight="1">
      <c r="B8" s="269" t="s">
        <v>243</v>
      </c>
      <c r="C8" s="270" t="s">
        <v>244</v>
      </c>
      <c r="D8" s="270" t="s">
        <v>245</v>
      </c>
      <c r="E8" s="271"/>
      <c r="F8" s="271"/>
      <c r="G8" s="271"/>
      <c r="H8" s="271"/>
      <c r="I8" s="271"/>
      <c r="J8" s="271"/>
      <c r="K8" s="272"/>
    </row>
    <row r="9" spans="1:11" ht="21.9" customHeight="1">
      <c r="B9" s="273" t="s">
        <v>246</v>
      </c>
      <c r="C9" s="398"/>
      <c r="D9" s="399"/>
      <c r="E9" s="399"/>
      <c r="F9" s="399"/>
      <c r="G9" s="399"/>
      <c r="H9" s="399"/>
      <c r="I9" s="399"/>
      <c r="J9" s="399"/>
      <c r="K9" s="400"/>
    </row>
    <row r="10" spans="1:11" ht="39.9" customHeight="1">
      <c r="B10" s="269" t="s">
        <v>247</v>
      </c>
      <c r="C10" s="401"/>
      <c r="D10" s="402"/>
      <c r="E10" s="402"/>
      <c r="F10" s="402"/>
      <c r="G10" s="402"/>
      <c r="H10" s="402"/>
      <c r="I10" s="402"/>
      <c r="J10" s="402"/>
      <c r="K10" s="403"/>
    </row>
    <row r="11" spans="1:11" ht="15.9" customHeight="1">
      <c r="K11" s="268" t="s">
        <v>248</v>
      </c>
    </row>
    <row r="12" spans="1:11" ht="15.9" customHeight="1"/>
    <row r="13" spans="1:11" ht="15.9" customHeight="1">
      <c r="H13" s="268"/>
    </row>
    <row r="14" spans="1:11" ht="15.9" customHeight="1">
      <c r="B14" s="404" t="s">
        <v>249</v>
      </c>
      <c r="C14" s="405"/>
    </row>
    <row r="15" spans="1:11" ht="15.9" customHeight="1">
      <c r="B15" s="274"/>
      <c r="C15" s="274"/>
    </row>
    <row r="16" spans="1:11" ht="15.9" customHeight="1"/>
    <row r="17" spans="2:11" ht="15.9" customHeight="1">
      <c r="B17" s="267" t="s">
        <v>250</v>
      </c>
    </row>
    <row r="18" spans="2:11" ht="15.9" customHeight="1"/>
    <row r="19" spans="2:11" ht="15.9" customHeight="1"/>
    <row r="20" spans="2:11" s="277" customFormat="1" ht="30" customHeight="1">
      <c r="B20" s="275"/>
      <c r="C20" s="276" t="s">
        <v>251</v>
      </c>
      <c r="D20" s="388"/>
      <c r="E20" s="388"/>
      <c r="F20" s="388"/>
      <c r="G20" s="275"/>
      <c r="H20" s="275"/>
      <c r="I20" s="275"/>
      <c r="J20" s="275"/>
      <c r="K20" s="275"/>
    </row>
    <row r="21" spans="2:11" s="277" customFormat="1" ht="30" customHeight="1">
      <c r="B21" s="275"/>
      <c r="C21" s="276" t="s">
        <v>252</v>
      </c>
      <c r="D21" s="396"/>
      <c r="E21" s="396"/>
      <c r="F21" s="396"/>
      <c r="G21" s="396"/>
      <c r="H21" s="396"/>
      <c r="I21" s="396"/>
      <c r="J21" s="396"/>
      <c r="K21" s="396"/>
    </row>
    <row r="22" spans="2:11" s="277" customFormat="1" ht="30" customHeight="1">
      <c r="B22" s="275"/>
      <c r="C22" s="276"/>
      <c r="D22" s="397"/>
      <c r="E22" s="396"/>
      <c r="F22" s="396"/>
      <c r="G22" s="396"/>
      <c r="H22" s="396"/>
      <c r="I22" s="396"/>
      <c r="J22" s="396"/>
      <c r="K22" s="396"/>
    </row>
    <row r="23" spans="2:11" s="277" customFormat="1" ht="30" customHeight="1">
      <c r="B23" s="275"/>
      <c r="C23" s="276" t="s">
        <v>253</v>
      </c>
      <c r="D23" s="396"/>
      <c r="E23" s="396"/>
      <c r="F23" s="396"/>
      <c r="G23" s="396"/>
      <c r="H23" s="396"/>
      <c r="I23" s="396"/>
      <c r="J23" s="396"/>
      <c r="K23" s="396"/>
    </row>
    <row r="24" spans="2:11" s="277" customFormat="1" ht="30" customHeight="1">
      <c r="B24" s="275"/>
      <c r="C24" s="276" t="s">
        <v>254</v>
      </c>
      <c r="D24" s="397"/>
      <c r="E24" s="397"/>
      <c r="F24" s="397"/>
      <c r="G24" s="397"/>
      <c r="H24" s="397"/>
      <c r="I24" s="397"/>
      <c r="J24" s="397"/>
      <c r="K24" s="397"/>
    </row>
    <row r="25" spans="2:11" s="277" customFormat="1">
      <c r="B25" s="275"/>
    </row>
  </sheetData>
  <mergeCells count="15">
    <mergeCell ref="D23:K23"/>
    <mergeCell ref="D24:K24"/>
    <mergeCell ref="C9:K9"/>
    <mergeCell ref="C10:K10"/>
    <mergeCell ref="B14:C14"/>
    <mergeCell ref="D20:F20"/>
    <mergeCell ref="D21:K21"/>
    <mergeCell ref="D22:K22"/>
    <mergeCell ref="I1:K1"/>
    <mergeCell ref="A4:K4"/>
    <mergeCell ref="B6:B7"/>
    <mergeCell ref="C6:D6"/>
    <mergeCell ref="E6:K6"/>
    <mergeCell ref="C7:F7"/>
    <mergeCell ref="G7:K7"/>
  </mergeCells>
  <phoneticPr fontId="1"/>
  <dataValidations count="2">
    <dataValidation imeMode="fullKatakana" allowBlank="1" showInputMessage="1" showErrorMessage="1" sqref="C9:K9"/>
    <dataValidation imeMode="off" allowBlank="1" showInputMessage="1" showErrorMessage="1" sqref="B14:B15 E8:K8 D20"/>
  </dataValidations>
  <pageMargins left="0.64" right="0.59" top="0.8" bottom="0.68" header="0.51200000000000001" footer="0.4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view="pageBreakPreview" topLeftCell="A7" zoomScaleNormal="100" zoomScaleSheetLayoutView="100" workbookViewId="0">
      <selection activeCell="I19" sqref="I19"/>
    </sheetView>
  </sheetViews>
  <sheetFormatPr defaultRowHeight="12.6"/>
  <cols>
    <col min="1" max="1" width="2.3984375" style="266" customWidth="1"/>
    <col min="2" max="2" width="10.5" style="267" bestFit="1" customWidth="1"/>
    <col min="3" max="3" width="23.3984375" style="266" customWidth="1"/>
    <col min="4" max="4" width="11.8984375" style="266" customWidth="1"/>
    <col min="5" max="11" width="3.296875" style="266" customWidth="1"/>
    <col min="12" max="26" width="2.3984375" style="266" customWidth="1"/>
    <col min="27" max="16384" width="8.796875" style="266"/>
  </cols>
  <sheetData>
    <row r="1" spans="1:11" ht="26.25" customHeight="1">
      <c r="H1" s="268" t="s">
        <v>238</v>
      </c>
      <c r="I1" s="406">
        <f>'①実績報告書（様式５)【記入例】'!$J$1</f>
        <v>999</v>
      </c>
      <c r="J1" s="406"/>
      <c r="K1" s="406"/>
    </row>
    <row r="4" spans="1:11" ht="18.600000000000001">
      <c r="A4" s="389" t="s">
        <v>239</v>
      </c>
      <c r="B4" s="390"/>
      <c r="C4" s="390"/>
      <c r="D4" s="390"/>
      <c r="E4" s="390"/>
      <c r="F4" s="390"/>
      <c r="G4" s="390"/>
      <c r="H4" s="390"/>
      <c r="I4" s="390"/>
      <c r="J4" s="390"/>
      <c r="K4" s="390"/>
    </row>
    <row r="5" spans="1:11" ht="31.5" customHeight="1"/>
    <row r="6" spans="1:11" ht="39.9" customHeight="1">
      <c r="B6" s="391" t="s">
        <v>240</v>
      </c>
      <c r="C6" s="407" t="s">
        <v>255</v>
      </c>
      <c r="D6" s="408"/>
      <c r="E6" s="394" t="s">
        <v>256</v>
      </c>
      <c r="F6" s="394"/>
      <c r="G6" s="394"/>
      <c r="H6" s="394"/>
      <c r="I6" s="394"/>
      <c r="J6" s="394"/>
      <c r="K6" s="395"/>
    </row>
    <row r="7" spans="1:11" ht="39.9" customHeight="1">
      <c r="B7" s="392"/>
      <c r="C7" s="407" t="s">
        <v>257</v>
      </c>
      <c r="D7" s="408"/>
      <c r="E7" s="408"/>
      <c r="F7" s="408"/>
      <c r="G7" s="394" t="s">
        <v>258</v>
      </c>
      <c r="H7" s="394"/>
      <c r="I7" s="394"/>
      <c r="J7" s="394"/>
      <c r="K7" s="395"/>
    </row>
    <row r="8" spans="1:11" ht="39.9" customHeight="1">
      <c r="B8" s="269" t="s">
        <v>243</v>
      </c>
      <c r="C8" s="278" t="s">
        <v>259</v>
      </c>
      <c r="D8" s="278" t="s">
        <v>245</v>
      </c>
      <c r="E8" s="279">
        <v>1</v>
      </c>
      <c r="F8" s="280">
        <v>2</v>
      </c>
      <c r="G8" s="280">
        <v>3</v>
      </c>
      <c r="H8" s="280">
        <v>4</v>
      </c>
      <c r="I8" s="280">
        <v>5</v>
      </c>
      <c r="J8" s="280">
        <v>6</v>
      </c>
      <c r="K8" s="281">
        <v>7</v>
      </c>
    </row>
    <row r="9" spans="1:11" ht="21.9" customHeight="1">
      <c r="B9" s="273" t="s">
        <v>246</v>
      </c>
      <c r="C9" s="411" t="s">
        <v>260</v>
      </c>
      <c r="D9" s="412"/>
      <c r="E9" s="412"/>
      <c r="F9" s="412"/>
      <c r="G9" s="412"/>
      <c r="H9" s="412"/>
      <c r="I9" s="412"/>
      <c r="J9" s="412"/>
      <c r="K9" s="413"/>
    </row>
    <row r="10" spans="1:11" ht="39.9" customHeight="1">
      <c r="B10" s="269" t="s">
        <v>247</v>
      </c>
      <c r="C10" s="414" t="s">
        <v>261</v>
      </c>
      <c r="D10" s="415"/>
      <c r="E10" s="415"/>
      <c r="F10" s="415"/>
      <c r="G10" s="415"/>
      <c r="H10" s="415"/>
      <c r="I10" s="415"/>
      <c r="J10" s="415"/>
      <c r="K10" s="416"/>
    </row>
    <row r="11" spans="1:11" ht="15.9" customHeight="1">
      <c r="K11" s="268" t="s">
        <v>248</v>
      </c>
    </row>
    <row r="12" spans="1:11" ht="15.9" customHeight="1"/>
    <row r="13" spans="1:11" ht="15.9" customHeight="1">
      <c r="H13" s="268"/>
    </row>
    <row r="14" spans="1:11" ht="15.9" customHeight="1">
      <c r="B14" s="405" t="s">
        <v>262</v>
      </c>
      <c r="C14" s="405"/>
    </row>
    <row r="15" spans="1:11" ht="15.9" customHeight="1">
      <c r="B15" s="274"/>
      <c r="C15" s="274"/>
    </row>
    <row r="16" spans="1:11" ht="15.9" customHeight="1"/>
    <row r="17" spans="2:11" ht="15.9" customHeight="1">
      <c r="B17" s="267" t="s">
        <v>250</v>
      </c>
    </row>
    <row r="18" spans="2:11" ht="15.9" customHeight="1"/>
    <row r="19" spans="2:11" ht="15.9" customHeight="1"/>
    <row r="20" spans="2:11" s="277" customFormat="1" ht="30" customHeight="1">
      <c r="B20" s="275"/>
      <c r="C20" s="276" t="s">
        <v>251</v>
      </c>
      <c r="D20" s="417" t="s">
        <v>263</v>
      </c>
      <c r="E20" s="417"/>
      <c r="F20" s="417"/>
      <c r="G20" s="275"/>
      <c r="H20" s="275"/>
      <c r="I20" s="275"/>
      <c r="J20" s="275"/>
      <c r="K20" s="275"/>
    </row>
    <row r="21" spans="2:11" s="277" customFormat="1" ht="30" customHeight="1">
      <c r="B21" s="275"/>
      <c r="C21" s="276" t="s">
        <v>252</v>
      </c>
      <c r="D21" s="409" t="s">
        <v>264</v>
      </c>
      <c r="E21" s="409"/>
      <c r="F21" s="409"/>
      <c r="G21" s="409"/>
      <c r="H21" s="409"/>
      <c r="I21" s="409"/>
      <c r="J21" s="409"/>
      <c r="K21" s="409"/>
    </row>
    <row r="22" spans="2:11" s="277" customFormat="1" ht="30" customHeight="1">
      <c r="B22" s="275"/>
      <c r="C22" s="276"/>
      <c r="D22" s="410"/>
      <c r="E22" s="409"/>
      <c r="F22" s="409"/>
      <c r="G22" s="409"/>
      <c r="H22" s="409"/>
      <c r="I22" s="409"/>
      <c r="J22" s="409"/>
      <c r="K22" s="409"/>
    </row>
    <row r="23" spans="2:11" s="277" customFormat="1" ht="30" customHeight="1">
      <c r="B23" s="275"/>
      <c r="C23" s="276" t="s">
        <v>253</v>
      </c>
      <c r="D23" s="409" t="s">
        <v>265</v>
      </c>
      <c r="E23" s="409"/>
      <c r="F23" s="409"/>
      <c r="G23" s="409"/>
      <c r="H23" s="409"/>
      <c r="I23" s="409"/>
      <c r="J23" s="409"/>
      <c r="K23" s="409"/>
    </row>
    <row r="24" spans="2:11" s="277" customFormat="1" ht="30" customHeight="1">
      <c r="B24" s="275"/>
      <c r="C24" s="276" t="s">
        <v>254</v>
      </c>
      <c r="D24" s="410" t="s">
        <v>266</v>
      </c>
      <c r="E24" s="410"/>
      <c r="F24" s="410"/>
      <c r="G24" s="410"/>
      <c r="H24" s="410"/>
      <c r="I24" s="410"/>
      <c r="J24" s="410"/>
      <c r="K24" s="410"/>
    </row>
    <row r="25" spans="2:11" s="277" customFormat="1">
      <c r="B25" s="275"/>
    </row>
  </sheetData>
  <mergeCells count="15">
    <mergeCell ref="D23:K23"/>
    <mergeCell ref="D24:K24"/>
    <mergeCell ref="C9:K9"/>
    <mergeCell ref="C10:K10"/>
    <mergeCell ref="B14:C14"/>
    <mergeCell ref="D20:F20"/>
    <mergeCell ref="D21:K21"/>
    <mergeCell ref="D22:K22"/>
    <mergeCell ref="I1:K1"/>
    <mergeCell ref="A4:K4"/>
    <mergeCell ref="B6:B7"/>
    <mergeCell ref="C6:D6"/>
    <mergeCell ref="E6:K6"/>
    <mergeCell ref="C7:F7"/>
    <mergeCell ref="G7:K7"/>
  </mergeCells>
  <phoneticPr fontId="1"/>
  <dataValidations count="2">
    <dataValidation imeMode="fullKatakana" allowBlank="1" showInputMessage="1" showErrorMessage="1" sqref="C9:K9"/>
    <dataValidation imeMode="off" allowBlank="1" showInputMessage="1" showErrorMessage="1" sqref="I1:K1 E8:K8 B14:B15 D20"/>
  </dataValidations>
  <pageMargins left="0.64" right="0.59" top="0.8" bottom="0.68" header="0.51200000000000001" footer="0.4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①実績報告書（様式５) </vt:lpstr>
      <vt:lpstr>①実績報告書（様式５)【記入例】</vt:lpstr>
      <vt:lpstr>②経費精算額調書（別紙１）</vt:lpstr>
      <vt:lpstr>②経費精算額調書（別紙１）【記入例】</vt:lpstr>
      <vt:lpstr>③別紙２ 事業実績報告書</vt:lpstr>
      <vt:lpstr>③別紙２ 事業実績報告書【記入例】</vt:lpstr>
      <vt:lpstr>④運営状況報告書（別紙３）</vt:lpstr>
      <vt:lpstr>④運営状況報告書（別紙３）【記入例】</vt:lpstr>
      <vt:lpstr>⑤歳入歳出決算書</vt:lpstr>
      <vt:lpstr>⑤歳入歳出決算書【記入例】</vt:lpstr>
      <vt:lpstr>⑥保育料委託費精算表</vt:lpstr>
      <vt:lpstr>⑥保育料委託費精算表【記入例】</vt:lpstr>
      <vt:lpstr>口座振込（変更があった場合のみ）</vt:lpstr>
      <vt:lpstr>口座振込【記載例】</vt:lpstr>
      <vt:lpstr>'①実績報告書（様式５) '!Print_Area</vt:lpstr>
      <vt:lpstr>'②経費精算額調書（別紙１）'!Print_Area</vt:lpstr>
      <vt:lpstr>'②経費精算額調書（別紙１）【記入例】'!Print_Area</vt:lpstr>
      <vt:lpstr>'④運営状況報告書（別紙３）【記入例】'!Print_Area</vt:lpstr>
      <vt:lpstr>⑥保育料委託費精算表!Print_Area</vt:lpstr>
      <vt:lpstr>⑥保育料委託費精算表【記入例】!Print_Area</vt:lpstr>
      <vt:lpstr>'口座振込（変更があった場合のみ）'!Print_Area</vt:lpstr>
      <vt:lpstr>口座振込【記載例】!Print_Area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2024-11-20T02:15:22Z</cp:lastPrinted>
  <dcterms:created xsi:type="dcterms:W3CDTF">2019-12-27T01:25:05Z</dcterms:created>
  <dcterms:modified xsi:type="dcterms:W3CDTF">2025-02-19T04:20:51Z</dcterms:modified>
</cp:coreProperties>
</file>