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1-4" sheetId="1" r:id="rId1"/>
  </sheets>
  <definedNames>
    <definedName name="_xlnm.Print_Area" localSheetId="0">'1-4'!$A$1:$AF$47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B32" i="1"/>
  <c r="AA31" i="1"/>
  <c r="U31" i="1"/>
  <c r="N31" i="1"/>
  <c r="H31" i="1"/>
  <c r="B31" i="1"/>
  <c r="AA30" i="1"/>
  <c r="U30" i="1"/>
  <c r="U7" i="1" s="1"/>
  <c r="N30" i="1"/>
  <c r="H30" i="1"/>
  <c r="B30" i="1"/>
  <c r="AA29" i="1"/>
  <c r="AA7" i="1" s="1"/>
  <c r="U29" i="1"/>
  <c r="N29" i="1"/>
  <c r="H29" i="1"/>
  <c r="B29" i="1"/>
  <c r="B7" i="1" s="1"/>
  <c r="AA28" i="1"/>
  <c r="U28" i="1"/>
  <c r="N28" i="1"/>
  <c r="H28" i="1"/>
  <c r="B28" i="1"/>
  <c r="AA27" i="1"/>
  <c r="U27" i="1"/>
  <c r="N27" i="1"/>
  <c r="N7" i="1" s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N14" i="1"/>
  <c r="H14" i="1"/>
  <c r="B14" i="1"/>
  <c r="AA13" i="1"/>
  <c r="U13" i="1"/>
  <c r="N13" i="1"/>
  <c r="H13" i="1"/>
  <c r="B13" i="1"/>
  <c r="AA12" i="1"/>
  <c r="U12" i="1"/>
  <c r="N12" i="1"/>
  <c r="H12" i="1"/>
  <c r="H6" i="1" s="1"/>
  <c r="H5" i="1" s="1"/>
  <c r="B12" i="1"/>
  <c r="AA11" i="1"/>
  <c r="U11" i="1"/>
  <c r="N11" i="1"/>
  <c r="H11" i="1"/>
  <c r="B11" i="1"/>
  <c r="AA10" i="1"/>
  <c r="U10" i="1"/>
  <c r="H10" i="1"/>
  <c r="B10" i="1"/>
  <c r="AA9" i="1"/>
  <c r="U9" i="1"/>
  <c r="U6" i="1" s="1"/>
  <c r="U5" i="1" s="1"/>
  <c r="N9" i="1"/>
  <c r="H9" i="1"/>
  <c r="B9" i="1"/>
  <c r="AA8" i="1"/>
  <c r="AA6" i="1" s="1"/>
  <c r="AA5" i="1" s="1"/>
  <c r="U8" i="1"/>
  <c r="N8" i="1"/>
  <c r="H8" i="1"/>
  <c r="B8" i="1"/>
  <c r="B6" i="1" s="1"/>
  <c r="B5" i="1" s="1"/>
  <c r="AE7" i="1"/>
  <c r="AC7" i="1"/>
  <c r="Y7" i="1"/>
  <c r="Y5" i="1" s="1"/>
  <c r="W7" i="1"/>
  <c r="R7" i="1"/>
  <c r="P7" i="1"/>
  <c r="P5" i="1" s="1"/>
  <c r="L7" i="1"/>
  <c r="J7" i="1"/>
  <c r="H7" i="1"/>
  <c r="F7" i="1"/>
  <c r="D7" i="1"/>
  <c r="AE6" i="1"/>
  <c r="AE5" i="1" s="1"/>
  <c r="AC6" i="1"/>
  <c r="Y6" i="1"/>
  <c r="W6" i="1"/>
  <c r="W5" i="1" s="1"/>
  <c r="R6" i="1"/>
  <c r="P6" i="1"/>
  <c r="N6" i="1"/>
  <c r="N5" i="1" s="1"/>
  <c r="L6" i="1"/>
  <c r="J6" i="1"/>
  <c r="F6" i="1"/>
  <c r="F5" i="1" s="1"/>
  <c r="D6" i="1"/>
  <c r="AC5" i="1"/>
  <c r="R5" i="1"/>
  <c r="L5" i="1"/>
  <c r="J5" i="1"/>
  <c r="D5" i="1"/>
</calcChain>
</file>

<file path=xl/sharedStrings.xml><?xml version="1.0" encoding="utf-8"?>
<sst xmlns="http://schemas.openxmlformats.org/spreadsheetml/2006/main" count="177" uniqueCount="61">
  <si>
    <t>1-４表　乳幼児人口及び乳幼児人口比率（０～５歳）</t>
    <phoneticPr fontId="3"/>
  </si>
  <si>
    <t>1-４表　乳幼児人口及び乳幼児人口比率（０～５歳）</t>
    <phoneticPr fontId="3"/>
  </si>
  <si>
    <t>市町村名</t>
  </si>
  <si>
    <t>平成7年</t>
    <phoneticPr fontId="2"/>
  </si>
  <si>
    <t>平成12年</t>
    <phoneticPr fontId="2"/>
  </si>
  <si>
    <t>平成17年</t>
    <phoneticPr fontId="2"/>
  </si>
  <si>
    <t>平成22年</t>
    <phoneticPr fontId="2"/>
  </si>
  <si>
    <t>平成27年</t>
    <phoneticPr fontId="2"/>
  </si>
  <si>
    <t>総数</t>
    <phoneticPr fontId="2"/>
  </si>
  <si>
    <t>男</t>
    <phoneticPr fontId="2"/>
  </si>
  <si>
    <t>女</t>
  </si>
  <si>
    <t>男</t>
  </si>
  <si>
    <t>総数</t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</si>
  <si>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</si>
  <si>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</si>
  <si>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</si>
  <si>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</si>
  <si>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</si>
  <si>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</si>
  <si>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</si>
  <si>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</si>
  <si>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</si>
  <si>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</si>
  <si>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</si>
  <si>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</si>
  <si>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</si>
  <si>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</si>
  <si>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</si>
  <si>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</si>
  <si>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</si>
  <si>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</si>
  <si>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</si>
  <si>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</si>
  <si>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</si>
  <si>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</si>
  <si>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</si>
  <si>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</si>
  <si>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</si>
  <si>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</si>
  <si>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</si>
  <si>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</si>
  <si>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</si>
  <si>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</si>
  <si>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</si>
  <si>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</si>
  <si>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</si>
  <si>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</si>
  <si>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</si>
  <si>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</si>
  <si>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</si>
  <si>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</si>
  <si>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</si>
  <si>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</si>
  <si>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</si>
  <si>
    <t>津久井町</t>
  </si>
  <si>
    <t>相模湖町</t>
  </si>
  <si>
    <t>･</t>
    <phoneticPr fontId="3"/>
  </si>
  <si>
    <t>藤野町</t>
  </si>
  <si>
    <t>資料：国勢調査（各年10月1日現在）</t>
    <phoneticPr fontId="2"/>
  </si>
  <si>
    <t>（注１）津久井町と相模湖町は平成18年3月20日に、城山町と藤野町は平成19年3月11日に相模原市と合併した。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</si>
  <si>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（注２）相模原市は、平成22年４月１日から政令指定都市となった。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</si>
</sst>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[DBNum3]&quot;「&quot;0"/>
    <numFmt numFmtId="178" formatCode="_ * #,##0.0_ ;_ * \-#,##0.0_ ;_ * &quot;-&quot;?_ ;_ @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41" fontId="1" fillId="0" borderId="0" xfId="0" applyNumberFormat="1" applyFont="1" applyAlignment="1">
      <alignment vertical="center"/>
    </xf>
    <xf numFmtId="176" fontId="1" fillId="2" borderId="2" xfId="0" applyNumberFormat="1" applyFont="1" applyFill="1" applyBorder="1" applyAlignment="1">
      <alignment horizontal="distributed" vertical="center" justifyLastLine="1"/>
    </xf>
    <xf numFmtId="177" fontId="1" fillId="2" borderId="3" xfId="0" quotePrefix="1" applyNumberFormat="1" applyFont="1" applyFill="1" applyBorder="1" applyAlignment="1">
      <alignment horizontal="distributed" vertical="center" justifyLastLine="1"/>
    </xf>
    <xf numFmtId="177" fontId="1" fillId="2" borderId="4" xfId="0" quotePrefix="1" applyNumberFormat="1" applyFont="1" applyFill="1" applyBorder="1" applyAlignment="1">
      <alignment horizontal="distributed" vertical="center" justifyLastLine="1"/>
    </xf>
    <xf numFmtId="177" fontId="1" fillId="2" borderId="5" xfId="0" quotePrefix="1" applyNumberFormat="1" applyFont="1" applyFill="1" applyBorder="1" applyAlignment="1">
      <alignment horizontal="distributed" vertical="center" justifyLastLine="1"/>
    </xf>
    <xf numFmtId="177" fontId="1" fillId="0" borderId="6" xfId="0" quotePrefix="1" applyNumberFormat="1" applyFont="1" applyFill="1" applyBorder="1" applyAlignment="1">
      <alignment horizontal="distributed" vertical="center" justifyLastLine="1"/>
    </xf>
    <xf numFmtId="177" fontId="1" fillId="0" borderId="0" xfId="0" quotePrefix="1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176" fontId="1" fillId="2" borderId="7" xfId="0" applyNumberFormat="1" applyFont="1" applyFill="1" applyBorder="1" applyAlignment="1">
      <alignment horizontal="distributed" vertical="center" justifyLastLine="1"/>
    </xf>
    <xf numFmtId="177" fontId="1" fillId="2" borderId="8" xfId="0" applyNumberFormat="1" applyFont="1" applyFill="1" applyBorder="1" applyAlignment="1">
      <alignment horizontal="distributed" vertical="center" justifyLastLine="1"/>
    </xf>
    <xf numFmtId="177" fontId="1" fillId="2" borderId="9" xfId="0" applyNumberFormat="1" applyFont="1" applyFill="1" applyBorder="1" applyAlignment="1">
      <alignment horizontal="distributed" vertical="center" justifyLastLine="1"/>
    </xf>
    <xf numFmtId="41" fontId="1" fillId="2" borderId="9" xfId="0" applyNumberFormat="1" applyFont="1" applyFill="1" applyBorder="1" applyAlignment="1">
      <alignment horizontal="center" vertical="center" justifyLastLine="1"/>
    </xf>
    <xf numFmtId="41" fontId="1" fillId="2" borderId="10" xfId="0" applyNumberFormat="1" applyFont="1" applyFill="1" applyBorder="1" applyAlignment="1">
      <alignment horizontal="center" vertical="center" justifyLastLine="1"/>
    </xf>
    <xf numFmtId="177" fontId="1" fillId="0" borderId="6" xfId="0" applyNumberFormat="1" applyFont="1" applyFill="1" applyBorder="1" applyAlignment="1">
      <alignment horizontal="distributed" vertical="center" justifyLastLine="1"/>
    </xf>
    <xf numFmtId="177" fontId="1" fillId="0" borderId="0" xfId="0" applyNumberFormat="1" applyFont="1" applyFill="1" applyBorder="1" applyAlignment="1">
      <alignment horizontal="distributed" vertical="center" justifyLastLine="1"/>
    </xf>
    <xf numFmtId="41" fontId="1" fillId="0" borderId="0" xfId="0" applyNumberFormat="1" applyFont="1" applyFill="1" applyBorder="1" applyAlignment="1">
      <alignment horizontal="center" vertical="center" justifyLastLine="1"/>
    </xf>
    <xf numFmtId="176" fontId="1" fillId="3" borderId="11" xfId="0" applyNumberFormat="1" applyFont="1" applyFill="1" applyBorder="1" applyAlignment="1">
      <alignment horizontal="distributed" vertical="center"/>
    </xf>
    <xf numFmtId="41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>
      <alignment horizontal="right" vertical="center"/>
    </xf>
    <xf numFmtId="178" fontId="4" fillId="3" borderId="14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1" fillId="3" borderId="15" xfId="0" applyNumberFormat="1" applyFont="1" applyFill="1" applyBorder="1" applyAlignment="1">
      <alignment horizontal="distributed" vertical="center" justifyLastLine="1"/>
    </xf>
    <xf numFmtId="41" fontId="5" fillId="3" borderId="16" xfId="0" applyNumberFormat="1" applyFont="1" applyFill="1" applyBorder="1" applyAlignment="1">
      <alignment vertical="center"/>
    </xf>
    <xf numFmtId="178" fontId="1" fillId="3" borderId="17" xfId="0" applyNumberFormat="1" applyFont="1" applyFill="1" applyBorder="1" applyAlignment="1">
      <alignment vertical="center"/>
    </xf>
    <xf numFmtId="41" fontId="5" fillId="3" borderId="17" xfId="0" applyNumberFormat="1" applyFont="1" applyFill="1" applyBorder="1" applyAlignment="1">
      <alignment vertical="center"/>
    </xf>
    <xf numFmtId="178" fontId="1" fillId="3" borderId="18" xfId="0" applyNumberFormat="1" applyFont="1" applyFill="1" applyBorder="1" applyAlignment="1">
      <alignment vertical="center"/>
    </xf>
    <xf numFmtId="41" fontId="1" fillId="0" borderId="6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176" fontId="1" fillId="3" borderId="19" xfId="0" applyNumberFormat="1" applyFont="1" applyFill="1" applyBorder="1" applyAlignment="1">
      <alignment horizontal="distributed" vertical="center" justifyLastLine="1"/>
    </xf>
    <xf numFmtId="41" fontId="5" fillId="3" borderId="20" xfId="0" applyNumberFormat="1" applyFont="1" applyFill="1" applyBorder="1" applyAlignment="1">
      <alignment vertical="center"/>
    </xf>
    <xf numFmtId="178" fontId="1" fillId="3" borderId="21" xfId="0" applyNumberFormat="1" applyFont="1" applyFill="1" applyBorder="1" applyAlignment="1">
      <alignment vertical="center"/>
    </xf>
    <xf numFmtId="41" fontId="5" fillId="3" borderId="21" xfId="0" applyNumberFormat="1" applyFont="1" applyFill="1" applyBorder="1" applyAlignment="1">
      <alignment vertical="center"/>
    </xf>
    <xf numFmtId="178" fontId="1" fillId="3" borderId="22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horizontal="distributed" vertical="center" justifyLastLine="1"/>
    </xf>
    <xf numFmtId="41" fontId="5" fillId="3" borderId="24" xfId="0" applyNumberFormat="1" applyFont="1" applyFill="1" applyBorder="1" applyAlignment="1">
      <alignment vertical="center"/>
    </xf>
    <xf numFmtId="178" fontId="1" fillId="3" borderId="25" xfId="0" applyNumberFormat="1" applyFont="1" applyFill="1" applyBorder="1" applyAlignment="1">
      <alignment vertical="center"/>
    </xf>
    <xf numFmtId="41" fontId="5" fillId="3" borderId="25" xfId="0" applyNumberFormat="1" applyFont="1" applyFill="1" applyBorder="1" applyAlignment="1">
      <alignment vertical="center"/>
    </xf>
    <xf numFmtId="178" fontId="1" fillId="3" borderId="26" xfId="0" applyNumberFormat="1" applyFont="1" applyFill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41" fontId="5" fillId="0" borderId="16" xfId="0" applyNumberFormat="1" applyFont="1" applyBorder="1" applyAlignment="1">
      <alignment vertical="center"/>
    </xf>
    <xf numFmtId="178" fontId="1" fillId="4" borderId="17" xfId="0" applyNumberFormat="1" applyFont="1" applyFill="1" applyBorder="1" applyAlignment="1">
      <alignment vertical="center"/>
    </xf>
    <xf numFmtId="41" fontId="1" fillId="4" borderId="17" xfId="0" applyNumberFormat="1" applyFont="1" applyFill="1" applyBorder="1" applyAlignment="1">
      <alignment vertical="center"/>
    </xf>
    <xf numFmtId="178" fontId="1" fillId="4" borderId="18" xfId="0" applyNumberFormat="1" applyFont="1" applyFill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41" fontId="5" fillId="0" borderId="20" xfId="0" applyNumberFormat="1" applyFont="1" applyBorder="1" applyAlignment="1">
      <alignment vertical="center"/>
    </xf>
    <xf numFmtId="178" fontId="1" fillId="4" borderId="21" xfId="0" applyNumberFormat="1" applyFont="1" applyFill="1" applyBorder="1" applyAlignment="1">
      <alignment vertical="center"/>
    </xf>
    <xf numFmtId="41" fontId="1" fillId="4" borderId="21" xfId="0" applyNumberFormat="1" applyFont="1" applyFill="1" applyBorder="1" applyAlignment="1">
      <alignment vertical="center"/>
    </xf>
    <xf numFmtId="178" fontId="1" fillId="4" borderId="22" xfId="0" applyNumberFormat="1" applyFont="1" applyFill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178" fontId="1" fillId="4" borderId="25" xfId="0" applyNumberFormat="1" applyFont="1" applyFill="1" applyBorder="1" applyAlignment="1">
      <alignment vertical="center"/>
    </xf>
    <xf numFmtId="41" fontId="1" fillId="4" borderId="25" xfId="0" applyNumberFormat="1" applyFont="1" applyFill="1" applyBorder="1" applyAlignment="1">
      <alignment vertical="center"/>
    </xf>
    <xf numFmtId="178" fontId="1" fillId="4" borderId="26" xfId="0" applyNumberFormat="1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178" fontId="1" fillId="4" borderId="29" xfId="0" applyNumberFormat="1" applyFont="1" applyFill="1" applyBorder="1" applyAlignment="1">
      <alignment vertical="center"/>
    </xf>
    <xf numFmtId="41" fontId="1" fillId="4" borderId="29" xfId="0" applyNumberFormat="1" applyFont="1" applyFill="1" applyBorder="1" applyAlignment="1">
      <alignment vertical="center"/>
    </xf>
    <xf numFmtId="178" fontId="1" fillId="4" borderId="30" xfId="0" applyNumberFormat="1" applyFont="1" applyFill="1" applyBorder="1" applyAlignment="1">
      <alignment vertical="center"/>
    </xf>
    <xf numFmtId="41" fontId="1" fillId="4" borderId="21" xfId="0" applyNumberFormat="1" applyFont="1" applyFill="1" applyBorder="1" applyAlignment="1">
      <alignment horizontal="right" vertical="center"/>
    </xf>
    <xf numFmtId="41" fontId="1" fillId="4" borderId="22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176" fontId="1" fillId="0" borderId="19" xfId="0" applyNumberFormat="1" applyFont="1" applyBorder="1" applyAlignment="1">
      <alignment horizontal="left" vertical="center"/>
    </xf>
    <xf numFmtId="176" fontId="1" fillId="0" borderId="31" xfId="0" applyNumberFormat="1" applyFont="1" applyBorder="1" applyAlignment="1">
      <alignment horizontal="left" vertical="center"/>
    </xf>
    <xf numFmtId="41" fontId="5" fillId="0" borderId="32" xfId="0" applyNumberFormat="1" applyFont="1" applyBorder="1" applyAlignment="1">
      <alignment vertical="center"/>
    </xf>
    <xf numFmtId="41" fontId="1" fillId="4" borderId="33" xfId="0" applyNumberFormat="1" applyFont="1" applyFill="1" applyBorder="1" applyAlignment="1">
      <alignment horizontal="right" vertical="center"/>
    </xf>
    <xf numFmtId="41" fontId="1" fillId="4" borderId="34" xfId="0" applyNumberFormat="1" applyFont="1" applyFill="1" applyBorder="1" applyAlignment="1">
      <alignment horizontal="right" vertical="center"/>
    </xf>
    <xf numFmtId="176" fontId="1" fillId="0" borderId="35" xfId="0" quotePrefix="1" applyNumberFormat="1" applyFont="1" applyBorder="1" applyAlignment="1">
      <alignment vertical="center"/>
    </xf>
    <xf numFmtId="176" fontId="1" fillId="0" borderId="35" xfId="0" quotePrefix="1" applyNumberFormat="1" applyFont="1" applyBorder="1" applyAlignment="1">
      <alignment horizontal="left" vertical="center" wrapText="1"/>
    </xf>
    <xf numFmtId="176" fontId="1" fillId="0" borderId="0" xfId="0" quotePrefix="1" applyNumberFormat="1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8" fontId="1" fillId="0" borderId="0" xfId="0" applyNumberFormat="1" applyFont="1" applyAlignment="1">
      <alignment vertical="center"/>
    </xf>
    <xf numFmtId="41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showGridLines="0" tabSelected="1" view="pageBreakPreview" zoomScaleNormal="100" zoomScaleSheetLayoutView="100" workbookViewId="0">
      <pane xSplit="1" ySplit="3" topLeftCell="W34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RowHeight="18.75" x14ac:dyDescent="0.15"/>
  <cols>
    <col min="1" max="1" width="9.25" style="1" bestFit="1" customWidth="1"/>
    <col min="2" max="2" width="10.375" style="4" bestFit="1" customWidth="1"/>
    <col min="3" max="3" width="5.875" style="83" bestFit="1" customWidth="1"/>
    <col min="4" max="4" width="12.5" style="4" customWidth="1"/>
    <col min="5" max="5" width="5.875" style="83" bestFit="1" customWidth="1"/>
    <col min="6" max="6" width="12.5" style="4" customWidth="1"/>
    <col min="7" max="7" width="5.875" style="83" bestFit="1" customWidth="1"/>
    <col min="8" max="8" width="12.5" style="4" customWidth="1"/>
    <col min="9" max="9" width="5.875" style="83" bestFit="1" customWidth="1"/>
    <col min="10" max="10" width="12.5" style="4" customWidth="1"/>
    <col min="11" max="11" width="5.875" style="83" bestFit="1" customWidth="1"/>
    <col min="12" max="12" width="12.5" style="4" customWidth="1"/>
    <col min="13" max="13" width="5.875" style="83" bestFit="1" customWidth="1"/>
    <col min="14" max="14" width="12.5" style="4" customWidth="1"/>
    <col min="15" max="15" width="5.875" style="83" bestFit="1" customWidth="1"/>
    <col min="16" max="16" width="12.5" style="4" customWidth="1"/>
    <col min="17" max="17" width="7.375" style="83" customWidth="1"/>
    <col min="18" max="18" width="12.5" style="4" customWidth="1"/>
    <col min="19" max="19" width="7.375" style="83" customWidth="1"/>
    <col min="20" max="20" width="9.25" style="1" bestFit="1" customWidth="1"/>
    <col min="21" max="21" width="12.5" style="83" customWidth="1"/>
    <col min="22" max="22" width="7.375" style="83" customWidth="1"/>
    <col min="23" max="23" width="12.5" style="83" customWidth="1"/>
    <col min="24" max="24" width="7.375" style="83" customWidth="1"/>
    <col min="25" max="25" width="12.5" style="83" customWidth="1"/>
    <col min="26" max="26" width="7.375" style="83" customWidth="1"/>
    <col min="27" max="27" width="12.5" style="4" customWidth="1"/>
    <col min="28" max="28" width="7.375" style="83" customWidth="1"/>
    <col min="29" max="29" width="12.5" style="4" customWidth="1"/>
    <col min="30" max="30" width="7.375" style="83" customWidth="1"/>
    <col min="31" max="31" width="12.5" style="4" customWidth="1"/>
    <col min="32" max="32" width="7.375" style="83" customWidth="1"/>
    <col min="33" max="33" width="12.5" style="84" customWidth="1"/>
    <col min="34" max="34" width="7.375" style="85" customWidth="1"/>
    <col min="35" max="35" width="10.625" style="84" customWidth="1"/>
    <col min="36" max="36" width="7.375" style="85" customWidth="1"/>
    <col min="37" max="37" width="10.625" style="84" customWidth="1"/>
    <col min="38" max="38" width="7.375" style="85" customWidth="1"/>
    <col min="39" max="16384" width="9" style="1"/>
  </cols>
  <sheetData>
    <row r="1" spans="1:38" ht="18" customHeight="1" thickBot="1" x14ac:dyDescent="0.2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Q1" s="3"/>
      <c r="R1" s="3"/>
      <c r="S1" s="3"/>
      <c r="T1" s="1" t="s">
        <v>1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11" customFormat="1" ht="18" customHeight="1" x14ac:dyDescent="0.15">
      <c r="A2" s="5" t="s">
        <v>2</v>
      </c>
      <c r="B2" s="6" t="s">
        <v>3</v>
      </c>
      <c r="C2" s="7"/>
      <c r="D2" s="7"/>
      <c r="E2" s="7"/>
      <c r="F2" s="7"/>
      <c r="G2" s="8"/>
      <c r="H2" s="6" t="s">
        <v>4</v>
      </c>
      <c r="I2" s="7"/>
      <c r="J2" s="7"/>
      <c r="K2" s="7"/>
      <c r="L2" s="7"/>
      <c r="M2" s="8"/>
      <c r="N2" s="6" t="s">
        <v>5</v>
      </c>
      <c r="O2" s="7"/>
      <c r="P2" s="7"/>
      <c r="Q2" s="7"/>
      <c r="R2" s="7"/>
      <c r="S2" s="8"/>
      <c r="T2" s="5" t="s">
        <v>2</v>
      </c>
      <c r="U2" s="6" t="s">
        <v>6</v>
      </c>
      <c r="V2" s="7"/>
      <c r="W2" s="7"/>
      <c r="X2" s="7"/>
      <c r="Y2" s="7"/>
      <c r="Z2" s="8"/>
      <c r="AA2" s="6" t="s">
        <v>7</v>
      </c>
      <c r="AB2" s="7"/>
      <c r="AC2" s="7"/>
      <c r="AD2" s="7"/>
      <c r="AE2" s="7"/>
      <c r="AF2" s="8"/>
      <c r="AG2" s="9"/>
      <c r="AH2" s="10"/>
      <c r="AI2" s="10"/>
      <c r="AJ2" s="10"/>
      <c r="AK2" s="10"/>
      <c r="AL2" s="10"/>
    </row>
    <row r="3" spans="1:38" s="11" customFormat="1" ht="18" customHeight="1" thickBot="1" x14ac:dyDescent="0.2">
      <c r="A3" s="12"/>
      <c r="B3" s="13" t="s">
        <v>8</v>
      </c>
      <c r="C3" s="14"/>
      <c r="D3" s="15" t="s">
        <v>9</v>
      </c>
      <c r="E3" s="15"/>
      <c r="F3" s="15" t="s">
        <v>10</v>
      </c>
      <c r="G3" s="16"/>
      <c r="H3" s="13" t="s">
        <v>8</v>
      </c>
      <c r="I3" s="14"/>
      <c r="J3" s="15" t="s">
        <v>11</v>
      </c>
      <c r="K3" s="15"/>
      <c r="L3" s="15" t="s">
        <v>10</v>
      </c>
      <c r="M3" s="16"/>
      <c r="N3" s="13" t="s">
        <v>12</v>
      </c>
      <c r="O3" s="14"/>
      <c r="P3" s="15" t="s">
        <v>11</v>
      </c>
      <c r="Q3" s="15"/>
      <c r="R3" s="15" t="s">
        <v>10</v>
      </c>
      <c r="S3" s="16"/>
      <c r="T3" s="12"/>
      <c r="U3" s="13" t="s">
        <v>12</v>
      </c>
      <c r="V3" s="14"/>
      <c r="W3" s="15" t="s">
        <v>11</v>
      </c>
      <c r="X3" s="15"/>
      <c r="Y3" s="15" t="s">
        <v>10</v>
      </c>
      <c r="Z3" s="16"/>
      <c r="AA3" s="13" t="s">
        <v>12</v>
      </c>
      <c r="AB3" s="14"/>
      <c r="AC3" s="15" t="s">
        <v>11</v>
      </c>
      <c r="AD3" s="15"/>
      <c r="AE3" s="15" t="s">
        <v>10</v>
      </c>
      <c r="AF3" s="16"/>
      <c r="AG3" s="17"/>
      <c r="AH3" s="18"/>
      <c r="AI3" s="19"/>
      <c r="AJ3" s="19"/>
      <c r="AK3" s="19"/>
      <c r="AL3" s="19"/>
    </row>
    <row r="4" spans="1:38" ht="18" customHeight="1" x14ac:dyDescent="0.15">
      <c r="A4" s="20"/>
      <c r="B4" s="21" t="s">
        <v>13</v>
      </c>
      <c r="C4" s="22" t="s">
        <v>14</v>
      </c>
      <c r="D4" s="23" t="s">
        <v>13</v>
      </c>
      <c r="E4" s="22" t="s">
        <v>14</v>
      </c>
      <c r="F4" s="23" t="s">
        <v>13</v>
      </c>
      <c r="G4" s="24" t="s">
        <v>14</v>
      </c>
      <c r="H4" s="21" t="s">
        <v>13</v>
      </c>
      <c r="I4" s="22" t="s">
        <v>14</v>
      </c>
      <c r="J4" s="23" t="s">
        <v>13</v>
      </c>
      <c r="K4" s="22" t="s">
        <v>14</v>
      </c>
      <c r="L4" s="23" t="s">
        <v>13</v>
      </c>
      <c r="M4" s="24" t="s">
        <v>14</v>
      </c>
      <c r="N4" s="21" t="s">
        <v>13</v>
      </c>
      <c r="O4" s="22" t="s">
        <v>14</v>
      </c>
      <c r="P4" s="23" t="s">
        <v>13</v>
      </c>
      <c r="Q4" s="22" t="s">
        <v>14</v>
      </c>
      <c r="R4" s="23" t="s">
        <v>13</v>
      </c>
      <c r="S4" s="24" t="s">
        <v>14</v>
      </c>
      <c r="T4" s="20"/>
      <c r="U4" s="21" t="s">
        <v>13</v>
      </c>
      <c r="V4" s="22" t="s">
        <v>14</v>
      </c>
      <c r="W4" s="23" t="s">
        <v>13</v>
      </c>
      <c r="X4" s="22" t="s">
        <v>14</v>
      </c>
      <c r="Y4" s="23" t="s">
        <v>13</v>
      </c>
      <c r="Z4" s="24" t="s">
        <v>14</v>
      </c>
      <c r="AA4" s="21" t="s">
        <v>13</v>
      </c>
      <c r="AB4" s="22" t="s">
        <v>14</v>
      </c>
      <c r="AC4" s="23" t="s">
        <v>13</v>
      </c>
      <c r="AD4" s="22" t="s">
        <v>14</v>
      </c>
      <c r="AE4" s="23" t="s">
        <v>13</v>
      </c>
      <c r="AF4" s="24" t="s">
        <v>14</v>
      </c>
      <c r="AG4" s="25"/>
      <c r="AH4" s="26"/>
      <c r="AI4" s="27"/>
      <c r="AJ4" s="26"/>
      <c r="AK4" s="27"/>
      <c r="AL4" s="26"/>
    </row>
    <row r="5" spans="1:38" ht="18" customHeight="1" x14ac:dyDescent="0.15">
      <c r="A5" s="28" t="s">
        <v>15</v>
      </c>
      <c r="B5" s="29">
        <f>SUM(B6:B7)</f>
        <v>468620</v>
      </c>
      <c r="C5" s="30">
        <v>5.6830667361961709</v>
      </c>
      <c r="D5" s="31">
        <f>SUM(D6:D7)</f>
        <v>240103</v>
      </c>
      <c r="E5" s="30">
        <v>5.7038026855761634</v>
      </c>
      <c r="F5" s="31">
        <f>SUM(F6:F7)</f>
        <v>228517</v>
      </c>
      <c r="G5" s="32">
        <v>5.6614412684648974</v>
      </c>
      <c r="H5" s="29">
        <f>SUM(H6:H7)</f>
        <v>487951</v>
      </c>
      <c r="I5" s="30">
        <v>5.7473792028102793</v>
      </c>
      <c r="J5" s="31">
        <f>SUM(J6:J7)</f>
        <v>249869</v>
      </c>
      <c r="K5" s="30">
        <v>5.7990580177339979</v>
      </c>
      <c r="L5" s="31">
        <f>SUM(L6:L7)</f>
        <v>238082</v>
      </c>
      <c r="M5" s="32">
        <v>5.6941232970151061</v>
      </c>
      <c r="N5" s="29">
        <f>SUM(N6:N7)</f>
        <v>441284</v>
      </c>
      <c r="O5" s="30">
        <v>5.4197889188960779</v>
      </c>
      <c r="P5" s="31">
        <f>SUM(P6:P7)</f>
        <v>243563</v>
      </c>
      <c r="Q5" s="30">
        <v>5.4800311842242921</v>
      </c>
      <c r="R5" s="31">
        <f>SUM(R6:R7)</f>
        <v>232923</v>
      </c>
      <c r="S5" s="32">
        <v>5.3581952969398499</v>
      </c>
      <c r="T5" s="28" t="s">
        <v>15</v>
      </c>
      <c r="U5" s="29">
        <f>SUM(U6:U7)</f>
        <v>462237</v>
      </c>
      <c r="V5" s="30">
        <v>5.1085332753631576</v>
      </c>
      <c r="W5" s="31">
        <f>SUM(W6:W7)</f>
        <v>236700</v>
      </c>
      <c r="X5" s="30">
        <v>5.208442209286078</v>
      </c>
      <c r="Y5" s="31">
        <f>SUM(Y6:Y7)</f>
        <v>225537</v>
      </c>
      <c r="Z5" s="32">
        <v>5.0077201714291046</v>
      </c>
      <c r="AA5" s="29">
        <f>SUM(AA6:AA7)</f>
        <v>440612</v>
      </c>
      <c r="AB5" s="30">
        <v>4.827982337473129</v>
      </c>
      <c r="AC5" s="31">
        <f>SUM(AC6:AC7)</f>
        <v>225452</v>
      </c>
      <c r="AD5" s="30">
        <v>4.9452311461033593</v>
      </c>
      <c r="AE5" s="31">
        <f>SUM(AE6:AE7)</f>
        <v>215160</v>
      </c>
      <c r="AF5" s="32">
        <v>4.7109455259154558</v>
      </c>
      <c r="AG5" s="33"/>
      <c r="AH5" s="34"/>
      <c r="AI5" s="35"/>
      <c r="AJ5" s="34"/>
      <c r="AK5" s="35"/>
      <c r="AL5" s="34"/>
    </row>
    <row r="6" spans="1:38" ht="18" customHeight="1" x14ac:dyDescent="0.15">
      <c r="A6" s="36" t="s">
        <v>16</v>
      </c>
      <c r="B6" s="37">
        <f>SUM(B8:B26)</f>
        <v>448126</v>
      </c>
      <c r="C6" s="38">
        <v>5.7009678106742232</v>
      </c>
      <c r="D6" s="39">
        <f>SUM(D8:D26)</f>
        <v>229644</v>
      </c>
      <c r="E6" s="38">
        <v>5.7159227890947353</v>
      </c>
      <c r="F6" s="39">
        <f>SUM(F8:F26)</f>
        <v>218482</v>
      </c>
      <c r="G6" s="40">
        <v>5.685332922533104</v>
      </c>
      <c r="H6" s="37">
        <f>SUM(H8:H26)</f>
        <v>468240</v>
      </c>
      <c r="I6" s="38">
        <v>5.7744081398140779</v>
      </c>
      <c r="J6" s="39">
        <f>SUM(J8:J26)</f>
        <v>239785</v>
      </c>
      <c r="K6" s="38">
        <v>5.820354845396559</v>
      </c>
      <c r="L6" s="39">
        <f>SUM(L8:L26)</f>
        <v>228455</v>
      </c>
      <c r="M6" s="40">
        <v>5.7269566172162909</v>
      </c>
      <c r="N6" s="37">
        <f>SUM(N8:N26)</f>
        <v>422967</v>
      </c>
      <c r="O6" s="38">
        <v>5.4459270339037245</v>
      </c>
      <c r="P6" s="39">
        <f>SUM(P8:P26)</f>
        <v>234166</v>
      </c>
      <c r="Q6" s="38">
        <v>5.4999917793483135</v>
      </c>
      <c r="R6" s="39">
        <f>SUM(R8:R26)</f>
        <v>224003</v>
      </c>
      <c r="S6" s="40">
        <v>5.3905341562771927</v>
      </c>
      <c r="T6" s="36" t="s">
        <v>16</v>
      </c>
      <c r="U6" s="37">
        <f>SUM(U8:U26)</f>
        <v>448623</v>
      </c>
      <c r="V6" s="38">
        <v>5.1311739206072184</v>
      </c>
      <c r="W6" s="39">
        <f>SUM(W8:W26)</f>
        <v>229766</v>
      </c>
      <c r="X6" s="38">
        <v>5.2285912914460742</v>
      </c>
      <c r="Y6" s="39">
        <f>SUM(Y8:Y26)</f>
        <v>218857</v>
      </c>
      <c r="Z6" s="40">
        <v>5.0327318316948251</v>
      </c>
      <c r="AA6" s="37">
        <f>SUM(AA8:AA26)</f>
        <v>428823</v>
      </c>
      <c r="AB6" s="38">
        <v>4.8548205737347461</v>
      </c>
      <c r="AC6" s="39">
        <f>SUM(AC8:AC26)</f>
        <v>219448</v>
      </c>
      <c r="AD6" s="38">
        <v>4.9705265136801149</v>
      </c>
      <c r="AE6" s="39">
        <f>SUM(AE8:AE26)</f>
        <v>209375</v>
      </c>
      <c r="AF6" s="40">
        <v>4.7391922085077072</v>
      </c>
      <c r="AG6" s="33"/>
      <c r="AH6" s="34"/>
      <c r="AI6" s="35"/>
      <c r="AJ6" s="34"/>
      <c r="AK6" s="35"/>
      <c r="AL6" s="34"/>
    </row>
    <row r="7" spans="1:38" ht="18" customHeight="1" thickBot="1" x14ac:dyDescent="0.2">
      <c r="A7" s="41" t="s">
        <v>17</v>
      </c>
      <c r="B7" s="42">
        <f>SUM(B27:B44)</f>
        <v>20494</v>
      </c>
      <c r="C7" s="43">
        <v>5.3179370742783005</v>
      </c>
      <c r="D7" s="44">
        <f>SUM(D27:D44)</f>
        <v>10459</v>
      </c>
      <c r="E7" s="43">
        <v>5.4500640938792948</v>
      </c>
      <c r="F7" s="44">
        <f>SUM(F27:F44)</f>
        <v>10035</v>
      </c>
      <c r="G7" s="45">
        <v>5.1868774842481224</v>
      </c>
      <c r="H7" s="42">
        <f>SUM(H27:H44)</f>
        <v>19711</v>
      </c>
      <c r="I7" s="43">
        <v>5.1722554455497507</v>
      </c>
      <c r="J7" s="44">
        <f>SUM(J27:J44)</f>
        <v>10084</v>
      </c>
      <c r="K7" s="43">
        <v>5.334885197333616</v>
      </c>
      <c r="L7" s="44">
        <f>SUM(L27:L44)</f>
        <v>9627</v>
      </c>
      <c r="M7" s="45">
        <v>5.0122090268702717</v>
      </c>
      <c r="N7" s="42">
        <f>SUM(N27:N44)</f>
        <v>18317</v>
      </c>
      <c r="O7" s="43">
        <v>4.8388673293901023</v>
      </c>
      <c r="P7" s="44">
        <f>SUM(P27:P44)</f>
        <v>9397</v>
      </c>
      <c r="Q7" s="43">
        <v>5.0255368077653291</v>
      </c>
      <c r="R7" s="44">
        <f>SUM(R27:R44)</f>
        <v>8920</v>
      </c>
      <c r="S7" s="45">
        <v>4.656650344028316</v>
      </c>
      <c r="T7" s="41" t="s">
        <v>17</v>
      </c>
      <c r="U7" s="42">
        <f>SUM(U27:U44)</f>
        <v>13614</v>
      </c>
      <c r="V7" s="43">
        <v>4.4600385265558051</v>
      </c>
      <c r="W7" s="44">
        <f>SUM(W27:W44)</f>
        <v>6934</v>
      </c>
      <c r="X7" s="43">
        <v>4.6186638246852727</v>
      </c>
      <c r="Y7" s="44">
        <f>SUM(Y27:Y44)</f>
        <v>6680</v>
      </c>
      <c r="Z7" s="45">
        <v>4.3065100506724088</v>
      </c>
      <c r="AA7" s="42">
        <f>SUM(AA27:AA44)</f>
        <v>11789</v>
      </c>
      <c r="AB7" s="43">
        <v>4.0196807168527222</v>
      </c>
      <c r="AC7" s="44">
        <f>SUM(AC27:AC44)</f>
        <v>6004</v>
      </c>
      <c r="AD7" s="43">
        <v>4.1696471356246478</v>
      </c>
      <c r="AE7" s="44">
        <f>SUM(AE27:AE44)</f>
        <v>5785</v>
      </c>
      <c r="AF7" s="45">
        <v>3.8750343293879657</v>
      </c>
      <c r="AG7" s="33"/>
      <c r="AH7" s="34"/>
      <c r="AI7" s="35"/>
      <c r="AJ7" s="34"/>
      <c r="AK7" s="35"/>
      <c r="AL7" s="34"/>
    </row>
    <row r="8" spans="1:38" ht="18" customHeight="1" thickTop="1" x14ac:dyDescent="0.15">
      <c r="A8" s="46" t="s">
        <v>18</v>
      </c>
      <c r="B8" s="47">
        <f>SUM(D8,F8)</f>
        <v>187374</v>
      </c>
      <c r="C8" s="48">
        <v>5.6657482486356781</v>
      </c>
      <c r="D8" s="49">
        <v>96039</v>
      </c>
      <c r="E8" s="48">
        <v>5.6985211222477234</v>
      </c>
      <c r="F8" s="49">
        <v>91335</v>
      </c>
      <c r="G8" s="50">
        <v>5.6316916224155324</v>
      </c>
      <c r="H8" s="47">
        <f>SUM(J8,L8)</f>
        <v>195958</v>
      </c>
      <c r="I8" s="48">
        <v>5.7186448225979243</v>
      </c>
      <c r="J8" s="49">
        <v>100072</v>
      </c>
      <c r="K8" s="48">
        <v>5.7665357452379631</v>
      </c>
      <c r="L8" s="49">
        <v>95886</v>
      </c>
      <c r="M8" s="50">
        <v>5.6695041977603662</v>
      </c>
      <c r="N8" s="47">
        <f>SUM(P8,R8)</f>
        <v>195100</v>
      </c>
      <c r="O8" s="48">
        <v>5.4502870130639272</v>
      </c>
      <c r="P8" s="49">
        <v>99719</v>
      </c>
      <c r="Q8" s="48">
        <v>5.5289510467797642</v>
      </c>
      <c r="R8" s="49">
        <v>95381</v>
      </c>
      <c r="S8" s="50">
        <v>5.3704036318817785</v>
      </c>
      <c r="T8" s="46" t="s">
        <v>18</v>
      </c>
      <c r="U8" s="47">
        <f>SUM(W8,Y8)</f>
        <v>188652</v>
      </c>
      <c r="V8" s="48">
        <v>5.1142209076026095</v>
      </c>
      <c r="W8" s="49">
        <v>96800</v>
      </c>
      <c r="X8" s="48">
        <v>5.2330915190940264</v>
      </c>
      <c r="Y8" s="49">
        <v>91852</v>
      </c>
      <c r="Z8" s="50">
        <v>4.9946547210830206</v>
      </c>
      <c r="AA8" s="47">
        <f>SUM(AC8,AE8)</f>
        <v>181628</v>
      </c>
      <c r="AB8" s="48">
        <v>4.8761236712195197</v>
      </c>
      <c r="AC8" s="49">
        <v>92947</v>
      </c>
      <c r="AD8" s="48">
        <v>5.0079607324412638</v>
      </c>
      <c r="AE8" s="49">
        <v>88681</v>
      </c>
      <c r="AF8" s="50">
        <v>4.745194795326988</v>
      </c>
      <c r="AG8" s="33"/>
      <c r="AH8" s="34"/>
      <c r="AI8" s="35"/>
      <c r="AJ8" s="34"/>
      <c r="AK8" s="35"/>
      <c r="AL8" s="34"/>
    </row>
    <row r="9" spans="1:38" ht="18" customHeight="1" x14ac:dyDescent="0.15">
      <c r="A9" s="51" t="s">
        <v>19</v>
      </c>
      <c r="B9" s="52">
        <f t="shared" ref="B9:B44" si="0">SUM(D9,F9)</f>
        <v>70411</v>
      </c>
      <c r="C9" s="53">
        <v>5.8538268402587255</v>
      </c>
      <c r="D9" s="54">
        <v>36112</v>
      </c>
      <c r="E9" s="53">
        <v>5.7338473556852607</v>
      </c>
      <c r="F9" s="54">
        <v>34299</v>
      </c>
      <c r="G9" s="55">
        <v>5.9856967344716381</v>
      </c>
      <c r="H9" s="52">
        <f t="shared" ref="H9:H44" si="1">SUM(J9,L9)</f>
        <v>74750</v>
      </c>
      <c r="I9" s="53">
        <v>5.9804545145431049</v>
      </c>
      <c r="J9" s="54">
        <v>38456</v>
      </c>
      <c r="K9" s="53">
        <v>5.9163349984692237</v>
      </c>
      <c r="L9" s="54">
        <v>36294</v>
      </c>
      <c r="M9" s="55">
        <v>6.0499276555738541</v>
      </c>
      <c r="N9" s="52">
        <f t="shared" ref="N9:N44" si="2">SUM(P9,R9)</f>
        <v>74307</v>
      </c>
      <c r="O9" s="53">
        <v>5.5995767932594376</v>
      </c>
      <c r="P9" s="54">
        <v>38040</v>
      </c>
      <c r="Q9" s="53">
        <v>5.5364731908948013</v>
      </c>
      <c r="R9" s="54">
        <v>36267</v>
      </c>
      <c r="S9" s="55">
        <v>5.6673297589896414</v>
      </c>
      <c r="T9" s="51" t="s">
        <v>19</v>
      </c>
      <c r="U9" s="52">
        <f t="shared" ref="U9:U44" si="3">SUM(W9,Y9)</f>
        <v>78752</v>
      </c>
      <c r="V9" s="53">
        <v>5.5244712075380633</v>
      </c>
      <c r="W9" s="54">
        <v>40433</v>
      </c>
      <c r="X9" s="53">
        <v>5.549981126248241</v>
      </c>
      <c r="Y9" s="54">
        <v>38319</v>
      </c>
      <c r="Z9" s="55">
        <v>5.4978069892264854</v>
      </c>
      <c r="AA9" s="52">
        <f t="shared" ref="AA9:AA44" si="4">SUM(AC9,AE9)</f>
        <v>77490</v>
      </c>
      <c r="AB9" s="53">
        <v>5.2528007819887703</v>
      </c>
      <c r="AC9" s="54">
        <v>39735</v>
      </c>
      <c r="AD9" s="53">
        <v>5.304804295643212</v>
      </c>
      <c r="AE9" s="54">
        <v>37755</v>
      </c>
      <c r="AF9" s="55">
        <v>5.1991599820979788</v>
      </c>
      <c r="AG9" s="33"/>
      <c r="AH9" s="34"/>
      <c r="AI9" s="35"/>
      <c r="AJ9" s="34"/>
      <c r="AK9" s="35"/>
      <c r="AL9" s="34"/>
    </row>
    <row r="10" spans="1:38" ht="18" customHeight="1" x14ac:dyDescent="0.15">
      <c r="A10" s="51" t="s">
        <v>20</v>
      </c>
      <c r="B10" s="52">
        <f t="shared" si="0"/>
        <v>35401</v>
      </c>
      <c r="C10" s="53">
        <v>6.2042036673869649</v>
      </c>
      <c r="D10" s="54">
        <v>18184</v>
      </c>
      <c r="E10" s="53">
        <v>6.2241572879870759</v>
      </c>
      <c r="F10" s="54">
        <v>17217</v>
      </c>
      <c r="G10" s="55">
        <v>6.1832677907665783</v>
      </c>
      <c r="H10" s="52">
        <f t="shared" si="1"/>
        <v>37743</v>
      </c>
      <c r="I10" s="53">
        <v>6.2327329534101441</v>
      </c>
      <c r="J10" s="54">
        <v>19365</v>
      </c>
      <c r="K10" s="53">
        <v>6.2859906643381622</v>
      </c>
      <c r="L10" s="54">
        <v>18378</v>
      </c>
      <c r="M10" s="55">
        <v>6.1775828165179254</v>
      </c>
      <c r="N10" s="52">
        <v>8</v>
      </c>
      <c r="O10" s="53">
        <v>5.6004631794597728</v>
      </c>
      <c r="P10" s="54">
        <v>18036</v>
      </c>
      <c r="Q10" s="53">
        <v>5.6541666405422175</v>
      </c>
      <c r="R10" s="54">
        <v>17174</v>
      </c>
      <c r="S10" s="55">
        <v>5.5451516247352384</v>
      </c>
      <c r="T10" s="51" t="s">
        <v>20</v>
      </c>
      <c r="U10" s="52">
        <f t="shared" si="3"/>
        <v>36119</v>
      </c>
      <c r="V10" s="53">
        <v>5.0336982819172063</v>
      </c>
      <c r="W10" s="54">
        <v>18512</v>
      </c>
      <c r="X10" s="53">
        <v>5.1223872006729492</v>
      </c>
      <c r="Y10" s="54">
        <v>17607</v>
      </c>
      <c r="Z10" s="55">
        <v>4.9437034957180961</v>
      </c>
      <c r="AA10" s="52">
        <f t="shared" si="4"/>
        <v>33917</v>
      </c>
      <c r="AB10" s="53">
        <v>4.705596714670218</v>
      </c>
      <c r="AC10" s="54">
        <v>17381</v>
      </c>
      <c r="AD10" s="53">
        <v>4.8138813493602166</v>
      </c>
      <c r="AE10" s="54">
        <v>16536</v>
      </c>
      <c r="AF10" s="55">
        <v>4.5969087067719334</v>
      </c>
      <c r="AG10" s="33"/>
      <c r="AH10" s="34"/>
      <c r="AI10" s="35"/>
      <c r="AJ10" s="34"/>
      <c r="AK10" s="35"/>
      <c r="AL10" s="34"/>
    </row>
    <row r="11" spans="1:38" ht="18" customHeight="1" x14ac:dyDescent="0.15">
      <c r="A11" s="51" t="s">
        <v>21</v>
      </c>
      <c r="B11" s="52">
        <f t="shared" si="0"/>
        <v>22095</v>
      </c>
      <c r="C11" s="53">
        <v>5.1122993662553542</v>
      </c>
      <c r="D11" s="54">
        <v>11300</v>
      </c>
      <c r="E11" s="53">
        <v>5.1706781367255417</v>
      </c>
      <c r="F11" s="54">
        <v>10795</v>
      </c>
      <c r="G11" s="55">
        <v>5.0525852667643329</v>
      </c>
      <c r="H11" s="52">
        <f t="shared" si="1"/>
        <v>22316</v>
      </c>
      <c r="I11" s="53">
        <v>5.2061729403119132</v>
      </c>
      <c r="J11" s="54">
        <v>11319</v>
      </c>
      <c r="K11" s="53">
        <v>5.2478580171358633</v>
      </c>
      <c r="L11" s="54">
        <v>10997</v>
      </c>
      <c r="M11" s="55">
        <v>5.1639532863441922</v>
      </c>
      <c r="N11" s="52">
        <f t="shared" si="2"/>
        <v>21331</v>
      </c>
      <c r="O11" s="53">
        <v>5.0051856266630379</v>
      </c>
      <c r="P11" s="54">
        <v>11021</v>
      </c>
      <c r="Q11" s="53">
        <v>5.1493021973657775</v>
      </c>
      <c r="R11" s="54">
        <v>10310</v>
      </c>
      <c r="S11" s="55">
        <v>4.8597919386846034</v>
      </c>
      <c r="T11" s="51" t="s">
        <v>21</v>
      </c>
      <c r="U11" s="52">
        <f t="shared" si="3"/>
        <v>18723</v>
      </c>
      <c r="V11" s="53">
        <v>4.4757066873842106</v>
      </c>
      <c r="W11" s="54">
        <v>9658</v>
      </c>
      <c r="X11" s="53">
        <v>4.6218045040820037</v>
      </c>
      <c r="Y11" s="54">
        <v>9065</v>
      </c>
      <c r="Z11" s="55">
        <v>4.32988311942644</v>
      </c>
      <c r="AA11" s="52">
        <f t="shared" si="4"/>
        <v>16534</v>
      </c>
      <c r="AB11" s="53">
        <v>4.0665443473213543</v>
      </c>
      <c r="AC11" s="54">
        <v>8361</v>
      </c>
      <c r="AD11" s="53">
        <v>4.1232893601282212</v>
      </c>
      <c r="AE11" s="54">
        <v>8173</v>
      </c>
      <c r="AF11" s="55">
        <v>4.0100877774016119</v>
      </c>
      <c r="AG11" s="33"/>
      <c r="AH11" s="34"/>
      <c r="AI11" s="35"/>
      <c r="AJ11" s="34"/>
      <c r="AK11" s="35"/>
      <c r="AL11" s="34"/>
    </row>
    <row r="12" spans="1:38" ht="18" customHeight="1" x14ac:dyDescent="0.15">
      <c r="A12" s="51" t="s">
        <v>22</v>
      </c>
      <c r="B12" s="52">
        <f t="shared" si="0"/>
        <v>14878</v>
      </c>
      <c r="C12" s="53">
        <v>5.861588042013695</v>
      </c>
      <c r="D12" s="54">
        <v>7658</v>
      </c>
      <c r="E12" s="53">
        <v>5.9088138391858207</v>
      </c>
      <c r="F12" s="54">
        <v>7220</v>
      </c>
      <c r="G12" s="55">
        <v>5.8123153462835804</v>
      </c>
      <c r="H12" s="52">
        <f t="shared" si="1"/>
        <v>14270</v>
      </c>
      <c r="I12" s="53">
        <v>5.6041440033302834</v>
      </c>
      <c r="J12" s="54">
        <v>7332</v>
      </c>
      <c r="K12" s="53">
        <v>5.6689552792725921</v>
      </c>
      <c r="L12" s="54">
        <v>6938</v>
      </c>
      <c r="M12" s="55">
        <v>5.5372435094216144</v>
      </c>
      <c r="N12" s="52">
        <f t="shared" si="2"/>
        <v>13833</v>
      </c>
      <c r="O12" s="53">
        <v>5.3417928776094961</v>
      </c>
      <c r="P12" s="54">
        <v>7036</v>
      </c>
      <c r="Q12" s="53">
        <v>5.3240110172826052</v>
      </c>
      <c r="R12" s="54">
        <v>6797</v>
      </c>
      <c r="S12" s="55">
        <v>5.3603255469156643</v>
      </c>
      <c r="T12" s="51" t="s">
        <v>22</v>
      </c>
      <c r="U12" s="52">
        <f t="shared" si="3"/>
        <v>13008</v>
      </c>
      <c r="V12" s="53">
        <v>4.9881125853209598</v>
      </c>
      <c r="W12" s="54">
        <v>6618</v>
      </c>
      <c r="X12" s="53">
        <v>5.011813885859687</v>
      </c>
      <c r="Y12" s="54">
        <v>6390</v>
      </c>
      <c r="Z12" s="55">
        <v>4.9638007643787088</v>
      </c>
      <c r="AA12" s="52">
        <f t="shared" si="4"/>
        <v>11304</v>
      </c>
      <c r="AB12" s="53">
        <v>4.377543788991856</v>
      </c>
      <c r="AC12" s="54">
        <v>5804</v>
      </c>
      <c r="AD12" s="53">
        <v>4.4833765912742551</v>
      </c>
      <c r="AE12" s="54">
        <v>5500</v>
      </c>
      <c r="AF12" s="55">
        <v>4.2711480069270253</v>
      </c>
      <c r="AG12" s="33"/>
      <c r="AH12" s="34"/>
      <c r="AI12" s="35"/>
      <c r="AJ12" s="34"/>
      <c r="AK12" s="35"/>
      <c r="AL12" s="34"/>
    </row>
    <row r="13" spans="1:38" ht="18" customHeight="1" x14ac:dyDescent="0.15">
      <c r="A13" s="51" t="s">
        <v>23</v>
      </c>
      <c r="B13" s="52">
        <f t="shared" si="0"/>
        <v>6745</v>
      </c>
      <c r="C13" s="53">
        <v>3.959983326385994</v>
      </c>
      <c r="D13" s="54">
        <v>3478</v>
      </c>
      <c r="E13" s="53">
        <v>4.2248217387607356</v>
      </c>
      <c r="F13" s="54">
        <v>3267</v>
      </c>
      <c r="G13" s="55">
        <v>3.7122468922573462</v>
      </c>
      <c r="H13" s="52">
        <f t="shared" si="1"/>
        <v>7092</v>
      </c>
      <c r="I13" s="53">
        <v>4.2319328332826123</v>
      </c>
      <c r="J13" s="54">
        <v>3640</v>
      </c>
      <c r="K13" s="53">
        <v>4.5198862578073582</v>
      </c>
      <c r="L13" s="54">
        <v>3452</v>
      </c>
      <c r="M13" s="55">
        <v>3.9655370476737506</v>
      </c>
      <c r="N13" s="52">
        <f t="shared" si="2"/>
        <v>7812</v>
      </c>
      <c r="O13" s="53">
        <v>4.5642038350529921</v>
      </c>
      <c r="P13" s="54">
        <v>3931</v>
      </c>
      <c r="Q13" s="53">
        <v>4.8266886042999397</v>
      </c>
      <c r="R13" s="54">
        <v>3881</v>
      </c>
      <c r="S13" s="55">
        <v>4.3259209719667835</v>
      </c>
      <c r="T13" s="51" t="s">
        <v>23</v>
      </c>
      <c r="U13" s="52">
        <f t="shared" si="3"/>
        <v>7974</v>
      </c>
      <c r="V13" s="53">
        <v>4.5745034822217372</v>
      </c>
      <c r="W13" s="54">
        <v>4062</v>
      </c>
      <c r="X13" s="53">
        <v>4.9395026448592452</v>
      </c>
      <c r="Y13" s="54">
        <v>3912</v>
      </c>
      <c r="Z13" s="55">
        <v>4.2485257224774378</v>
      </c>
      <c r="AA13" s="52">
        <f t="shared" si="4"/>
        <v>7333</v>
      </c>
      <c r="AB13" s="53">
        <v>4.2382628497448254</v>
      </c>
      <c r="AC13" s="54">
        <v>3767</v>
      </c>
      <c r="AD13" s="53">
        <v>4.6128036833855806</v>
      </c>
      <c r="AE13" s="54">
        <v>3566</v>
      </c>
      <c r="AF13" s="55">
        <v>3.9034535602867932</v>
      </c>
      <c r="AG13" s="33"/>
      <c r="AH13" s="34"/>
      <c r="AI13" s="35"/>
      <c r="AJ13" s="34"/>
      <c r="AK13" s="35"/>
      <c r="AL13" s="34"/>
    </row>
    <row r="14" spans="1:38" ht="18" customHeight="1" x14ac:dyDescent="0.15">
      <c r="A14" s="51" t="s">
        <v>24</v>
      </c>
      <c r="B14" s="52">
        <f t="shared" si="0"/>
        <v>21514</v>
      </c>
      <c r="C14" s="53">
        <v>5.8358718679726893</v>
      </c>
      <c r="D14" s="54">
        <v>10901</v>
      </c>
      <c r="E14" s="53">
        <v>5.8305965918207976</v>
      </c>
      <c r="F14" s="54">
        <v>10613</v>
      </c>
      <c r="G14" s="55">
        <v>5.8413002438232366</v>
      </c>
      <c r="H14" s="52">
        <f t="shared" si="1"/>
        <v>22651</v>
      </c>
      <c r="I14" s="53">
        <v>5.9736012764217996</v>
      </c>
      <c r="J14" s="54">
        <v>11618</v>
      </c>
      <c r="K14" s="53">
        <v>6.0850482121439082</v>
      </c>
      <c r="L14" s="54">
        <v>11033</v>
      </c>
      <c r="M14" s="55">
        <v>5.8605743182228647</v>
      </c>
      <c r="N14" s="52">
        <f t="shared" si="2"/>
        <v>22436</v>
      </c>
      <c r="O14" s="53">
        <v>5.6654562717479688</v>
      </c>
      <c r="P14" s="54">
        <v>11416</v>
      </c>
      <c r="Q14" s="53">
        <v>5.7550475134222268</v>
      </c>
      <c r="R14" s="54">
        <v>11020</v>
      </c>
      <c r="S14" s="55">
        <v>5.575540478322683</v>
      </c>
      <c r="T14" s="51" t="s">
        <v>24</v>
      </c>
      <c r="U14" s="52">
        <f t="shared" si="3"/>
        <v>22029</v>
      </c>
      <c r="V14" s="53">
        <v>5.3774255047515362</v>
      </c>
      <c r="W14" s="54">
        <v>11169</v>
      </c>
      <c r="X14" s="53">
        <v>5.4809645791007862</v>
      </c>
      <c r="Y14" s="54">
        <v>10860</v>
      </c>
      <c r="Z14" s="55">
        <v>5.2749430490725135</v>
      </c>
      <c r="AA14" s="52">
        <f t="shared" si="4"/>
        <v>22154</v>
      </c>
      <c r="AB14" s="53">
        <v>5.226306576644161</v>
      </c>
      <c r="AC14" s="54">
        <v>11300</v>
      </c>
      <c r="AD14" s="53">
        <v>5.3801325512302887</v>
      </c>
      <c r="AE14" s="54">
        <v>10854</v>
      </c>
      <c r="AF14" s="55">
        <v>5.0752354321945932</v>
      </c>
      <c r="AG14" s="33"/>
      <c r="AH14" s="34"/>
      <c r="AI14" s="35"/>
      <c r="AJ14" s="34"/>
      <c r="AK14" s="35"/>
      <c r="AL14" s="34"/>
    </row>
    <row r="15" spans="1:38" ht="18" customHeight="1" x14ac:dyDescent="0.15">
      <c r="A15" s="51" t="s">
        <v>25</v>
      </c>
      <c r="B15" s="52">
        <f t="shared" si="0"/>
        <v>11557</v>
      </c>
      <c r="C15" s="53">
        <v>5.7755256043137786</v>
      </c>
      <c r="D15" s="54">
        <v>5953</v>
      </c>
      <c r="E15" s="53">
        <v>6.0027629044781232</v>
      </c>
      <c r="F15" s="54">
        <v>5604</v>
      </c>
      <c r="G15" s="55">
        <v>5.5522530020211622</v>
      </c>
      <c r="H15" s="52">
        <f t="shared" si="1"/>
        <v>11454</v>
      </c>
      <c r="I15" s="53">
        <v>5.7220504263811804</v>
      </c>
      <c r="J15" s="54">
        <v>5961</v>
      </c>
      <c r="K15" s="53">
        <v>6.0410438307575376</v>
      </c>
      <c r="L15" s="54">
        <v>5493</v>
      </c>
      <c r="M15" s="55">
        <v>5.4119292990994898</v>
      </c>
      <c r="N15" s="52">
        <f t="shared" si="2"/>
        <v>10357</v>
      </c>
      <c r="O15" s="53">
        <v>5.2113051660200966</v>
      </c>
      <c r="P15" s="54">
        <v>5295</v>
      </c>
      <c r="Q15" s="53">
        <v>5.4307135311432706</v>
      </c>
      <c r="R15" s="54">
        <v>5062</v>
      </c>
      <c r="S15" s="55">
        <v>5</v>
      </c>
      <c r="T15" s="51" t="s">
        <v>25</v>
      </c>
      <c r="U15" s="52">
        <f t="shared" si="3"/>
        <v>9223</v>
      </c>
      <c r="V15" s="53">
        <v>4.650400601027596</v>
      </c>
      <c r="W15" s="54">
        <v>4673</v>
      </c>
      <c r="X15" s="53">
        <v>4.8255351666167554</v>
      </c>
      <c r="Y15" s="54">
        <v>4550</v>
      </c>
      <c r="Z15" s="55">
        <v>4.4832886646697148</v>
      </c>
      <c r="AA15" s="52">
        <f t="shared" si="4"/>
        <v>8385</v>
      </c>
      <c r="AB15" s="53">
        <v>4.3202497861772615</v>
      </c>
      <c r="AC15" s="54">
        <v>4373</v>
      </c>
      <c r="AD15" s="53">
        <v>4.6178865222763124</v>
      </c>
      <c r="AE15" s="54">
        <v>4012</v>
      </c>
      <c r="AF15" s="55">
        <v>4.036664017144755</v>
      </c>
      <c r="AG15" s="33"/>
      <c r="AH15" s="34"/>
      <c r="AI15" s="35"/>
      <c r="AJ15" s="34"/>
      <c r="AK15" s="35"/>
      <c r="AL15" s="34"/>
    </row>
    <row r="16" spans="1:38" ht="18" customHeight="1" x14ac:dyDescent="0.15">
      <c r="A16" s="51" t="s">
        <v>26</v>
      </c>
      <c r="B16" s="52">
        <f t="shared" si="0"/>
        <v>11434</v>
      </c>
      <c r="C16" s="53">
        <v>5.3712524779916757</v>
      </c>
      <c r="D16" s="54">
        <v>5899</v>
      </c>
      <c r="E16" s="53">
        <v>5.5632574150044789</v>
      </c>
      <c r="F16" s="54">
        <v>5535</v>
      </c>
      <c r="G16" s="55">
        <v>5.1806924437705337</v>
      </c>
      <c r="H16" s="52">
        <f t="shared" si="1"/>
        <v>12115</v>
      </c>
      <c r="I16" s="53">
        <v>5.4866423017177741</v>
      </c>
      <c r="J16" s="54">
        <v>6143</v>
      </c>
      <c r="K16" s="53">
        <v>5.6103530787075089</v>
      </c>
      <c r="L16" s="54">
        <v>5972</v>
      </c>
      <c r="M16" s="55">
        <v>5.364955307011634</v>
      </c>
      <c r="N16" s="52">
        <f t="shared" si="2"/>
        <v>12645</v>
      </c>
      <c r="O16" s="53">
        <v>5.5358550039401102</v>
      </c>
      <c r="P16" s="54">
        <v>6378</v>
      </c>
      <c r="Q16" s="53">
        <v>5.630694258069072</v>
      </c>
      <c r="R16" s="54">
        <v>6267</v>
      </c>
      <c r="S16" s="55">
        <v>5.4425608781741754</v>
      </c>
      <c r="T16" s="51" t="s">
        <v>26</v>
      </c>
      <c r="U16" s="52">
        <f t="shared" si="3"/>
        <v>12542</v>
      </c>
      <c r="V16" s="53">
        <v>5.3351823414057282</v>
      </c>
      <c r="W16" s="54">
        <v>6260</v>
      </c>
      <c r="X16" s="53">
        <v>5.4319059395201528</v>
      </c>
      <c r="Y16" s="54">
        <v>6282</v>
      </c>
      <c r="Z16" s="55">
        <v>5.2421642911979704</v>
      </c>
      <c r="AA16" s="52">
        <f t="shared" si="4"/>
        <v>12269</v>
      </c>
      <c r="AB16" s="53">
        <v>5.1260089910924673</v>
      </c>
      <c r="AC16" s="54">
        <v>6335</v>
      </c>
      <c r="AD16" s="53">
        <v>5.4194398343798653</v>
      </c>
      <c r="AE16" s="54">
        <v>5934</v>
      </c>
      <c r="AF16" s="55">
        <v>4.8459013180459598</v>
      </c>
      <c r="AG16" s="33"/>
      <c r="AH16" s="34"/>
      <c r="AI16" s="35"/>
      <c r="AJ16" s="34"/>
      <c r="AK16" s="35"/>
      <c r="AL16" s="34"/>
    </row>
    <row r="17" spans="1:38" ht="18" customHeight="1" x14ac:dyDescent="0.15">
      <c r="A17" s="51" t="s">
        <v>27</v>
      </c>
      <c r="B17" s="52">
        <f t="shared" si="0"/>
        <v>2429</v>
      </c>
      <c r="C17" s="53">
        <v>4.2931881650111352</v>
      </c>
      <c r="D17" s="54">
        <v>1310</v>
      </c>
      <c r="E17" s="53">
        <v>4.8152913067450838</v>
      </c>
      <c r="F17" s="54">
        <v>1119</v>
      </c>
      <c r="G17" s="55">
        <v>3.8096210805842099</v>
      </c>
      <c r="H17" s="52">
        <f t="shared" si="1"/>
        <v>2722</v>
      </c>
      <c r="I17" s="53">
        <v>4.7520120109634956</v>
      </c>
      <c r="J17" s="54">
        <v>1407</v>
      </c>
      <c r="K17" s="53">
        <v>5.1297943707160565</v>
      </c>
      <c r="L17" s="54">
        <v>1315</v>
      </c>
      <c r="M17" s="55">
        <v>4.4049174287341311</v>
      </c>
      <c r="N17" s="52">
        <f t="shared" si="2"/>
        <v>2554</v>
      </c>
      <c r="O17" s="53">
        <v>4.4009442903175779</v>
      </c>
      <c r="P17" s="54">
        <v>1303</v>
      </c>
      <c r="Q17" s="53">
        <v>4.7121365543179516</v>
      </c>
      <c r="R17" s="54">
        <v>1251</v>
      </c>
      <c r="S17" s="55">
        <v>4.1177051446627821</v>
      </c>
      <c r="T17" s="51" t="s">
        <v>27</v>
      </c>
      <c r="U17" s="52">
        <f t="shared" si="3"/>
        <v>2565</v>
      </c>
      <c r="V17" s="53">
        <v>4.3995060203766601</v>
      </c>
      <c r="W17" s="54">
        <v>1266</v>
      </c>
      <c r="X17" s="53">
        <v>4.6012938867485644</v>
      </c>
      <c r="Y17" s="54">
        <v>1299</v>
      </c>
      <c r="Z17" s="55">
        <v>4.2191763024555025</v>
      </c>
      <c r="AA17" s="52">
        <f t="shared" si="4"/>
        <v>2424</v>
      </c>
      <c r="AB17" s="53">
        <v>4.2211580322159339</v>
      </c>
      <c r="AC17" s="54">
        <v>1276</v>
      </c>
      <c r="AD17" s="53">
        <v>4.7371547371547367</v>
      </c>
      <c r="AE17" s="54">
        <v>1148</v>
      </c>
      <c r="AF17" s="55">
        <v>3.7652924005378985</v>
      </c>
      <c r="AG17" s="33"/>
      <c r="AH17" s="34"/>
      <c r="AI17" s="35"/>
      <c r="AJ17" s="34"/>
      <c r="AK17" s="35"/>
      <c r="AL17" s="34"/>
    </row>
    <row r="18" spans="1:38" ht="18" customHeight="1" x14ac:dyDescent="0.15">
      <c r="A18" s="51" t="s">
        <v>28</v>
      </c>
      <c r="B18" s="52">
        <f t="shared" si="0"/>
        <v>2794</v>
      </c>
      <c r="C18" s="53">
        <v>5.1595508937804704</v>
      </c>
      <c r="D18" s="54">
        <v>1424</v>
      </c>
      <c r="E18" s="53">
        <v>5.3317358094952825</v>
      </c>
      <c r="F18" s="54">
        <v>1370</v>
      </c>
      <c r="G18" s="55">
        <v>4.9919836758490019</v>
      </c>
      <c r="H18" s="52">
        <f t="shared" si="1"/>
        <v>2509</v>
      </c>
      <c r="I18" s="53">
        <v>4.8016381834535817</v>
      </c>
      <c r="J18" s="54">
        <v>1264</v>
      </c>
      <c r="K18" s="53">
        <v>4.9346086277571732</v>
      </c>
      <c r="L18" s="54">
        <v>1245</v>
      </c>
      <c r="M18" s="55">
        <v>4.6737743073804339</v>
      </c>
      <c r="N18" s="52">
        <f t="shared" si="2"/>
        <v>1975</v>
      </c>
      <c r="O18" s="53">
        <v>3.9610116122821442</v>
      </c>
      <c r="P18" s="54">
        <v>1035</v>
      </c>
      <c r="Q18" s="53">
        <v>4.2395445049768572</v>
      </c>
      <c r="R18" s="54">
        <v>940</v>
      </c>
      <c r="S18" s="55">
        <v>3.6938069789374408</v>
      </c>
      <c r="T18" s="51" t="s">
        <v>28</v>
      </c>
      <c r="U18" s="52">
        <f t="shared" si="3"/>
        <v>1720</v>
      </c>
      <c r="V18" s="53">
        <v>3.5572468563864992</v>
      </c>
      <c r="W18" s="54">
        <v>845</v>
      </c>
      <c r="X18" s="53">
        <v>3.617294520547945</v>
      </c>
      <c r="Y18" s="54">
        <v>875</v>
      </c>
      <c r="Z18" s="55">
        <v>3.5011203585147248</v>
      </c>
      <c r="AA18" s="52">
        <f t="shared" si="4"/>
        <v>1407</v>
      </c>
      <c r="AB18" s="53">
        <v>3.106714654772682</v>
      </c>
      <c r="AC18" s="54">
        <v>723</v>
      </c>
      <c r="AD18" s="53">
        <v>3.3157532675991743</v>
      </c>
      <c r="AE18" s="54">
        <v>684</v>
      </c>
      <c r="AF18" s="55">
        <v>2.912621359223301</v>
      </c>
      <c r="AG18" s="33"/>
      <c r="AH18" s="34"/>
      <c r="AI18" s="35"/>
      <c r="AJ18" s="34"/>
      <c r="AK18" s="35"/>
      <c r="AL18" s="34"/>
    </row>
    <row r="19" spans="1:38" ht="18" customHeight="1" x14ac:dyDescent="0.15">
      <c r="A19" s="51" t="s">
        <v>29</v>
      </c>
      <c r="B19" s="52">
        <f t="shared" si="0"/>
        <v>9051</v>
      </c>
      <c r="C19" s="53">
        <v>5.4947123031531913</v>
      </c>
      <c r="D19" s="54">
        <v>4550</v>
      </c>
      <c r="E19" s="53">
        <v>5.2771978659243794</v>
      </c>
      <c r="F19" s="54">
        <v>4501</v>
      </c>
      <c r="G19" s="55">
        <v>5.733611882499809</v>
      </c>
      <c r="H19" s="52">
        <f t="shared" si="1"/>
        <v>9145</v>
      </c>
      <c r="I19" s="53">
        <v>5.4388552532978078</v>
      </c>
      <c r="J19" s="54">
        <v>4718</v>
      </c>
      <c r="K19" s="53">
        <v>5.4089377020613121</v>
      </c>
      <c r="L19" s="54">
        <v>4427</v>
      </c>
      <c r="M19" s="55">
        <v>5.4711058381531465</v>
      </c>
      <c r="N19" s="52">
        <f t="shared" si="2"/>
        <v>8209</v>
      </c>
      <c r="O19" s="53">
        <v>4.8771068875989947</v>
      </c>
      <c r="P19" s="54">
        <v>4113</v>
      </c>
      <c r="Q19" s="53">
        <v>4.7459152589310438</v>
      </c>
      <c r="R19" s="54">
        <v>4096</v>
      </c>
      <c r="S19" s="55">
        <v>5.0163496748435454</v>
      </c>
      <c r="T19" s="51" t="s">
        <v>29</v>
      </c>
      <c r="U19" s="52">
        <f t="shared" si="3"/>
        <v>7929</v>
      </c>
      <c r="V19" s="53">
        <v>4.6601428193599572</v>
      </c>
      <c r="W19" s="54">
        <v>4036</v>
      </c>
      <c r="X19" s="53">
        <v>4.6236152638874568</v>
      </c>
      <c r="Y19" s="54">
        <v>3893</v>
      </c>
      <c r="Z19" s="55">
        <v>4.6986264996258482</v>
      </c>
      <c r="AA19" s="52">
        <f t="shared" si="4"/>
        <v>7310</v>
      </c>
      <c r="AB19" s="53">
        <v>4.367360107063055</v>
      </c>
      <c r="AC19" s="54">
        <v>3728</v>
      </c>
      <c r="AD19" s="53">
        <v>4.357583691789789</v>
      </c>
      <c r="AE19" s="54">
        <v>3582</v>
      </c>
      <c r="AF19" s="55">
        <v>4.377581697748882</v>
      </c>
      <c r="AG19" s="33"/>
      <c r="AH19" s="34"/>
      <c r="AI19" s="35"/>
      <c r="AJ19" s="34"/>
      <c r="AK19" s="35"/>
      <c r="AL19" s="34"/>
    </row>
    <row r="20" spans="1:38" ht="18" customHeight="1" x14ac:dyDescent="0.15">
      <c r="A20" s="51" t="s">
        <v>30</v>
      </c>
      <c r="B20" s="52">
        <f t="shared" si="0"/>
        <v>12422</v>
      </c>
      <c r="C20" s="53">
        <v>5.9541670061880776</v>
      </c>
      <c r="D20" s="54">
        <v>6362</v>
      </c>
      <c r="E20" s="53">
        <v>5.8103640382121391</v>
      </c>
      <c r="F20" s="54">
        <v>6060</v>
      </c>
      <c r="G20" s="55">
        <v>6.1129997074637101</v>
      </c>
      <c r="H20" s="52">
        <f t="shared" si="1"/>
        <v>13063</v>
      </c>
      <c r="I20" s="53">
        <v>6.0095965846095813</v>
      </c>
      <c r="J20" s="54">
        <v>6719</v>
      </c>
      <c r="K20" s="53">
        <v>5.9253576026950281</v>
      </c>
      <c r="L20" s="54">
        <v>6344</v>
      </c>
      <c r="M20" s="55">
        <v>6.1014666987256554</v>
      </c>
      <c r="N20" s="52">
        <f t="shared" si="2"/>
        <v>12537</v>
      </c>
      <c r="O20" s="53">
        <v>5.6370642482340614</v>
      </c>
      <c r="P20" s="54">
        <v>6355</v>
      </c>
      <c r="Q20" s="53">
        <v>5.4713732242789499</v>
      </c>
      <c r="R20" s="54">
        <v>6182</v>
      </c>
      <c r="S20" s="55">
        <v>5.8181886629083408</v>
      </c>
      <c r="T20" s="51" t="s">
        <v>30</v>
      </c>
      <c r="U20" s="52">
        <f t="shared" si="3"/>
        <v>11485</v>
      </c>
      <c r="V20" s="53">
        <v>5.1176365742803673</v>
      </c>
      <c r="W20" s="54">
        <v>5962</v>
      </c>
      <c r="X20" s="53">
        <v>5.098907865591352</v>
      </c>
      <c r="Y20" s="54">
        <v>5523</v>
      </c>
      <c r="Z20" s="55">
        <v>5.1380089866316876</v>
      </c>
      <c r="AA20" s="52">
        <f t="shared" si="4"/>
        <v>10713</v>
      </c>
      <c r="AB20" s="53">
        <v>4.7462718307238365</v>
      </c>
      <c r="AC20" s="54">
        <v>5525</v>
      </c>
      <c r="AD20" s="53">
        <v>4.7360661077680053</v>
      </c>
      <c r="AE20" s="54">
        <v>5188</v>
      </c>
      <c r="AF20" s="55">
        <v>4.75718896713615</v>
      </c>
      <c r="AG20" s="33"/>
      <c r="AH20" s="34"/>
      <c r="AI20" s="35"/>
      <c r="AJ20" s="34"/>
      <c r="AK20" s="35"/>
      <c r="AL20" s="34"/>
    </row>
    <row r="21" spans="1:38" ht="18" customHeight="1" x14ac:dyDescent="0.15">
      <c r="A21" s="51" t="s">
        <v>31</v>
      </c>
      <c r="B21" s="52">
        <f t="shared" si="0"/>
        <v>12208</v>
      </c>
      <c r="C21" s="53">
        <v>5.9862798075838635</v>
      </c>
      <c r="D21" s="54">
        <v>6223</v>
      </c>
      <c r="E21" s="53">
        <v>5.9462610124792175</v>
      </c>
      <c r="F21" s="54">
        <v>5985</v>
      </c>
      <c r="G21" s="55">
        <v>6.0284652343395884</v>
      </c>
      <c r="H21" s="52">
        <f t="shared" si="1"/>
        <v>13336</v>
      </c>
      <c r="I21" s="53">
        <v>6.2680660459388706</v>
      </c>
      <c r="J21" s="54">
        <v>6754</v>
      </c>
      <c r="K21" s="53">
        <v>6.23258217522101</v>
      </c>
      <c r="L21" s="54">
        <v>6582</v>
      </c>
      <c r="M21" s="55">
        <v>6.3048996599453995</v>
      </c>
      <c r="N21" s="52">
        <f t="shared" si="2"/>
        <v>12645</v>
      </c>
      <c r="O21" s="53">
        <v>5.7160292921074047</v>
      </c>
      <c r="P21" s="54">
        <v>6450</v>
      </c>
      <c r="Q21" s="53">
        <v>5.7691275648020612</v>
      </c>
      <c r="R21" s="54">
        <v>6195</v>
      </c>
      <c r="S21" s="55">
        <v>5.6617741139483453</v>
      </c>
      <c r="T21" s="51" t="s">
        <v>31</v>
      </c>
      <c r="U21" s="52">
        <f t="shared" si="3"/>
        <v>12034</v>
      </c>
      <c r="V21" s="53">
        <v>5.2737678911063783</v>
      </c>
      <c r="W21" s="54">
        <v>6179</v>
      </c>
      <c r="X21" s="53">
        <v>5.387096774193548</v>
      </c>
      <c r="Y21" s="54">
        <v>5855</v>
      </c>
      <c r="Z21" s="55">
        <v>5.1592266887545595</v>
      </c>
      <c r="AA21" s="52">
        <f t="shared" si="4"/>
        <v>12125</v>
      </c>
      <c r="AB21" s="53">
        <v>5.2056053099320803</v>
      </c>
      <c r="AC21" s="54">
        <v>6137</v>
      </c>
      <c r="AD21" s="53">
        <v>5.258152406737838</v>
      </c>
      <c r="AE21" s="54">
        <v>5988</v>
      </c>
      <c r="AF21" s="55">
        <v>5.152829409334986</v>
      </c>
      <c r="AG21" s="33"/>
      <c r="AH21" s="34"/>
      <c r="AI21" s="35"/>
      <c r="AJ21" s="34"/>
      <c r="AK21" s="35"/>
      <c r="AL21" s="34"/>
    </row>
    <row r="22" spans="1:38" ht="18" customHeight="1" x14ac:dyDescent="0.15">
      <c r="A22" s="51" t="s">
        <v>32</v>
      </c>
      <c r="B22" s="52">
        <f t="shared" si="0"/>
        <v>6621</v>
      </c>
      <c r="C22" s="53">
        <v>6.7476534553570513</v>
      </c>
      <c r="D22" s="54">
        <v>3349</v>
      </c>
      <c r="E22" s="53">
        <v>6.6385188709165881</v>
      </c>
      <c r="F22" s="54">
        <v>3272</v>
      </c>
      <c r="G22" s="55">
        <v>6.8631358154168849</v>
      </c>
      <c r="H22" s="52">
        <f t="shared" si="1"/>
        <v>6422</v>
      </c>
      <c r="I22" s="53">
        <v>6.4514184682150599</v>
      </c>
      <c r="J22" s="54">
        <v>3317</v>
      </c>
      <c r="K22" s="53">
        <v>6.4980605728166747</v>
      </c>
      <c r="L22" s="54">
        <v>3105</v>
      </c>
      <c r="M22" s="55">
        <v>6.4023258691080036</v>
      </c>
      <c r="N22" s="52">
        <f t="shared" si="2"/>
        <v>5832</v>
      </c>
      <c r="O22" s="53">
        <v>5.7984271070501796</v>
      </c>
      <c r="P22" s="54">
        <v>3011</v>
      </c>
      <c r="Q22" s="53">
        <v>5.8318806895215953</v>
      </c>
      <c r="R22" s="54">
        <v>2821</v>
      </c>
      <c r="S22" s="55">
        <v>5.7631412286257122</v>
      </c>
      <c r="T22" s="51" t="s">
        <v>32</v>
      </c>
      <c r="U22" s="52">
        <f t="shared" si="3"/>
        <v>5315</v>
      </c>
      <c r="V22" s="53">
        <v>5.2603450152911249</v>
      </c>
      <c r="W22" s="54">
        <v>2731</v>
      </c>
      <c r="X22" s="53">
        <v>5.2925330904439836</v>
      </c>
      <c r="Y22" s="54">
        <v>2584</v>
      </c>
      <c r="Z22" s="55">
        <v>5.2267486548808613</v>
      </c>
      <c r="AA22" s="52">
        <f t="shared" si="4"/>
        <v>4855</v>
      </c>
      <c r="AB22" s="53">
        <v>4.7825915637252008</v>
      </c>
      <c r="AC22" s="54">
        <v>2485</v>
      </c>
      <c r="AD22" s="53">
        <v>4.8319041785762895</v>
      </c>
      <c r="AE22" s="54">
        <v>2370</v>
      </c>
      <c r="AF22" s="55">
        <v>4.7319556753519016</v>
      </c>
      <c r="AG22" s="33"/>
      <c r="AH22" s="34"/>
      <c r="AI22" s="35"/>
      <c r="AJ22" s="34"/>
      <c r="AK22" s="35"/>
      <c r="AL22" s="34"/>
    </row>
    <row r="23" spans="1:38" ht="18" customHeight="1" x14ac:dyDescent="0.15">
      <c r="A23" s="51" t="s">
        <v>33</v>
      </c>
      <c r="B23" s="52">
        <f t="shared" si="0"/>
        <v>6629</v>
      </c>
      <c r="C23" s="53">
        <v>5.8441329454288988</v>
      </c>
      <c r="D23" s="54">
        <v>3441</v>
      </c>
      <c r="E23" s="53">
        <v>5.9047619047619051</v>
      </c>
      <c r="F23" s="54">
        <v>3188</v>
      </c>
      <c r="G23" s="55">
        <v>5.7800743359622881</v>
      </c>
      <c r="H23" s="52">
        <f t="shared" si="1"/>
        <v>7065</v>
      </c>
      <c r="I23" s="53">
        <v>6.0117938375922195</v>
      </c>
      <c r="J23" s="54">
        <v>3630</v>
      </c>
      <c r="K23" s="53">
        <v>6.0353140690985265</v>
      </c>
      <c r="L23" s="54">
        <v>3435</v>
      </c>
      <c r="M23" s="55">
        <v>5.9871368065117743</v>
      </c>
      <c r="N23" s="52">
        <f t="shared" si="2"/>
        <v>7432</v>
      </c>
      <c r="O23" s="53">
        <v>6.0049772146989433</v>
      </c>
      <c r="P23" s="54">
        <v>3795</v>
      </c>
      <c r="Q23" s="53">
        <v>6.0153117025154943</v>
      </c>
      <c r="R23" s="54">
        <v>3637</v>
      </c>
      <c r="S23" s="55">
        <v>5.9942315615986814</v>
      </c>
      <c r="T23" s="51" t="s">
        <v>33</v>
      </c>
      <c r="U23" s="52">
        <f t="shared" si="3"/>
        <v>7136</v>
      </c>
      <c r="V23" s="53">
        <v>5.5877908023835809</v>
      </c>
      <c r="W23" s="54">
        <v>3675</v>
      </c>
      <c r="X23" s="53">
        <v>5.6991765271466894</v>
      </c>
      <c r="Y23" s="54">
        <v>3461</v>
      </c>
      <c r="Z23" s="55">
        <v>5.4741870175882577</v>
      </c>
      <c r="AA23" s="52">
        <f t="shared" si="4"/>
        <v>6711</v>
      </c>
      <c r="AB23" s="53">
        <v>5.1547737921499346</v>
      </c>
      <c r="AC23" s="54">
        <v>3438</v>
      </c>
      <c r="AD23" s="53">
        <v>5.2392563242913752</v>
      </c>
      <c r="AE23" s="54">
        <v>3273</v>
      </c>
      <c r="AF23" s="55">
        <v>5.0689174539259714</v>
      </c>
      <c r="AG23" s="33"/>
      <c r="AH23" s="34"/>
      <c r="AI23" s="35"/>
      <c r="AJ23" s="34"/>
      <c r="AK23" s="35"/>
      <c r="AL23" s="34"/>
    </row>
    <row r="24" spans="1:38" ht="18" customHeight="1" x14ac:dyDescent="0.15">
      <c r="A24" s="51" t="s">
        <v>34</v>
      </c>
      <c r="B24" s="52">
        <f t="shared" si="0"/>
        <v>7363</v>
      </c>
      <c r="C24" s="53">
        <v>6.2314339153174965</v>
      </c>
      <c r="D24" s="54">
        <v>3753</v>
      </c>
      <c r="E24" s="53">
        <v>6.1431938715380081</v>
      </c>
      <c r="F24" s="54">
        <v>3610</v>
      </c>
      <c r="G24" s="55">
        <v>6.3258976291026334</v>
      </c>
      <c r="H24" s="52">
        <f t="shared" si="1"/>
        <v>8108</v>
      </c>
      <c r="I24" s="53">
        <v>6.4505863446146989</v>
      </c>
      <c r="J24" s="54">
        <v>4164</v>
      </c>
      <c r="K24" s="53">
        <v>6.4469182058864511</v>
      </c>
      <c r="L24" s="54">
        <v>3944</v>
      </c>
      <c r="M24" s="55">
        <v>6.4544636281809993</v>
      </c>
      <c r="N24" s="52">
        <f t="shared" si="2"/>
        <v>6930</v>
      </c>
      <c r="O24" s="53">
        <v>5.4067127498556644</v>
      </c>
      <c r="P24" s="54">
        <v>3638</v>
      </c>
      <c r="Q24" s="53">
        <v>5.5238384451867599</v>
      </c>
      <c r="R24" s="54">
        <v>3292</v>
      </c>
      <c r="S24" s="55">
        <v>5.2829219757999804</v>
      </c>
      <c r="T24" s="51" t="s">
        <v>34</v>
      </c>
      <c r="U24" s="52">
        <f t="shared" si="3"/>
        <v>6567</v>
      </c>
      <c r="V24" s="53">
        <v>5.0735498624802995</v>
      </c>
      <c r="W24" s="54">
        <v>3382</v>
      </c>
      <c r="X24" s="53">
        <v>5.1674611905635004</v>
      </c>
      <c r="Y24" s="54">
        <v>3185</v>
      </c>
      <c r="Z24" s="55">
        <v>4.9774957804588364</v>
      </c>
      <c r="AA24" s="52">
        <f t="shared" si="4"/>
        <v>5900</v>
      </c>
      <c r="AB24" s="53">
        <v>4.582987020048626</v>
      </c>
      <c r="AC24" s="54">
        <v>2939</v>
      </c>
      <c r="AD24" s="53">
        <v>4.5581438630230471</v>
      </c>
      <c r="AE24" s="54">
        <v>2961</v>
      </c>
      <c r="AF24" s="55">
        <v>4.6079148446132061</v>
      </c>
      <c r="AG24" s="33"/>
      <c r="AH24" s="34"/>
      <c r="AI24" s="35"/>
      <c r="AJ24" s="34"/>
      <c r="AK24" s="35"/>
      <c r="AL24" s="34"/>
    </row>
    <row r="25" spans="1:38" ht="18" customHeight="1" x14ac:dyDescent="0.15">
      <c r="A25" s="51" t="s">
        <v>35</v>
      </c>
      <c r="B25" s="52">
        <f t="shared" si="0"/>
        <v>2565</v>
      </c>
      <c r="C25" s="53">
        <v>5.8835672997522712</v>
      </c>
      <c r="D25" s="54">
        <v>1288</v>
      </c>
      <c r="E25" s="53">
        <v>5.9212945936005887</v>
      </c>
      <c r="F25" s="54">
        <v>1277</v>
      </c>
      <c r="G25" s="55">
        <v>5.8459989013001286</v>
      </c>
      <c r="H25" s="52">
        <f t="shared" si="1"/>
        <v>2642</v>
      </c>
      <c r="I25" s="53">
        <v>5.9833318235347406</v>
      </c>
      <c r="J25" s="54">
        <v>1387</v>
      </c>
      <c r="K25" s="53">
        <v>6.3235160025531147</v>
      </c>
      <c r="L25" s="54">
        <v>1255</v>
      </c>
      <c r="M25" s="55">
        <v>5.6475564755647554</v>
      </c>
      <c r="N25" s="52">
        <f t="shared" si="2"/>
        <v>2359</v>
      </c>
      <c r="O25" s="53">
        <v>5.3450854216703672</v>
      </c>
      <c r="P25" s="54">
        <v>1246</v>
      </c>
      <c r="Q25" s="53">
        <v>5.6749863363089812</v>
      </c>
      <c r="R25" s="54">
        <v>1113</v>
      </c>
      <c r="S25" s="55">
        <v>5.0184867887095326</v>
      </c>
      <c r="T25" s="51" t="s">
        <v>35</v>
      </c>
      <c r="U25" s="52">
        <f t="shared" si="3"/>
        <v>2141</v>
      </c>
      <c r="V25" s="53">
        <v>4.863698318945934</v>
      </c>
      <c r="W25" s="54">
        <v>1108</v>
      </c>
      <c r="X25" s="53">
        <v>5.0686184812442816</v>
      </c>
      <c r="Y25" s="54">
        <v>1033</v>
      </c>
      <c r="Z25" s="55">
        <v>4.6615523465703976</v>
      </c>
      <c r="AA25" s="52">
        <f t="shared" si="4"/>
        <v>1935</v>
      </c>
      <c r="AB25" s="53">
        <v>4.4682030203666931</v>
      </c>
      <c r="AC25" s="54">
        <v>969</v>
      </c>
      <c r="AD25" s="53">
        <v>4.5456677768916824</v>
      </c>
      <c r="AE25" s="54">
        <v>966</v>
      </c>
      <c r="AF25" s="55">
        <v>4.3931056437309568</v>
      </c>
      <c r="AG25" s="33"/>
      <c r="AH25" s="34"/>
      <c r="AI25" s="35"/>
      <c r="AJ25" s="34"/>
      <c r="AK25" s="35"/>
      <c r="AL25" s="34"/>
    </row>
    <row r="26" spans="1:38" ht="18" customHeight="1" thickBot="1" x14ac:dyDescent="0.2">
      <c r="A26" s="56" t="s">
        <v>36</v>
      </c>
      <c r="B26" s="57">
        <f t="shared" si="0"/>
        <v>4635</v>
      </c>
      <c r="C26" s="58">
        <v>5.7449181953396131</v>
      </c>
      <c r="D26" s="59">
        <v>2420</v>
      </c>
      <c r="E26" s="58">
        <v>5.7826949269994499</v>
      </c>
      <c r="F26" s="59">
        <v>2215</v>
      </c>
      <c r="G26" s="60">
        <v>5.7042054028997455</v>
      </c>
      <c r="H26" s="57">
        <f t="shared" si="1"/>
        <v>4879</v>
      </c>
      <c r="I26" s="58">
        <v>6.0220442118515409</v>
      </c>
      <c r="J26" s="59">
        <v>2519</v>
      </c>
      <c r="K26" s="58">
        <v>6.0099250846972376</v>
      </c>
      <c r="L26" s="59">
        <v>2360</v>
      </c>
      <c r="M26" s="60">
        <v>6.0350338831351493</v>
      </c>
      <c r="N26" s="57">
        <f t="shared" si="2"/>
        <v>4665</v>
      </c>
      <c r="O26" s="58">
        <v>5.7052356084973148</v>
      </c>
      <c r="P26" s="59">
        <v>2348</v>
      </c>
      <c r="Q26" s="58">
        <v>5.5980735760436788</v>
      </c>
      <c r="R26" s="59">
        <v>2317</v>
      </c>
      <c r="S26" s="60">
        <v>5.8180996384089996</v>
      </c>
      <c r="T26" s="56" t="s">
        <v>36</v>
      </c>
      <c r="U26" s="57">
        <f t="shared" si="3"/>
        <v>4709</v>
      </c>
      <c r="V26" s="58">
        <v>5.6621015547031872</v>
      </c>
      <c r="W26" s="59">
        <v>2397</v>
      </c>
      <c r="X26" s="58">
        <v>5.6487722109629077</v>
      </c>
      <c r="Y26" s="59">
        <v>2312</v>
      </c>
      <c r="Z26" s="60">
        <v>5.6759875285395136</v>
      </c>
      <c r="AA26" s="57">
        <f t="shared" si="4"/>
        <v>4429</v>
      </c>
      <c r="AB26" s="58">
        <v>5.2439024390243905</v>
      </c>
      <c r="AC26" s="59">
        <v>2225</v>
      </c>
      <c r="AD26" s="58">
        <v>5.1895043731778427</v>
      </c>
      <c r="AE26" s="59">
        <v>2204</v>
      </c>
      <c r="AF26" s="60">
        <v>5.29998797643381</v>
      </c>
      <c r="AG26" s="33"/>
      <c r="AH26" s="34"/>
      <c r="AI26" s="35"/>
      <c r="AJ26" s="34"/>
      <c r="AK26" s="35"/>
      <c r="AL26" s="34"/>
    </row>
    <row r="27" spans="1:38" ht="18" customHeight="1" thickTop="1" x14ac:dyDescent="0.15">
      <c r="A27" s="61" t="s">
        <v>37</v>
      </c>
      <c r="B27" s="62">
        <f t="shared" si="0"/>
        <v>1194</v>
      </c>
      <c r="C27" s="63">
        <v>4</v>
      </c>
      <c r="D27" s="64">
        <v>597</v>
      </c>
      <c r="E27" s="63">
        <v>4.1909441909441911</v>
      </c>
      <c r="F27" s="64">
        <v>597</v>
      </c>
      <c r="G27" s="65">
        <v>3.8176237370507735</v>
      </c>
      <c r="H27" s="62">
        <f t="shared" si="1"/>
        <v>1371</v>
      </c>
      <c r="I27" s="63">
        <v>4.5079406832604478</v>
      </c>
      <c r="J27" s="64">
        <v>705</v>
      </c>
      <c r="K27" s="63">
        <v>4.8815953469048612</v>
      </c>
      <c r="L27" s="64">
        <v>666</v>
      </c>
      <c r="M27" s="65">
        <v>4.1700582305428595</v>
      </c>
      <c r="N27" s="62">
        <f t="shared" si="2"/>
        <v>1516</v>
      </c>
      <c r="O27" s="63">
        <v>4.8079667628682881</v>
      </c>
      <c r="P27" s="64">
        <v>764</v>
      </c>
      <c r="Q27" s="63">
        <v>5.1209866613043769</v>
      </c>
      <c r="R27" s="64">
        <v>752</v>
      </c>
      <c r="S27" s="65">
        <v>4.5268480616421867</v>
      </c>
      <c r="T27" s="61" t="s">
        <v>37</v>
      </c>
      <c r="U27" s="62">
        <f t="shared" si="3"/>
        <v>1599</v>
      </c>
      <c r="V27" s="63">
        <v>4.8800585973264967</v>
      </c>
      <c r="W27" s="64">
        <v>819</v>
      </c>
      <c r="X27" s="63">
        <v>5.3092182030338391</v>
      </c>
      <c r="Y27" s="64">
        <v>780</v>
      </c>
      <c r="Z27" s="65">
        <v>4.4982698961937722</v>
      </c>
      <c r="AA27" s="62">
        <f t="shared" si="4"/>
        <v>1421</v>
      </c>
      <c r="AB27" s="63">
        <v>4.4273429710867394</v>
      </c>
      <c r="AC27" s="64">
        <v>747</v>
      </c>
      <c r="AD27" s="63">
        <v>4.9414566382218696</v>
      </c>
      <c r="AE27" s="64">
        <v>674</v>
      </c>
      <c r="AF27" s="65">
        <v>3.9696095176394373</v>
      </c>
      <c r="AG27" s="33"/>
      <c r="AH27" s="34"/>
      <c r="AI27" s="35"/>
      <c r="AJ27" s="34"/>
      <c r="AK27" s="35"/>
      <c r="AL27" s="34"/>
    </row>
    <row r="28" spans="1:38" ht="18" customHeight="1" x14ac:dyDescent="0.15">
      <c r="A28" s="51" t="s">
        <v>38</v>
      </c>
      <c r="B28" s="52">
        <f t="shared" si="0"/>
        <v>3014</v>
      </c>
      <c r="C28" s="53">
        <v>6.3535562207512966</v>
      </c>
      <c r="D28" s="54">
        <v>1535</v>
      </c>
      <c r="E28" s="53">
        <v>6.2332494111914238</v>
      </c>
      <c r="F28" s="54">
        <v>1479</v>
      </c>
      <c r="G28" s="55">
        <v>6.4834297738032625</v>
      </c>
      <c r="H28" s="52">
        <f t="shared" si="1"/>
        <v>2751</v>
      </c>
      <c r="I28" s="53">
        <v>5.9328430632534666</v>
      </c>
      <c r="J28" s="54">
        <v>1400</v>
      </c>
      <c r="K28" s="53">
        <v>5.8604378584285657</v>
      </c>
      <c r="L28" s="54">
        <v>1351</v>
      </c>
      <c r="M28" s="55">
        <v>6.0097864768683271</v>
      </c>
      <c r="N28" s="52">
        <f t="shared" si="2"/>
        <v>2774</v>
      </c>
      <c r="O28" s="53">
        <v>5.8452915270666077</v>
      </c>
      <c r="P28" s="54">
        <v>1429</v>
      </c>
      <c r="Q28" s="53">
        <v>5.8782394076511721</v>
      </c>
      <c r="R28" s="54">
        <v>1345</v>
      </c>
      <c r="S28" s="55">
        <v>5.810688210135222</v>
      </c>
      <c r="T28" s="51" t="s">
        <v>38</v>
      </c>
      <c r="U28" s="52">
        <f t="shared" si="3"/>
        <v>2516</v>
      </c>
      <c r="V28" s="53">
        <v>5.2777311629468038</v>
      </c>
      <c r="W28" s="54">
        <v>1302</v>
      </c>
      <c r="X28" s="53">
        <v>5.3837247767118752</v>
      </c>
      <c r="Y28" s="54">
        <v>1214</v>
      </c>
      <c r="Z28" s="55">
        <v>5.1685967302452323</v>
      </c>
      <c r="AA28" s="52">
        <f t="shared" si="4"/>
        <v>2427</v>
      </c>
      <c r="AB28" s="53">
        <v>5.0630006675567429</v>
      </c>
      <c r="AC28" s="54">
        <v>1226</v>
      </c>
      <c r="AD28" s="53">
        <v>5.0460981231478437</v>
      </c>
      <c r="AE28" s="54">
        <v>1201</v>
      </c>
      <c r="AF28" s="55">
        <v>5.0803722504230118</v>
      </c>
      <c r="AG28" s="33"/>
      <c r="AH28" s="34"/>
      <c r="AI28" s="35"/>
      <c r="AJ28" s="34"/>
      <c r="AK28" s="35"/>
      <c r="AL28" s="34"/>
    </row>
    <row r="29" spans="1:38" ht="18" customHeight="1" x14ac:dyDescent="0.15">
      <c r="A29" s="51" t="s">
        <v>39</v>
      </c>
      <c r="B29" s="52">
        <f t="shared" si="0"/>
        <v>1326</v>
      </c>
      <c r="C29" s="53">
        <v>4.1071705126219609</v>
      </c>
      <c r="D29" s="54">
        <v>669</v>
      </c>
      <c r="E29" s="53">
        <v>4.2221520984537708</v>
      </c>
      <c r="F29" s="54">
        <v>657</v>
      </c>
      <c r="G29" s="55">
        <v>3.9963503649635039</v>
      </c>
      <c r="H29" s="52">
        <f t="shared" si="1"/>
        <v>1349</v>
      </c>
      <c r="I29" s="53">
        <v>4.1817787284168757</v>
      </c>
      <c r="J29" s="54">
        <v>683</v>
      </c>
      <c r="K29" s="53">
        <v>4.3208705004112096</v>
      </c>
      <c r="L29" s="54">
        <v>666</v>
      </c>
      <c r="M29" s="55">
        <v>4.0481400437636763</v>
      </c>
      <c r="N29" s="52">
        <f t="shared" si="2"/>
        <v>1423</v>
      </c>
      <c r="O29" s="53">
        <v>4.3663700521632407</v>
      </c>
      <c r="P29" s="54">
        <v>732</v>
      </c>
      <c r="Q29" s="53">
        <v>4.6101524121425879</v>
      </c>
      <c r="R29" s="54">
        <v>691</v>
      </c>
      <c r="S29" s="55">
        <v>4.1347534705600761</v>
      </c>
      <c r="T29" s="51" t="s">
        <v>39</v>
      </c>
      <c r="U29" s="52">
        <f t="shared" si="3"/>
        <v>1421</v>
      </c>
      <c r="V29" s="53">
        <v>4.3018890772584157</v>
      </c>
      <c r="W29" s="54">
        <v>708</v>
      </c>
      <c r="X29" s="53">
        <v>4.394785847299814</v>
      </c>
      <c r="Y29" s="54">
        <v>713</v>
      </c>
      <c r="Z29" s="55">
        <v>4.213449946814797</v>
      </c>
      <c r="AA29" s="52">
        <f t="shared" si="4"/>
        <v>1225</v>
      </c>
      <c r="AB29" s="53">
        <v>3.8827258320126781</v>
      </c>
      <c r="AC29" s="54">
        <v>625</v>
      </c>
      <c r="AD29" s="53">
        <v>4.0592323179840228</v>
      </c>
      <c r="AE29" s="54">
        <v>600</v>
      </c>
      <c r="AF29" s="55">
        <v>3.7144802823005016</v>
      </c>
      <c r="AG29" s="33"/>
      <c r="AH29" s="34"/>
      <c r="AI29" s="35"/>
      <c r="AJ29" s="34"/>
      <c r="AK29" s="35"/>
      <c r="AL29" s="34"/>
    </row>
    <row r="30" spans="1:38" ht="18" customHeight="1" x14ac:dyDescent="0.15">
      <c r="A30" s="51" t="s">
        <v>40</v>
      </c>
      <c r="B30" s="52">
        <f t="shared" si="0"/>
        <v>1652</v>
      </c>
      <c r="C30" s="53">
        <v>5.4029304029304033</v>
      </c>
      <c r="D30" s="54">
        <v>839</v>
      </c>
      <c r="E30" s="53">
        <v>5.5736398060187344</v>
      </c>
      <c r="F30" s="54">
        <v>813</v>
      </c>
      <c r="G30" s="55">
        <v>5.2373896798299295</v>
      </c>
      <c r="H30" s="52">
        <f t="shared" si="1"/>
        <v>1657</v>
      </c>
      <c r="I30" s="53">
        <v>5.3795208103369916</v>
      </c>
      <c r="J30" s="54">
        <v>842</v>
      </c>
      <c r="K30" s="53">
        <v>5.5713624032290081</v>
      </c>
      <c r="L30" s="54">
        <v>815</v>
      </c>
      <c r="M30" s="55">
        <v>5.1947224169800501</v>
      </c>
      <c r="N30" s="52">
        <f t="shared" si="2"/>
        <v>1406</v>
      </c>
      <c r="O30" s="53">
        <v>4.6483948821370715</v>
      </c>
      <c r="P30" s="54">
        <v>693</v>
      </c>
      <c r="Q30" s="53">
        <v>4.7258592471358423</v>
      </c>
      <c r="R30" s="54">
        <v>713</v>
      </c>
      <c r="S30" s="55">
        <v>4.5754989411538212</v>
      </c>
      <c r="T30" s="51" t="s">
        <v>40</v>
      </c>
      <c r="U30" s="52">
        <f t="shared" si="3"/>
        <v>1202</v>
      </c>
      <c r="V30" s="53">
        <v>4.0715398685725903</v>
      </c>
      <c r="W30" s="54">
        <v>616</v>
      </c>
      <c r="X30" s="53">
        <v>4.2977743668457409</v>
      </c>
      <c r="Y30" s="54">
        <v>586</v>
      </c>
      <c r="Z30" s="55">
        <v>3.8580551715056948</v>
      </c>
      <c r="AA30" s="52">
        <f t="shared" si="4"/>
        <v>1032</v>
      </c>
      <c r="AB30" s="53">
        <v>3.6366199168369864</v>
      </c>
      <c r="AC30" s="54">
        <v>509</v>
      </c>
      <c r="AD30" s="53">
        <v>3.7297574558511029</v>
      </c>
      <c r="AE30" s="54">
        <v>523</v>
      </c>
      <c r="AF30" s="55">
        <v>3.5503360260674763</v>
      </c>
      <c r="AG30" s="33"/>
      <c r="AH30" s="34"/>
      <c r="AI30" s="35"/>
      <c r="AJ30" s="34"/>
      <c r="AK30" s="35"/>
      <c r="AL30" s="34"/>
    </row>
    <row r="31" spans="1:38" ht="18" customHeight="1" x14ac:dyDescent="0.15">
      <c r="A31" s="51" t="s">
        <v>41</v>
      </c>
      <c r="B31" s="52">
        <f t="shared" si="0"/>
        <v>500</v>
      </c>
      <c r="C31" s="53">
        <v>4.8086170417387963</v>
      </c>
      <c r="D31" s="54">
        <v>248</v>
      </c>
      <c r="E31" s="53">
        <v>4.6704331450094161</v>
      </c>
      <c r="F31" s="54">
        <v>252</v>
      </c>
      <c r="G31" s="55">
        <v>4.9528301886792452</v>
      </c>
      <c r="H31" s="52">
        <f t="shared" si="1"/>
        <v>501</v>
      </c>
      <c r="I31" s="53">
        <v>4.9011935042066135</v>
      </c>
      <c r="J31" s="54">
        <v>267</v>
      </c>
      <c r="K31" s="53">
        <v>5.1218108574717061</v>
      </c>
      <c r="L31" s="54">
        <v>234</v>
      </c>
      <c r="M31" s="55">
        <v>4.6715911359552802</v>
      </c>
      <c r="N31" s="52">
        <f t="shared" si="2"/>
        <v>468</v>
      </c>
      <c r="O31" s="53">
        <v>4.6004128575641401</v>
      </c>
      <c r="P31" s="54">
        <v>258</v>
      </c>
      <c r="Q31" s="53">
        <v>4.9864708156165438</v>
      </c>
      <c r="R31" s="54">
        <v>210</v>
      </c>
      <c r="S31" s="55">
        <v>4.2008401680336069</v>
      </c>
      <c r="T31" s="51" t="s">
        <v>41</v>
      </c>
      <c r="U31" s="52">
        <f t="shared" si="3"/>
        <v>429</v>
      </c>
      <c r="V31" s="53">
        <v>4.2857142857142856</v>
      </c>
      <c r="W31" s="54">
        <v>202</v>
      </c>
      <c r="X31" s="53">
        <v>4.0343519073297385</v>
      </c>
      <c r="Y31" s="54">
        <v>227</v>
      </c>
      <c r="Z31" s="55">
        <v>4.5372776334199481</v>
      </c>
      <c r="AA31" s="52">
        <f t="shared" si="4"/>
        <v>316</v>
      </c>
      <c r="AB31" s="53">
        <v>3.2648000826531667</v>
      </c>
      <c r="AC31" s="54">
        <v>159</v>
      </c>
      <c r="AD31" s="53">
        <v>3.2892014894497312</v>
      </c>
      <c r="AE31" s="54">
        <v>157</v>
      </c>
      <c r="AF31" s="55">
        <v>3.240454076367389</v>
      </c>
      <c r="AG31" s="33"/>
      <c r="AH31" s="34"/>
      <c r="AI31" s="35"/>
      <c r="AJ31" s="34"/>
      <c r="AK31" s="35"/>
      <c r="AL31" s="34"/>
    </row>
    <row r="32" spans="1:38" ht="18" customHeight="1" x14ac:dyDescent="0.15">
      <c r="A32" s="51" t="s">
        <v>42</v>
      </c>
      <c r="B32" s="52">
        <f t="shared" si="0"/>
        <v>950</v>
      </c>
      <c r="C32" s="53">
        <v>6.0901339829476253</v>
      </c>
      <c r="D32" s="54">
        <v>480</v>
      </c>
      <c r="E32" s="53">
        <v>6.0728744939271255</v>
      </c>
      <c r="F32" s="54">
        <v>470</v>
      </c>
      <c r="G32" s="55">
        <v>6.1078622482131255</v>
      </c>
      <c r="H32" s="52">
        <f t="shared" si="1"/>
        <v>1129</v>
      </c>
      <c r="I32" s="53">
        <v>6.80858762513569</v>
      </c>
      <c r="J32" s="54">
        <v>570</v>
      </c>
      <c r="K32" s="53">
        <v>6.7970426901979488</v>
      </c>
      <c r="L32" s="54">
        <v>559</v>
      </c>
      <c r="M32" s="55">
        <v>6.8204001952171787</v>
      </c>
      <c r="N32" s="52">
        <f t="shared" si="2"/>
        <v>1238</v>
      </c>
      <c r="O32" s="53">
        <v>7.0621791215059906</v>
      </c>
      <c r="P32" s="54">
        <v>630</v>
      </c>
      <c r="Q32" s="53">
        <v>7.2173215717722536</v>
      </c>
      <c r="R32" s="54">
        <v>608</v>
      </c>
      <c r="S32" s="55">
        <v>6.9083058743324628</v>
      </c>
      <c r="T32" s="51" t="s">
        <v>42</v>
      </c>
      <c r="U32" s="52">
        <f t="shared" si="3"/>
        <v>1037</v>
      </c>
      <c r="V32" s="53">
        <v>5.7700868016915203</v>
      </c>
      <c r="W32" s="54">
        <v>538</v>
      </c>
      <c r="X32" s="53">
        <v>5.9964333481943823</v>
      </c>
      <c r="Y32" s="54">
        <v>499</v>
      </c>
      <c r="Z32" s="55">
        <v>5.5444444444444443</v>
      </c>
      <c r="AA32" s="52">
        <f t="shared" si="4"/>
        <v>730</v>
      </c>
      <c r="AB32" s="53">
        <v>4.2857981565196965</v>
      </c>
      <c r="AC32" s="54">
        <v>364</v>
      </c>
      <c r="AD32" s="53">
        <v>4.2833607907743003</v>
      </c>
      <c r="AE32" s="54">
        <v>366</v>
      </c>
      <c r="AF32" s="55">
        <v>4.288224956063269</v>
      </c>
      <c r="AG32" s="33"/>
      <c r="AH32" s="34"/>
      <c r="AI32" s="35"/>
      <c r="AJ32" s="34"/>
      <c r="AK32" s="35"/>
      <c r="AL32" s="34"/>
    </row>
    <row r="33" spans="1:38" ht="18" customHeight="1" x14ac:dyDescent="0.15">
      <c r="A33" s="51" t="s">
        <v>43</v>
      </c>
      <c r="B33" s="52">
        <f t="shared" si="0"/>
        <v>718</v>
      </c>
      <c r="C33" s="53">
        <v>5.4107008289374532</v>
      </c>
      <c r="D33" s="54">
        <v>358</v>
      </c>
      <c r="E33" s="53">
        <v>5.5136300631449249</v>
      </c>
      <c r="F33" s="54">
        <v>360</v>
      </c>
      <c r="G33" s="55">
        <v>5.3120849933598935</v>
      </c>
      <c r="H33" s="52">
        <f t="shared" si="1"/>
        <v>672</v>
      </c>
      <c r="I33" s="53">
        <v>5.174405174405174</v>
      </c>
      <c r="J33" s="54">
        <v>345</v>
      </c>
      <c r="K33" s="53">
        <v>5.4356388845123682</v>
      </c>
      <c r="L33" s="54">
        <v>327</v>
      </c>
      <c r="M33" s="55">
        <v>4.9246987951807233</v>
      </c>
      <c r="N33" s="52">
        <f t="shared" si="2"/>
        <v>565</v>
      </c>
      <c r="O33" s="53">
        <v>4.5568190983143806</v>
      </c>
      <c r="P33" s="54">
        <v>296</v>
      </c>
      <c r="Q33" s="53">
        <v>4.8588312541037428</v>
      </c>
      <c r="R33" s="54">
        <v>269</v>
      </c>
      <c r="S33" s="55">
        <v>4.2651022673220229</v>
      </c>
      <c r="T33" s="51" t="s">
        <v>43</v>
      </c>
      <c r="U33" s="52">
        <f t="shared" si="3"/>
        <v>407</v>
      </c>
      <c r="V33" s="53">
        <v>3.4857828023295649</v>
      </c>
      <c r="W33" s="54">
        <v>199</v>
      </c>
      <c r="X33" s="53">
        <v>3.4590648357378759</v>
      </c>
      <c r="Y33" s="54">
        <v>208</v>
      </c>
      <c r="Z33" s="55">
        <v>3.51173391862232</v>
      </c>
      <c r="AA33" s="52">
        <f t="shared" si="4"/>
        <v>402</v>
      </c>
      <c r="AB33" s="53">
        <v>3.5986035269895265</v>
      </c>
      <c r="AC33" s="54">
        <v>205</v>
      </c>
      <c r="AD33" s="53">
        <v>3.7252407777575867</v>
      </c>
      <c r="AE33" s="54">
        <v>197</v>
      </c>
      <c r="AF33" s="55">
        <v>3.4756527875793934</v>
      </c>
      <c r="AG33" s="33"/>
      <c r="AH33" s="34"/>
      <c r="AI33" s="35"/>
      <c r="AJ33" s="34"/>
      <c r="AK33" s="35"/>
      <c r="AL33" s="34"/>
    </row>
    <row r="34" spans="1:38" ht="18" customHeight="1" x14ac:dyDescent="0.15">
      <c r="A34" s="51" t="s">
        <v>44</v>
      </c>
      <c r="B34" s="52">
        <f t="shared" si="0"/>
        <v>744</v>
      </c>
      <c r="C34" s="53">
        <v>5.1882845188284517</v>
      </c>
      <c r="D34" s="54">
        <v>388</v>
      </c>
      <c r="E34" s="53">
        <v>5.5113636363636367</v>
      </c>
      <c r="F34" s="54">
        <v>356</v>
      </c>
      <c r="G34" s="55">
        <v>4.8767123287671232</v>
      </c>
      <c r="H34" s="52">
        <f t="shared" si="1"/>
        <v>591</v>
      </c>
      <c r="I34" s="53">
        <v>4.3439911797133401</v>
      </c>
      <c r="J34" s="54">
        <v>292</v>
      </c>
      <c r="K34" s="53">
        <v>4.4075471698113207</v>
      </c>
      <c r="L34" s="54">
        <v>299</v>
      </c>
      <c r="M34" s="55">
        <v>4.2836676217765044</v>
      </c>
      <c r="N34" s="52">
        <f t="shared" si="2"/>
        <v>460</v>
      </c>
      <c r="O34" s="53">
        <v>3.6349269063611223</v>
      </c>
      <c r="P34" s="54">
        <v>233</v>
      </c>
      <c r="Q34" s="53">
        <v>3.8028398890158313</v>
      </c>
      <c r="R34" s="54">
        <v>227</v>
      </c>
      <c r="S34" s="55">
        <v>3.4773284313725492</v>
      </c>
      <c r="T34" s="51" t="s">
        <v>44</v>
      </c>
      <c r="U34" s="52">
        <f t="shared" si="3"/>
        <v>378</v>
      </c>
      <c r="V34" s="53">
        <v>3.2131927915674945</v>
      </c>
      <c r="W34" s="54">
        <v>207</v>
      </c>
      <c r="X34" s="53">
        <v>3.6258539148712563</v>
      </c>
      <c r="Y34" s="54">
        <v>171</v>
      </c>
      <c r="Z34" s="55">
        <v>2.82411230388109</v>
      </c>
      <c r="AA34" s="52">
        <f t="shared" si="4"/>
        <v>363</v>
      </c>
      <c r="AB34" s="53">
        <v>3.3849309958970535</v>
      </c>
      <c r="AC34" s="54">
        <v>184</v>
      </c>
      <c r="AD34" s="53">
        <v>3.518164435946463</v>
      </c>
      <c r="AE34" s="54">
        <v>179</v>
      </c>
      <c r="AF34" s="55">
        <v>3.2580997451765561</v>
      </c>
      <c r="AG34" s="33"/>
      <c r="AH34" s="34"/>
      <c r="AI34" s="35"/>
      <c r="AJ34" s="34"/>
      <c r="AK34" s="35"/>
      <c r="AL34" s="34"/>
    </row>
    <row r="35" spans="1:38" ht="18" customHeight="1" x14ac:dyDescent="0.15">
      <c r="A35" s="51" t="s">
        <v>45</v>
      </c>
      <c r="B35" s="52">
        <f t="shared" si="0"/>
        <v>709</v>
      </c>
      <c r="C35" s="53">
        <v>5.5835564655851311</v>
      </c>
      <c r="D35" s="54">
        <v>376</v>
      </c>
      <c r="E35" s="53">
        <v>5.9996808680389337</v>
      </c>
      <c r="F35" s="54">
        <v>333</v>
      </c>
      <c r="G35" s="55">
        <v>5.1780438501010728</v>
      </c>
      <c r="H35" s="52">
        <f t="shared" si="1"/>
        <v>836</v>
      </c>
      <c r="I35" s="53">
        <v>6.2406688563750379</v>
      </c>
      <c r="J35" s="54">
        <v>440</v>
      </c>
      <c r="K35" s="53">
        <v>6.6295012806991114</v>
      </c>
      <c r="L35" s="54">
        <v>396</v>
      </c>
      <c r="M35" s="55">
        <v>5.8588548601864181</v>
      </c>
      <c r="N35" s="52">
        <f t="shared" si="2"/>
        <v>1017</v>
      </c>
      <c r="O35" s="53">
        <v>6.7248561793294988</v>
      </c>
      <c r="P35" s="54">
        <v>507</v>
      </c>
      <c r="Q35" s="53">
        <v>6.8200161420500409</v>
      </c>
      <c r="R35" s="54">
        <v>510</v>
      </c>
      <c r="S35" s="55">
        <v>6.6328521264143587</v>
      </c>
      <c r="T35" s="51" t="s">
        <v>45</v>
      </c>
      <c r="U35" s="52">
        <f t="shared" si="3"/>
        <v>1023</v>
      </c>
      <c r="V35" s="53">
        <v>6.2496181807074347</v>
      </c>
      <c r="W35" s="54">
        <v>519</v>
      </c>
      <c r="X35" s="53">
        <v>6.4826380214838872</v>
      </c>
      <c r="Y35" s="54">
        <v>504</v>
      </c>
      <c r="Z35" s="55">
        <v>6.0265454980270237</v>
      </c>
      <c r="AA35" s="52">
        <f t="shared" si="4"/>
        <v>955</v>
      </c>
      <c r="AB35" s="53">
        <v>5.6133544936225235</v>
      </c>
      <c r="AC35" s="54">
        <v>488</v>
      </c>
      <c r="AD35" s="53">
        <v>5.8851905451037139</v>
      </c>
      <c r="AE35" s="54">
        <v>467</v>
      </c>
      <c r="AF35" s="55">
        <v>5.3548904942093793</v>
      </c>
      <c r="AG35" s="33"/>
      <c r="AH35" s="34"/>
      <c r="AI35" s="35"/>
      <c r="AJ35" s="34"/>
      <c r="AK35" s="35"/>
      <c r="AL35" s="34"/>
    </row>
    <row r="36" spans="1:38" ht="18" customHeight="1" x14ac:dyDescent="0.15">
      <c r="A36" s="51" t="s">
        <v>46</v>
      </c>
      <c r="B36" s="52">
        <f t="shared" si="0"/>
        <v>740</v>
      </c>
      <c r="C36" s="53">
        <v>4.019336266362501</v>
      </c>
      <c r="D36" s="54">
        <v>402</v>
      </c>
      <c r="E36" s="53">
        <v>4.6260069044879168</v>
      </c>
      <c r="F36" s="54">
        <v>338</v>
      </c>
      <c r="G36" s="55">
        <v>3.477008538216233</v>
      </c>
      <c r="H36" s="52">
        <f t="shared" si="1"/>
        <v>621</v>
      </c>
      <c r="I36" s="53">
        <v>3.9231789752985025</v>
      </c>
      <c r="J36" s="54">
        <v>328</v>
      </c>
      <c r="K36" s="53">
        <v>4.3961935397399818</v>
      </c>
      <c r="L36" s="54">
        <v>293</v>
      </c>
      <c r="M36" s="55">
        <v>3.501434034416826</v>
      </c>
      <c r="N36" s="52">
        <f t="shared" si="2"/>
        <v>504</v>
      </c>
      <c r="O36" s="53">
        <v>3.5477967056173445</v>
      </c>
      <c r="P36" s="54">
        <v>268</v>
      </c>
      <c r="Q36" s="53">
        <v>3.9522194366612591</v>
      </c>
      <c r="R36" s="54">
        <v>236</v>
      </c>
      <c r="S36" s="55">
        <v>3.1784511784511782</v>
      </c>
      <c r="T36" s="51" t="s">
        <v>46</v>
      </c>
      <c r="U36" s="52">
        <f t="shared" si="3"/>
        <v>362</v>
      </c>
      <c r="V36" s="53">
        <v>2.6131523857648165</v>
      </c>
      <c r="W36" s="54">
        <v>178</v>
      </c>
      <c r="X36" s="53">
        <v>2.6706676669167293</v>
      </c>
      <c r="Y36" s="54">
        <v>184</v>
      </c>
      <c r="Z36" s="55">
        <v>2.5598219254312742</v>
      </c>
      <c r="AA36" s="52">
        <f t="shared" si="4"/>
        <v>265</v>
      </c>
      <c r="AB36" s="53">
        <v>2.2484303410826403</v>
      </c>
      <c r="AC36" s="54">
        <v>122</v>
      </c>
      <c r="AD36" s="53">
        <v>2.171204840718989</v>
      </c>
      <c r="AE36" s="54">
        <v>143</v>
      </c>
      <c r="AF36" s="55">
        <v>2.3187935787254745</v>
      </c>
      <c r="AG36" s="33"/>
      <c r="AH36" s="34"/>
      <c r="AI36" s="35"/>
      <c r="AJ36" s="34"/>
      <c r="AK36" s="35"/>
      <c r="AL36" s="34"/>
    </row>
    <row r="37" spans="1:38" ht="18" customHeight="1" x14ac:dyDescent="0.15">
      <c r="A37" s="51" t="s">
        <v>47</v>
      </c>
      <c r="B37" s="52">
        <f t="shared" si="0"/>
        <v>449</v>
      </c>
      <c r="C37" s="53">
        <v>4.6741619820945237</v>
      </c>
      <c r="D37" s="54">
        <v>240</v>
      </c>
      <c r="E37" s="53">
        <v>5.1802287934383768</v>
      </c>
      <c r="F37" s="54">
        <v>209</v>
      </c>
      <c r="G37" s="55">
        <v>4.2026945505730948</v>
      </c>
      <c r="H37" s="52">
        <f t="shared" si="1"/>
        <v>396</v>
      </c>
      <c r="I37" s="53">
        <v>4.3636363636363642</v>
      </c>
      <c r="J37" s="54">
        <v>179</v>
      </c>
      <c r="K37" s="53">
        <v>4.1492814093648587</v>
      </c>
      <c r="L37" s="54">
        <v>217</v>
      </c>
      <c r="M37" s="55">
        <v>4.5578659945389619</v>
      </c>
      <c r="N37" s="52">
        <f t="shared" si="2"/>
        <v>284</v>
      </c>
      <c r="O37" s="53">
        <v>3.2591232499426215</v>
      </c>
      <c r="P37" s="54">
        <v>147</v>
      </c>
      <c r="Q37" s="53">
        <v>3.5757723181707615</v>
      </c>
      <c r="R37" s="54">
        <v>137</v>
      </c>
      <c r="S37" s="55">
        <v>2.976319791440365</v>
      </c>
      <c r="T37" s="51" t="s">
        <v>47</v>
      </c>
      <c r="U37" s="52">
        <f t="shared" si="3"/>
        <v>217</v>
      </c>
      <c r="V37" s="53">
        <v>2.6424744276668291</v>
      </c>
      <c r="W37" s="54">
        <v>105</v>
      </c>
      <c r="X37" s="53">
        <v>2.7166882276843469</v>
      </c>
      <c r="Y37" s="54">
        <v>112</v>
      </c>
      <c r="Z37" s="55">
        <v>2.576489533011272</v>
      </c>
      <c r="AA37" s="52">
        <f t="shared" si="4"/>
        <v>189</v>
      </c>
      <c r="AB37" s="53">
        <v>2.5773898813582434</v>
      </c>
      <c r="AC37" s="54">
        <v>95</v>
      </c>
      <c r="AD37" s="53">
        <v>2.7737226277372264</v>
      </c>
      <c r="AE37" s="54">
        <v>94</v>
      </c>
      <c r="AF37" s="55">
        <v>2.4053224155578303</v>
      </c>
      <c r="AG37" s="33"/>
      <c r="AH37" s="34"/>
      <c r="AI37" s="35"/>
      <c r="AJ37" s="34"/>
      <c r="AK37" s="35"/>
      <c r="AL37" s="34"/>
    </row>
    <row r="38" spans="1:38" ht="18" customHeight="1" x14ac:dyDescent="0.15">
      <c r="A38" s="51" t="s">
        <v>48</v>
      </c>
      <c r="B38" s="52">
        <f t="shared" si="0"/>
        <v>1492</v>
      </c>
      <c r="C38" s="53">
        <v>5.2555567297192578</v>
      </c>
      <c r="D38" s="54">
        <v>740</v>
      </c>
      <c r="E38" s="53">
        <v>5.6389545073535015</v>
      </c>
      <c r="F38" s="54">
        <v>752</v>
      </c>
      <c r="G38" s="55">
        <v>4.925979300406131</v>
      </c>
      <c r="H38" s="52">
        <f t="shared" si="1"/>
        <v>1381</v>
      </c>
      <c r="I38" s="53">
        <v>4.9817827639695533</v>
      </c>
      <c r="J38" s="54">
        <v>701</v>
      </c>
      <c r="K38" s="53">
        <v>5.4692985878130607</v>
      </c>
      <c r="L38" s="54">
        <v>680</v>
      </c>
      <c r="M38" s="55">
        <v>4.5625335480407943</v>
      </c>
      <c r="N38" s="52">
        <f t="shared" si="2"/>
        <v>1129</v>
      </c>
      <c r="O38" s="53">
        <v>4.1159314619030258</v>
      </c>
      <c r="P38" s="54">
        <v>588</v>
      </c>
      <c r="Q38" s="53">
        <v>4.6445497630331758</v>
      </c>
      <c r="R38" s="54">
        <v>541</v>
      </c>
      <c r="S38" s="55">
        <v>3.6628300609343265</v>
      </c>
      <c r="T38" s="51" t="s">
        <v>48</v>
      </c>
      <c r="U38" s="52">
        <f t="shared" si="3"/>
        <v>942</v>
      </c>
      <c r="V38" s="53">
        <v>3.5086412395709177</v>
      </c>
      <c r="W38" s="54">
        <v>492</v>
      </c>
      <c r="X38" s="53">
        <v>3.9773645917542439</v>
      </c>
      <c r="Y38" s="54">
        <v>450</v>
      </c>
      <c r="Z38" s="55">
        <v>3.1081641110650642</v>
      </c>
      <c r="AA38" s="52">
        <f t="shared" si="4"/>
        <v>790</v>
      </c>
      <c r="AB38" s="53">
        <v>3.1567170143051229</v>
      </c>
      <c r="AC38" s="54">
        <v>417</v>
      </c>
      <c r="AD38" s="53">
        <v>3.6085150571131881</v>
      </c>
      <c r="AE38" s="54">
        <v>373</v>
      </c>
      <c r="AF38" s="55">
        <v>2.7691165553080923</v>
      </c>
      <c r="AG38" s="33"/>
      <c r="AH38" s="34"/>
      <c r="AI38" s="35"/>
      <c r="AJ38" s="34"/>
      <c r="AK38" s="35"/>
      <c r="AL38" s="34"/>
    </row>
    <row r="39" spans="1:38" ht="18" customHeight="1" x14ac:dyDescent="0.15">
      <c r="A39" s="51" t="s">
        <v>49</v>
      </c>
      <c r="B39" s="52">
        <f t="shared" si="0"/>
        <v>2677</v>
      </c>
      <c r="C39" s="53">
        <v>6.2128666914222057</v>
      </c>
      <c r="D39" s="54">
        <v>1383</v>
      </c>
      <c r="E39" s="53">
        <v>6.1363031324873551</v>
      </c>
      <c r="F39" s="54">
        <v>1294</v>
      </c>
      <c r="G39" s="55">
        <v>6.2968369829683697</v>
      </c>
      <c r="H39" s="52">
        <f t="shared" si="1"/>
        <v>2607</v>
      </c>
      <c r="I39" s="53">
        <v>6.0968194574368573</v>
      </c>
      <c r="J39" s="54">
        <v>1328</v>
      </c>
      <c r="K39" s="53">
        <v>6.0079623597538907</v>
      </c>
      <c r="L39" s="54">
        <v>1279</v>
      </c>
      <c r="M39" s="55">
        <v>6.1919054996127034</v>
      </c>
      <c r="N39" s="52">
        <f t="shared" si="2"/>
        <v>2218</v>
      </c>
      <c r="O39" s="53">
        <v>5.2753002735164705</v>
      </c>
      <c r="P39" s="54">
        <v>1147</v>
      </c>
      <c r="Q39" s="53">
        <v>5.2949866125011544</v>
      </c>
      <c r="R39" s="54">
        <v>1071</v>
      </c>
      <c r="S39" s="55">
        <v>5.254378648874062</v>
      </c>
      <c r="T39" s="51" t="s">
        <v>49</v>
      </c>
      <c r="U39" s="52">
        <f t="shared" si="3"/>
        <v>1949</v>
      </c>
      <c r="V39" s="53">
        <v>4.6306635938131109</v>
      </c>
      <c r="W39" s="54">
        <v>984</v>
      </c>
      <c r="X39" s="53">
        <v>4.4896655564173926</v>
      </c>
      <c r="Y39" s="54">
        <v>965</v>
      </c>
      <c r="Z39" s="55">
        <v>4.7838588141978979</v>
      </c>
      <c r="AA39" s="52">
        <f t="shared" si="4"/>
        <v>1572</v>
      </c>
      <c r="AB39" s="53">
        <v>3.8965867684604514</v>
      </c>
      <c r="AC39" s="54">
        <v>816</v>
      </c>
      <c r="AD39" s="53">
        <v>3.8977788392643897</v>
      </c>
      <c r="AE39" s="54">
        <v>756</v>
      </c>
      <c r="AF39" s="55">
        <v>3.8953009068425395</v>
      </c>
      <c r="AG39" s="33"/>
      <c r="AH39" s="34"/>
      <c r="AI39" s="35"/>
      <c r="AJ39" s="34"/>
      <c r="AK39" s="35"/>
      <c r="AL39" s="34"/>
    </row>
    <row r="40" spans="1:38" ht="18" customHeight="1" x14ac:dyDescent="0.15">
      <c r="A40" s="51" t="s">
        <v>50</v>
      </c>
      <c r="B40" s="52">
        <f t="shared" si="0"/>
        <v>142</v>
      </c>
      <c r="C40" s="53">
        <v>4.082806210465785</v>
      </c>
      <c r="D40" s="54">
        <v>77</v>
      </c>
      <c r="E40" s="53">
        <v>4.2635658914728678</v>
      </c>
      <c r="F40" s="54">
        <v>65</v>
      </c>
      <c r="G40" s="55">
        <v>3.8875598086124405</v>
      </c>
      <c r="H40" s="52">
        <f t="shared" si="1"/>
        <v>128</v>
      </c>
      <c r="I40" s="53">
        <v>3.6760482481332568</v>
      </c>
      <c r="J40" s="54">
        <v>68</v>
      </c>
      <c r="K40" s="53">
        <v>3.7589828634604756</v>
      </c>
      <c r="L40" s="54">
        <v>60</v>
      </c>
      <c r="M40" s="55">
        <v>3.5863717872086074</v>
      </c>
      <c r="N40" s="52">
        <f t="shared" si="2"/>
        <v>144</v>
      </c>
      <c r="O40" s="53">
        <v>4.1060735671514115</v>
      </c>
      <c r="P40" s="54">
        <v>86</v>
      </c>
      <c r="Q40" s="53">
        <v>4.7200878155872674</v>
      </c>
      <c r="R40" s="54">
        <v>58</v>
      </c>
      <c r="S40" s="55">
        <v>3.4421364985163203</v>
      </c>
      <c r="T40" s="51" t="s">
        <v>50</v>
      </c>
      <c r="U40" s="52">
        <f t="shared" si="3"/>
        <v>132</v>
      </c>
      <c r="V40" s="53">
        <v>3.8161318300086733</v>
      </c>
      <c r="W40" s="54">
        <v>65</v>
      </c>
      <c r="X40" s="53">
        <v>3.5852178709321567</v>
      </c>
      <c r="Y40" s="54">
        <v>67</v>
      </c>
      <c r="Z40" s="55">
        <v>4.0704738760631836</v>
      </c>
      <c r="AA40" s="52">
        <f t="shared" si="4"/>
        <v>102</v>
      </c>
      <c r="AB40" s="53">
        <v>3.1736154324828876</v>
      </c>
      <c r="AC40" s="54">
        <v>47</v>
      </c>
      <c r="AD40" s="53">
        <v>2.8588807785888077</v>
      </c>
      <c r="AE40" s="54">
        <v>55</v>
      </c>
      <c r="AF40" s="55">
        <v>3.5031847133757963</v>
      </c>
      <c r="AG40" s="33"/>
      <c r="AH40" s="34"/>
      <c r="AI40" s="35"/>
      <c r="AJ40" s="34"/>
      <c r="AK40" s="35"/>
      <c r="AL40" s="34"/>
    </row>
    <row r="41" spans="1:38" ht="18" customHeight="1" x14ac:dyDescent="0.15">
      <c r="A41" s="51" t="s">
        <v>51</v>
      </c>
      <c r="B41" s="52">
        <f t="shared" si="0"/>
        <v>1196</v>
      </c>
      <c r="C41" s="66">
        <v>5.2613056484251279</v>
      </c>
      <c r="D41" s="66">
        <v>599</v>
      </c>
      <c r="E41" s="66">
        <v>5.191990985524833</v>
      </c>
      <c r="F41" s="66">
        <v>597</v>
      </c>
      <c r="G41" s="67">
        <v>5.3327378293881198</v>
      </c>
      <c r="H41" s="52">
        <f t="shared" si="1"/>
        <v>1199</v>
      </c>
      <c r="I41" s="66">
        <v>5.2048966834519881</v>
      </c>
      <c r="J41" s="66">
        <v>629</v>
      </c>
      <c r="K41" s="66">
        <v>5.4028517436866519</v>
      </c>
      <c r="L41" s="66">
        <v>570</v>
      </c>
      <c r="M41" s="67">
        <v>5.0026329647182726</v>
      </c>
      <c r="N41" s="52">
        <f t="shared" si="2"/>
        <v>1244</v>
      </c>
      <c r="O41" s="66">
        <v>5.3929856504963798</v>
      </c>
      <c r="P41" s="66">
        <v>641</v>
      </c>
      <c r="Q41" s="66">
        <v>5.5406690293024461</v>
      </c>
      <c r="R41" s="66">
        <v>603</v>
      </c>
      <c r="S41" s="67">
        <v>5.2443903287528268</v>
      </c>
      <c r="T41" s="51" t="s">
        <v>51</v>
      </c>
      <c r="U41" s="52">
        <f t="shared" si="3"/>
        <v>0</v>
      </c>
      <c r="V41" s="66" t="s">
        <v>52</v>
      </c>
      <c r="W41" s="66" t="s">
        <v>52</v>
      </c>
      <c r="X41" s="66" t="s">
        <v>52</v>
      </c>
      <c r="Y41" s="66" t="s">
        <v>52</v>
      </c>
      <c r="Z41" s="67" t="s">
        <v>52</v>
      </c>
      <c r="AA41" s="52">
        <f t="shared" si="4"/>
        <v>0</v>
      </c>
      <c r="AB41" s="66" t="s">
        <v>53</v>
      </c>
      <c r="AC41" s="66" t="s">
        <v>53</v>
      </c>
      <c r="AD41" s="66" t="s">
        <v>53</v>
      </c>
      <c r="AE41" s="66" t="s">
        <v>53</v>
      </c>
      <c r="AF41" s="67" t="s">
        <v>53</v>
      </c>
      <c r="AG41" s="68"/>
      <c r="AH41" s="69"/>
      <c r="AI41" s="69"/>
      <c r="AJ41" s="69"/>
      <c r="AK41" s="69"/>
      <c r="AL41" s="69"/>
    </row>
    <row r="42" spans="1:38" ht="18" customHeight="1" x14ac:dyDescent="0.15">
      <c r="A42" s="51" t="s">
        <v>54</v>
      </c>
      <c r="B42" s="52">
        <f t="shared" si="0"/>
        <v>1755</v>
      </c>
      <c r="C42" s="66">
        <v>5.7639253809774038</v>
      </c>
      <c r="D42" s="66">
        <v>884</v>
      </c>
      <c r="E42" s="66">
        <v>5.7857189606649655</v>
      </c>
      <c r="F42" s="66">
        <v>871</v>
      </c>
      <c r="G42" s="67">
        <v>5.7419737622783309</v>
      </c>
      <c r="H42" s="52">
        <f t="shared" si="1"/>
        <v>1518</v>
      </c>
      <c r="I42" s="66">
        <v>5.0024715768660402</v>
      </c>
      <c r="J42" s="66">
        <v>795</v>
      </c>
      <c r="K42" s="66">
        <v>5.2330173775671405</v>
      </c>
      <c r="L42" s="66">
        <v>723</v>
      </c>
      <c r="M42" s="67">
        <v>4.7713324094238763</v>
      </c>
      <c r="N42" s="52">
        <f t="shared" si="2"/>
        <v>1197</v>
      </c>
      <c r="O42" s="66">
        <v>4.1714584422373235</v>
      </c>
      <c r="P42" s="66">
        <v>611</v>
      </c>
      <c r="Q42" s="66">
        <v>4.2501391207568169</v>
      </c>
      <c r="R42" s="66">
        <v>586</v>
      </c>
      <c r="S42" s="67">
        <v>4.0924645575808372</v>
      </c>
      <c r="T42" s="51" t="s">
        <v>54</v>
      </c>
      <c r="U42" s="52">
        <f t="shared" si="3"/>
        <v>0</v>
      </c>
      <c r="V42" s="66" t="s">
        <v>52</v>
      </c>
      <c r="W42" s="66" t="s">
        <v>52</v>
      </c>
      <c r="X42" s="66" t="s">
        <v>52</v>
      </c>
      <c r="Y42" s="66" t="s">
        <v>52</v>
      </c>
      <c r="Z42" s="67" t="s">
        <v>52</v>
      </c>
      <c r="AA42" s="52">
        <f t="shared" si="4"/>
        <v>0</v>
      </c>
      <c r="AB42" s="66" t="s">
        <v>53</v>
      </c>
      <c r="AC42" s="66" t="s">
        <v>53</v>
      </c>
      <c r="AD42" s="66" t="s">
        <v>53</v>
      </c>
      <c r="AE42" s="66" t="s">
        <v>53</v>
      </c>
      <c r="AF42" s="67" t="s">
        <v>53</v>
      </c>
      <c r="AG42" s="68"/>
      <c r="AH42" s="69"/>
      <c r="AI42" s="69"/>
      <c r="AJ42" s="69"/>
      <c r="AK42" s="69"/>
      <c r="AL42" s="69"/>
    </row>
    <row r="43" spans="1:38" ht="18" customHeight="1" x14ac:dyDescent="0.15">
      <c r="A43" s="70" t="s">
        <v>55</v>
      </c>
      <c r="B43" s="52">
        <f t="shared" si="0"/>
        <v>605</v>
      </c>
      <c r="C43" s="66">
        <v>5.3715706294948058</v>
      </c>
      <c r="D43" s="66">
        <v>323</v>
      </c>
      <c r="E43" s="66">
        <v>5.5422100205902538</v>
      </c>
      <c r="F43" s="66">
        <v>282</v>
      </c>
      <c r="G43" s="67">
        <v>5.1885924563017483</v>
      </c>
      <c r="H43" s="52">
        <f t="shared" si="1"/>
        <v>488</v>
      </c>
      <c r="I43" s="66">
        <v>4.4787077826725401</v>
      </c>
      <c r="J43" s="66">
        <v>250</v>
      </c>
      <c r="K43" s="66">
        <v>4.4247787610619467</v>
      </c>
      <c r="L43" s="66">
        <v>238</v>
      </c>
      <c r="M43" s="67">
        <v>4.5367899351887155</v>
      </c>
      <c r="N43" s="52">
        <f t="shared" si="2"/>
        <v>341</v>
      </c>
      <c r="O43" s="66">
        <v>3.2956412486711129</v>
      </c>
      <c r="P43" s="66">
        <v>172</v>
      </c>
      <c r="Q43" s="66">
        <v>3.2227843357691586</v>
      </c>
      <c r="R43" s="66">
        <v>169</v>
      </c>
      <c r="S43" s="67">
        <v>3.3732534930139724</v>
      </c>
      <c r="T43" s="70" t="s">
        <v>55</v>
      </c>
      <c r="U43" s="52">
        <f t="shared" si="3"/>
        <v>0</v>
      </c>
      <c r="V43" s="66" t="s">
        <v>56</v>
      </c>
      <c r="W43" s="66" t="s">
        <v>52</v>
      </c>
      <c r="X43" s="66" t="s">
        <v>52</v>
      </c>
      <c r="Y43" s="66" t="s">
        <v>52</v>
      </c>
      <c r="Z43" s="67" t="s">
        <v>56</v>
      </c>
      <c r="AA43" s="52">
        <f t="shared" si="4"/>
        <v>0</v>
      </c>
      <c r="AB43" s="66" t="s">
        <v>53</v>
      </c>
      <c r="AC43" s="66" t="s">
        <v>53</v>
      </c>
      <c r="AD43" s="66" t="s">
        <v>53</v>
      </c>
      <c r="AE43" s="66" t="s">
        <v>53</v>
      </c>
      <c r="AF43" s="67" t="s">
        <v>53</v>
      </c>
      <c r="AG43" s="68"/>
      <c r="AH43" s="69"/>
      <c r="AI43" s="69"/>
      <c r="AJ43" s="69"/>
      <c r="AK43" s="69"/>
      <c r="AL43" s="69"/>
    </row>
    <row r="44" spans="1:38" ht="18" customHeight="1" thickBot="1" x14ac:dyDescent="0.2">
      <c r="A44" s="71" t="s">
        <v>57</v>
      </c>
      <c r="B44" s="72">
        <f t="shared" si="0"/>
        <v>631</v>
      </c>
      <c r="C44" s="73">
        <v>5.4998692582585198</v>
      </c>
      <c r="D44" s="73">
        <v>321</v>
      </c>
      <c r="E44" s="73">
        <v>5.6424679205484267</v>
      </c>
      <c r="F44" s="73">
        <v>310</v>
      </c>
      <c r="G44" s="74">
        <v>5.3596127247579526</v>
      </c>
      <c r="H44" s="72">
        <f t="shared" si="1"/>
        <v>516</v>
      </c>
      <c r="I44" s="73">
        <v>4.5615275813295613</v>
      </c>
      <c r="J44" s="73">
        <v>262</v>
      </c>
      <c r="K44" s="73">
        <v>4.7020818377602298</v>
      </c>
      <c r="L44" s="73">
        <v>254</v>
      </c>
      <c r="M44" s="74">
        <v>4.4250871080139369</v>
      </c>
      <c r="N44" s="72">
        <f t="shared" si="2"/>
        <v>389</v>
      </c>
      <c r="O44" s="73">
        <v>3.5941975422710897</v>
      </c>
      <c r="P44" s="73">
        <v>195</v>
      </c>
      <c r="Q44" s="73">
        <v>3.6516853932584268</v>
      </c>
      <c r="R44" s="73">
        <v>194</v>
      </c>
      <c r="S44" s="74">
        <v>3.5382090096662413</v>
      </c>
      <c r="T44" s="71" t="s">
        <v>57</v>
      </c>
      <c r="U44" s="72">
        <f t="shared" si="3"/>
        <v>0</v>
      </c>
      <c r="V44" s="73" t="s">
        <v>52</v>
      </c>
      <c r="W44" s="73" t="s">
        <v>52</v>
      </c>
      <c r="X44" s="73" t="s">
        <v>52</v>
      </c>
      <c r="Y44" s="73" t="s">
        <v>52</v>
      </c>
      <c r="Z44" s="74" t="s">
        <v>52</v>
      </c>
      <c r="AA44" s="72">
        <f t="shared" si="4"/>
        <v>0</v>
      </c>
      <c r="AB44" s="73" t="s">
        <v>53</v>
      </c>
      <c r="AC44" s="73" t="s">
        <v>53</v>
      </c>
      <c r="AD44" s="73" t="s">
        <v>53</v>
      </c>
      <c r="AE44" s="73" t="s">
        <v>53</v>
      </c>
      <c r="AF44" s="74" t="s">
        <v>53</v>
      </c>
      <c r="AG44" s="68"/>
      <c r="AH44" s="69"/>
      <c r="AI44" s="69"/>
      <c r="AJ44" s="69"/>
      <c r="AK44" s="69"/>
      <c r="AL44" s="69"/>
    </row>
    <row r="45" spans="1:38" ht="18" customHeight="1" x14ac:dyDescent="0.15">
      <c r="A45" s="75" t="s">
        <v>58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5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</row>
    <row r="46" spans="1:38" ht="18" customHeight="1" x14ac:dyDescent="0.15">
      <c r="A46" s="78" t="s">
        <v>59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8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</row>
    <row r="47" spans="1:38" x14ac:dyDescent="0.15">
      <c r="A47" s="1" t="s">
        <v>60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2"/>
      <c r="AH47" s="82"/>
      <c r="AI47" s="82"/>
      <c r="AJ47" s="82"/>
      <c r="AK47" s="82"/>
      <c r="AL47" s="82"/>
    </row>
  </sheetData>
  <mergeCells count="28">
    <mergeCell ref="U45:AL45"/>
    <mergeCell ref="U46:AL46"/>
    <mergeCell ref="AA3:AB3"/>
    <mergeCell ref="AC3:AD3"/>
    <mergeCell ref="AE3:AF3"/>
    <mergeCell ref="AG3:AH3"/>
    <mergeCell ref="AI3:AJ3"/>
    <mergeCell ref="AK3:AL3"/>
    <mergeCell ref="AA2:AF2"/>
    <mergeCell ref="AG2:AL2"/>
    <mergeCell ref="B3:C3"/>
    <mergeCell ref="D3:E3"/>
    <mergeCell ref="F3:G3"/>
    <mergeCell ref="H3:I3"/>
    <mergeCell ref="J3:K3"/>
    <mergeCell ref="L3:M3"/>
    <mergeCell ref="N3:O3"/>
    <mergeCell ref="P3:Q3"/>
    <mergeCell ref="A2:A3"/>
    <mergeCell ref="B2:G2"/>
    <mergeCell ref="H2:M2"/>
    <mergeCell ref="N2:S2"/>
    <mergeCell ref="T2:T3"/>
    <mergeCell ref="U2:Z2"/>
    <mergeCell ref="R3:S3"/>
    <mergeCell ref="U3:V3"/>
    <mergeCell ref="W3:X3"/>
    <mergeCell ref="Y3:Z3"/>
  </mergeCells>
  <phoneticPr fontId="2"/>
  <pageMargins left="0.59055118110236227" right="0.59055118110236227" top="0.59055118110236227" bottom="0" header="0.39370078740157483" footer="0.39370078740157483"/>
  <pageSetup paperSize="9" scale="70" fitToWidth="2" orientation="landscape" r:id="rId1"/>
  <headerFooter>
    <oddHeader>&amp;R&amp;"メイリオ,レギュラー"&amp;A</oddHeader>
  </headerFooter>
  <colBreaks count="2" manualBreakCount="2">
    <brk id="19" max="46" man="1"/>
    <brk id="32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</vt:lpstr>
      <vt:lpstr>'1-4'!Print_Area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2019-12-24T04:39:14Z</dcterms:created>
  <dcterms:modified xsi:type="dcterms:W3CDTF">2019-12-24T04:39:34Z</dcterms:modified>
</cp:coreProperties>
</file>