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kfs01\s0026\004_企画調整課\10_県西地域の概況\令和５年度\06_完成版\Excel版\"/>
    </mc:Choice>
  </mc:AlternateContent>
  <bookViews>
    <workbookView xWindow="0" yWindow="0" windowWidth="20496" windowHeight="7752" tabRatio="861" firstSheet="3" activeTab="3"/>
  </bookViews>
  <sheets>
    <sheet name="2(1)人口 概況 (2)" sheetId="1" state="hidden" r:id="rId1"/>
    <sheet name="1(1)沿革等" sheetId="18" r:id="rId2"/>
    <sheet name="1(2)市町の職員数　1(3)市町の花・木・鳥・魚" sheetId="19" r:id="rId3"/>
    <sheet name="1(4)幹部職員等" sheetId="2" r:id="rId4"/>
    <sheet name="管内首長のプロフィール" sheetId="3" r:id="rId5"/>
    <sheet name="1(5)市町総合計画策定状況" sheetId="4" r:id="rId6"/>
    <sheet name="1(6)当初予算の概要　1(7)一般会計主要歳入項目" sheetId="5" r:id="rId7"/>
    <sheet name="1(8)健全化判断比率" sheetId="20" r:id="rId8"/>
    <sheet name="1(9)財政関係指標" sheetId="21" r:id="rId9"/>
    <sheet name="1(10)姉妹都市・友好都市" sheetId="22" r:id="rId10"/>
    <sheet name="1(11)宣言等" sheetId="23" r:id="rId11"/>
    <sheet name="1(12)事務の共同処理状況" sheetId="24" r:id="rId12"/>
    <sheet name="1(13)主要事業" sheetId="6" r:id="rId13"/>
    <sheet name="5(7)漁業経営体の推移★" sheetId="8" state="hidden" r:id="rId14"/>
    <sheet name="4(4)労働組合数・組合員数" sheetId="9" state="hidden" r:id="rId15"/>
    <sheet name="3(3)都市公園の状況" sheetId="10" state="hidden" r:id="rId16"/>
    <sheet name="2(6)合計特殊出生率" sheetId="11" state="hidden" r:id="rId17"/>
    <sheet name="Ｒ３のみこっち　2(3)人口増減の動向" sheetId="12" state="hidden" r:id="rId18"/>
  </sheets>
  <definedNames>
    <definedName name="_Order1" hidden="1">255</definedName>
    <definedName name="_xlnm.Print_Area" localSheetId="1">'1(1)沿革等'!$A$1:$L$42</definedName>
    <definedName name="_xlnm.Print_Area" localSheetId="9">'1(10)姉妹都市・友好都市'!$A$1:$D$60</definedName>
    <definedName name="_xlnm.Print_Area" localSheetId="10">'1(11)宣言等'!$A$1:$D$62</definedName>
    <definedName name="_xlnm.Print_Area" localSheetId="11">'1(12)事務の共同処理状況'!$A$1:$D$90</definedName>
    <definedName name="_xlnm.Print_Area" localSheetId="12">'1(13)主要事業'!$A$1:$C$76</definedName>
    <definedName name="_xlnm.Print_Area" localSheetId="2">'1(2)市町の職員数　1(3)市町の花・木・鳥・魚'!$A$1:$W$31</definedName>
    <definedName name="_xlnm.Print_Area" localSheetId="3">'1(4)幹部職員等'!$A$1:$J$55</definedName>
    <definedName name="_xlnm.Print_Area" localSheetId="5">'1(5)市町総合計画策定状況'!$A$1:$G$15</definedName>
    <definedName name="_xlnm.Print_Area" localSheetId="6">'1(6)当初予算の概要　1(7)一般会計主要歳入項目'!$A$1:$O$50</definedName>
    <definedName name="_xlnm.Print_Area" localSheetId="7">'1(8)健全化判断比率'!$A$1:$M$51</definedName>
    <definedName name="_xlnm.Print_Area" localSheetId="8">'1(9)財政関係指標'!$A$1:$O$58</definedName>
    <definedName name="_xlnm.Print_Area" localSheetId="0">'2(1)人口 概況 (2)'!$A$1:$F$24</definedName>
    <definedName name="_xlnm.Print_Area" localSheetId="16">'2(6)合計特殊出生率'!$A$1:$G$21</definedName>
    <definedName name="_xlnm.Print_Area" localSheetId="15">'3(3)都市公園の状況'!$A$1:$F$21</definedName>
    <definedName name="_xlnm.Print_Area" localSheetId="14">'4(4)労働組合数・組合員数'!$A$1:$J$15</definedName>
    <definedName name="_xlnm.Print_Area" localSheetId="17">'Ｒ３のみこっち　2(3)人口増減の動向'!$A$1:$O$91</definedName>
    <definedName name="_xlnm.Print_Area" localSheetId="4">管内首長のプロフィール!$A$1:$E$74</definedName>
    <definedName name="Z_B7579443_D7D2_424F_B9A0_9AD6E940CDF1_.wvu.PrintArea" localSheetId="12" hidden="1">'1(13)主要事業'!$A$1:$C$76</definedName>
    <definedName name="Z_B7579443_D7D2_424F_B9A0_9AD6E940CDF1_.wvu.PrintArea" localSheetId="3" hidden="1">'1(4)幹部職員等'!$A$1:$J$55</definedName>
    <definedName name="Z_B7579443_D7D2_424F_B9A0_9AD6E940CDF1_.wvu.PrintArea" localSheetId="5" hidden="1">'1(5)市町総合計画策定状況'!$A$1:$G$15</definedName>
    <definedName name="Z_B7579443_D7D2_424F_B9A0_9AD6E940CDF1_.wvu.PrintArea" localSheetId="6" hidden="1">'1(6)当初予算の概要　1(7)一般会計主要歳入項目'!$A$1:$O$50</definedName>
    <definedName name="Z_B7579443_D7D2_424F_B9A0_9AD6E940CDF1_.wvu.PrintArea" localSheetId="0" hidden="1">'2(1)人口 概況 (2)'!$A$1:$F$24</definedName>
    <definedName name="Z_B7579443_D7D2_424F_B9A0_9AD6E940CDF1_.wvu.PrintArea" localSheetId="16" hidden="1">'2(6)合計特殊出生率'!$A$1:$G$21</definedName>
    <definedName name="Z_B7579443_D7D2_424F_B9A0_9AD6E940CDF1_.wvu.PrintArea" localSheetId="15" hidden="1">'3(3)都市公園の状況'!$A$1:$F$21</definedName>
    <definedName name="Z_B7579443_D7D2_424F_B9A0_9AD6E940CDF1_.wvu.PrintArea" localSheetId="14" hidden="1">'4(4)労働組合数・組合員数'!$A$1:$J$15</definedName>
    <definedName name="Z_B7579443_D7D2_424F_B9A0_9AD6E940CDF1_.wvu.PrintArea" localSheetId="17" hidden="1">'Ｒ３のみこっち　2(3)人口増減の動向'!$A$1:$O$91</definedName>
    <definedName name="Z_B7579443_D7D2_424F_B9A0_9AD6E940CDF1_.wvu.PrintArea" localSheetId="4" hidden="1">管内首長のプロフィール!$A$1:$E$74</definedName>
    <definedName name="月報">"グラフ 1"</definedName>
  </definedNames>
  <calcPr calcId="162913"/>
  <customWorkbookViews>
    <customWorkbookView name="user - 個人用ビュー" guid="{B7579443-D7D2-424F-B9A0-9AD6E940CDF1}" mergeInterval="0" personalView="1" maximized="1" xWindow="-9" yWindow="-9" windowWidth="1938" windowHeight="1048" tabRatio="861" activeSheetId="5"/>
  </customWorkbookViews>
</workbook>
</file>

<file path=xl/calcChain.xml><?xml version="1.0" encoding="utf-8"?>
<calcChain xmlns="http://schemas.openxmlformats.org/spreadsheetml/2006/main">
  <c r="C6" i="19" l="1"/>
  <c r="F6" i="19"/>
  <c r="F7" i="19"/>
  <c r="C7" i="19" s="1"/>
  <c r="C8" i="19"/>
  <c r="F8" i="19"/>
  <c r="F9" i="19"/>
  <c r="C9" i="19" s="1"/>
  <c r="C10" i="19"/>
  <c r="F10" i="19"/>
  <c r="F11" i="19"/>
  <c r="C11" i="19" s="1"/>
  <c r="C12" i="19"/>
  <c r="F12" i="19"/>
  <c r="F13" i="19"/>
  <c r="C13" i="19" s="1"/>
  <c r="C14" i="19"/>
  <c r="F14" i="19"/>
  <c r="F15" i="19"/>
  <c r="C15" i="19" s="1"/>
  <c r="F8" i="8" l="1"/>
  <c r="G8" i="8" s="1"/>
  <c r="D8" i="8"/>
  <c r="E8" i="8" s="1"/>
  <c r="G7" i="8"/>
  <c r="E7" i="8"/>
  <c r="G6" i="8"/>
  <c r="E6" i="8"/>
  <c r="G5" i="8"/>
  <c r="E5" i="8"/>
  <c r="E17" i="10" l="1"/>
  <c r="D17" i="10"/>
  <c r="C17" i="10"/>
  <c r="E13" i="10"/>
  <c r="D13" i="10"/>
  <c r="F13" i="10" s="1"/>
  <c r="C13" i="10"/>
  <c r="C18" i="10" l="1"/>
  <c r="C20" i="10" s="1"/>
  <c r="D18" i="10"/>
  <c r="E18" i="10"/>
  <c r="E20" i="10" s="1"/>
  <c r="D20" i="10"/>
  <c r="F17" i="10"/>
  <c r="F18" i="10" l="1"/>
  <c r="N86" i="12"/>
  <c r="L86" i="12"/>
  <c r="J86" i="12"/>
  <c r="H86" i="12"/>
  <c r="F86" i="12"/>
  <c r="L81" i="12"/>
  <c r="J78" i="12"/>
  <c r="N77" i="12"/>
  <c r="N75" i="12"/>
  <c r="L75" i="12"/>
  <c r="J75" i="12"/>
  <c r="H75" i="12"/>
  <c r="F75" i="12"/>
  <c r="F81" i="12" s="1"/>
  <c r="N73" i="12"/>
  <c r="L73" i="12"/>
  <c r="J73" i="12"/>
  <c r="J79" i="12" s="1"/>
  <c r="H73" i="12"/>
  <c r="F73" i="12"/>
  <c r="F79" i="12" s="1"/>
  <c r="N72" i="12"/>
  <c r="N78" i="12" s="1"/>
  <c r="L72" i="12"/>
  <c r="L74" i="12" s="1"/>
  <c r="J72" i="12"/>
  <c r="J74" i="12" s="1"/>
  <c r="H72" i="12"/>
  <c r="F72" i="12"/>
  <c r="N71" i="12"/>
  <c r="L71" i="12"/>
  <c r="J71" i="12"/>
  <c r="H71" i="12"/>
  <c r="H77" i="12" s="1"/>
  <c r="F71" i="12"/>
  <c r="F77" i="12" s="1"/>
  <c r="N68" i="12"/>
  <c r="L68" i="12"/>
  <c r="J68" i="12"/>
  <c r="H68" i="12"/>
  <c r="F68" i="12"/>
  <c r="N62" i="12"/>
  <c r="L62" i="12"/>
  <c r="J62" i="12"/>
  <c r="H62" i="12"/>
  <c r="F62" i="12"/>
  <c r="N56" i="12"/>
  <c r="L56" i="12"/>
  <c r="J56" i="12"/>
  <c r="H56" i="12"/>
  <c r="F56" i="12"/>
  <c r="N51" i="12"/>
  <c r="L51" i="12"/>
  <c r="J51" i="12"/>
  <c r="H51" i="12"/>
  <c r="F51" i="12"/>
  <c r="N49" i="12"/>
  <c r="L49" i="12"/>
  <c r="J49" i="12"/>
  <c r="H49" i="12"/>
  <c r="F49" i="12"/>
  <c r="N48" i="12"/>
  <c r="N50" i="12" s="1"/>
  <c r="L48" i="12"/>
  <c r="J48" i="12"/>
  <c r="H48" i="12"/>
  <c r="H50" i="12" s="1"/>
  <c r="F48" i="12"/>
  <c r="F50" i="12" s="1"/>
  <c r="N47" i="12"/>
  <c r="L47" i="12"/>
  <c r="J47" i="12"/>
  <c r="J77" i="12" s="1"/>
  <c r="H47" i="12"/>
  <c r="F47" i="12"/>
  <c r="N44" i="12"/>
  <c r="L44" i="12"/>
  <c r="J44" i="12"/>
  <c r="H44" i="12"/>
  <c r="F44" i="12"/>
  <c r="N38" i="12"/>
  <c r="L38" i="12"/>
  <c r="J38" i="12"/>
  <c r="H38" i="12"/>
  <c r="F38" i="12"/>
  <c r="N32" i="12"/>
  <c r="L32" i="12"/>
  <c r="J32" i="12"/>
  <c r="H32" i="12"/>
  <c r="F32" i="12"/>
  <c r="N26" i="12"/>
  <c r="L26" i="12"/>
  <c r="J26" i="12"/>
  <c r="H26" i="12"/>
  <c r="F26" i="12"/>
  <c r="N20" i="12"/>
  <c r="L20" i="12"/>
  <c r="J20" i="12"/>
  <c r="H20" i="12"/>
  <c r="F20" i="12"/>
  <c r="N14" i="12"/>
  <c r="L14" i="12"/>
  <c r="J14" i="12"/>
  <c r="H14" i="12"/>
  <c r="F14" i="12"/>
  <c r="N8" i="12"/>
  <c r="L8" i="12"/>
  <c r="J8" i="12"/>
  <c r="H8" i="12"/>
  <c r="F8" i="12"/>
  <c r="G18" i="1"/>
  <c r="G19" i="1" s="1"/>
  <c r="D18" i="1"/>
  <c r="C18" i="1"/>
  <c r="E18" i="1" s="1"/>
  <c r="H17" i="1"/>
  <c r="F17" i="1" s="1"/>
  <c r="H16" i="1"/>
  <c r="F16" i="1"/>
  <c r="H15" i="1"/>
  <c r="F15" i="1" s="1"/>
  <c r="G14" i="1"/>
  <c r="D14" i="1"/>
  <c r="D19" i="1" s="1"/>
  <c r="C14" i="1"/>
  <c r="H14" i="1" s="1"/>
  <c r="F14" i="1" s="1"/>
  <c r="H13" i="1"/>
  <c r="F13" i="1" s="1"/>
  <c r="H12" i="1"/>
  <c r="F12" i="1" s="1"/>
  <c r="H11" i="1"/>
  <c r="F11" i="1" s="1"/>
  <c r="H10" i="1"/>
  <c r="F10" i="1"/>
  <c r="H9" i="1"/>
  <c r="F9" i="1" s="1"/>
  <c r="H8" i="1"/>
  <c r="F8" i="1" s="1"/>
  <c r="H7" i="1"/>
  <c r="F7" i="1" s="1"/>
  <c r="F78" i="12" l="1"/>
  <c r="F80" i="12" s="1"/>
  <c r="L79" i="12"/>
  <c r="N81" i="12"/>
  <c r="H78" i="12"/>
  <c r="H80" i="12" s="1"/>
  <c r="N79" i="12"/>
  <c r="N80" i="12" s="1"/>
  <c r="H74" i="12"/>
  <c r="N74" i="12"/>
  <c r="J80" i="12"/>
  <c r="J50" i="12"/>
  <c r="H81" i="12"/>
  <c r="L50" i="12"/>
  <c r="L77" i="12"/>
  <c r="H79" i="12"/>
  <c r="J81" i="12"/>
  <c r="H18" i="1"/>
  <c r="F18" i="1" s="1"/>
  <c r="F74" i="12"/>
  <c r="E14" i="1"/>
  <c r="C19" i="1"/>
  <c r="L78" i="12"/>
  <c r="L80" i="12" s="1"/>
  <c r="H19" i="1" l="1"/>
  <c r="F19" i="1" s="1"/>
  <c r="E19" i="1"/>
</calcChain>
</file>

<file path=xl/sharedStrings.xml><?xml version="1.0" encoding="utf-8"?>
<sst xmlns="http://schemas.openxmlformats.org/spreadsheetml/2006/main" count="1397" uniqueCount="859">
  <si>
    <t>市町名</t>
    <rPh sb="0" eb="2">
      <t>シチョウソン</t>
    </rPh>
    <rPh sb="2" eb="3">
      <t>メイ</t>
    </rPh>
    <phoneticPr fontId="9"/>
  </si>
  <si>
    <t>合計</t>
    <rPh sb="0" eb="2">
      <t>ゴウケイ</t>
    </rPh>
    <phoneticPr fontId="9"/>
  </si>
  <si>
    <t>小田原市</t>
    <rPh sb="0" eb="4">
      <t>オダワラシ</t>
    </rPh>
    <phoneticPr fontId="9"/>
  </si>
  <si>
    <t>湯河原町</t>
    <rPh sb="0" eb="4">
      <t>ユガワラマチ</t>
    </rPh>
    <phoneticPr fontId="9"/>
  </si>
  <si>
    <t>小田原市</t>
    <rPh sb="0" eb="4">
      <t>オダワラシ</t>
    </rPh>
    <phoneticPr fontId="11"/>
  </si>
  <si>
    <t>湯河原町</t>
    <rPh sb="0" eb="4">
      <t>ユガワラマチ</t>
    </rPh>
    <phoneticPr fontId="11"/>
  </si>
  <si>
    <t>湯河原町</t>
    <rPh sb="0" eb="3">
      <t>ユガワラ</t>
    </rPh>
    <rPh sb="3" eb="4">
      <t>マチ</t>
    </rPh>
    <phoneticPr fontId="9"/>
  </si>
  <si>
    <t>南足柄市</t>
    <rPh sb="0" eb="1">
      <t>ミナミ</t>
    </rPh>
    <rPh sb="1" eb="3">
      <t>アシガラ</t>
    </rPh>
    <rPh sb="3" eb="4">
      <t>シ</t>
    </rPh>
    <phoneticPr fontId="9"/>
  </si>
  <si>
    <t>山北町</t>
    <rPh sb="0" eb="2">
      <t>ヤマキタ</t>
    </rPh>
    <rPh sb="2" eb="3">
      <t>マチ</t>
    </rPh>
    <phoneticPr fontId="9"/>
  </si>
  <si>
    <t>三役の氏名（任期）</t>
    <rPh sb="0" eb="2">
      <t>サンヤク</t>
    </rPh>
    <rPh sb="3" eb="5">
      <t>シメイ</t>
    </rPh>
    <rPh sb="6" eb="8">
      <t>ニンキ</t>
    </rPh>
    <phoneticPr fontId="9"/>
  </si>
  <si>
    <t>議長／副議長</t>
    <rPh sb="0" eb="2">
      <t>ギチョウ</t>
    </rPh>
    <rPh sb="3" eb="6">
      <t>フクギチョウ</t>
    </rPh>
    <phoneticPr fontId="9"/>
  </si>
  <si>
    <t>箱 根 町</t>
    <rPh sb="0" eb="5">
      <t>ハコネマチ</t>
    </rPh>
    <phoneticPr fontId="9"/>
  </si>
  <si>
    <t>真 鶴 町</t>
    <rPh sb="0" eb="5">
      <t>マナツルマチ</t>
    </rPh>
    <phoneticPr fontId="9"/>
  </si>
  <si>
    <t>市町名</t>
    <rPh sb="0" eb="2">
      <t>シマチ</t>
    </rPh>
    <rPh sb="2" eb="3">
      <t>メイ</t>
    </rPh>
    <phoneticPr fontId="9"/>
  </si>
  <si>
    <t>南足柄市</t>
    <rPh sb="0" eb="4">
      <t>ミナミアシガラシ</t>
    </rPh>
    <phoneticPr fontId="9"/>
  </si>
  <si>
    <t>最終学歴</t>
    <rPh sb="0" eb="2">
      <t>サイシュウ</t>
    </rPh>
    <rPh sb="2" eb="4">
      <t>ガクレキ</t>
    </rPh>
    <phoneticPr fontId="9"/>
  </si>
  <si>
    <t>日本大学法学部</t>
    <rPh sb="0" eb="2">
      <t>ニホン</t>
    </rPh>
    <rPh sb="2" eb="4">
      <t>ダイガク</t>
    </rPh>
    <rPh sb="4" eb="7">
      <t>ホウガクブ</t>
    </rPh>
    <phoneticPr fontId="9"/>
  </si>
  <si>
    <t>出身地</t>
    <rPh sb="0" eb="3">
      <t>シュッシンチ</t>
    </rPh>
    <phoneticPr fontId="9"/>
  </si>
  <si>
    <t>○昭和24年1月28日生</t>
    <rPh sb="1" eb="3">
      <t>ショウワ</t>
    </rPh>
    <rPh sb="5" eb="6">
      <t>ネン</t>
    </rPh>
    <rPh sb="7" eb="8">
      <t>ガツ</t>
    </rPh>
    <rPh sb="10" eb="11">
      <t>ニチ</t>
    </rPh>
    <rPh sb="11" eb="12">
      <t>セイ</t>
    </rPh>
    <phoneticPr fontId="9"/>
  </si>
  <si>
    <t>○昭和48年4月</t>
    <rPh sb="1" eb="3">
      <t>ショウワ</t>
    </rPh>
    <rPh sb="5" eb="6">
      <t>ネン</t>
    </rPh>
    <rPh sb="7" eb="8">
      <t>ガツ</t>
    </rPh>
    <phoneticPr fontId="9"/>
  </si>
  <si>
    <t>　大井町長当選</t>
    <rPh sb="1" eb="3">
      <t>オオイ</t>
    </rPh>
    <rPh sb="3" eb="4">
      <t>マチ</t>
    </rPh>
    <rPh sb="4" eb="5">
      <t>チョウ</t>
    </rPh>
    <rPh sb="5" eb="7">
      <t>トウセン</t>
    </rPh>
    <phoneticPr fontId="9"/>
  </si>
  <si>
    <t>　南足柄市長当選</t>
    <rPh sb="4" eb="6">
      <t>シチョウ</t>
    </rPh>
    <phoneticPr fontId="9"/>
  </si>
  <si>
    <t>○平成23年4月</t>
    <rPh sb="1" eb="3">
      <t>ヘイセイ</t>
    </rPh>
    <rPh sb="5" eb="6">
      <t>ネン</t>
    </rPh>
    <rPh sb="7" eb="8">
      <t>ガツ</t>
    </rPh>
    <phoneticPr fontId="9"/>
  </si>
  <si>
    <t>○昭和32年5月10日生</t>
    <rPh sb="1" eb="3">
      <t>ショウワ</t>
    </rPh>
    <rPh sb="5" eb="6">
      <t>ネン</t>
    </rPh>
    <rPh sb="7" eb="8">
      <t>ガツ</t>
    </rPh>
    <rPh sb="10" eb="11">
      <t>ニチ</t>
    </rPh>
    <rPh sb="11" eb="12">
      <t>セイ</t>
    </rPh>
    <phoneticPr fontId="9"/>
  </si>
  <si>
    <t>　箱根町勤務</t>
    <rPh sb="1" eb="3">
      <t>ハコネ</t>
    </rPh>
    <rPh sb="3" eb="4">
      <t>マチ</t>
    </rPh>
    <rPh sb="4" eb="6">
      <t>キンム</t>
    </rPh>
    <phoneticPr fontId="9"/>
  </si>
  <si>
    <t>　湯河原町議会議員当選</t>
    <rPh sb="1" eb="5">
      <t>ユガワラマチ</t>
    </rPh>
    <rPh sb="5" eb="7">
      <t>ギカイ</t>
    </rPh>
    <rPh sb="7" eb="9">
      <t>ギイン</t>
    </rPh>
    <rPh sb="9" eb="11">
      <t>トウセン</t>
    </rPh>
    <phoneticPr fontId="9"/>
  </si>
  <si>
    <t>○平成19年4月</t>
    <rPh sb="1" eb="3">
      <t>ヘイセイ</t>
    </rPh>
    <rPh sb="5" eb="6">
      <t>ネン</t>
    </rPh>
    <rPh sb="7" eb="8">
      <t>ガツ</t>
    </rPh>
    <phoneticPr fontId="9"/>
  </si>
  <si>
    <t xml:space="preserve">  湯河原町長当選</t>
    <rPh sb="2" eb="5">
      <t>ユガワラ</t>
    </rPh>
    <rPh sb="5" eb="7">
      <t>チョウチョウ</t>
    </rPh>
    <rPh sb="7" eb="9">
      <t>トウセン</t>
    </rPh>
    <phoneticPr fontId="9"/>
  </si>
  <si>
    <t>○平成25年9月</t>
    <rPh sb="1" eb="3">
      <t>ヘイセイ</t>
    </rPh>
    <rPh sb="5" eb="6">
      <t>ネン</t>
    </rPh>
    <rPh sb="7" eb="8">
      <t>ガツ</t>
    </rPh>
    <phoneticPr fontId="9"/>
  </si>
  <si>
    <t>　箱根町長当選</t>
    <rPh sb="1" eb="5">
      <t>ハコネチョウチョウ</t>
    </rPh>
    <rPh sb="5" eb="7">
      <t>トウセン</t>
    </rPh>
    <phoneticPr fontId="9"/>
  </si>
  <si>
    <t>計画の名称</t>
    <rPh sb="0" eb="2">
      <t>ケイカク</t>
    </rPh>
    <rPh sb="3" eb="5">
      <t>メイショウ</t>
    </rPh>
    <phoneticPr fontId="9"/>
  </si>
  <si>
    <t>基本構想</t>
    <rPh sb="0" eb="2">
      <t>キホン</t>
    </rPh>
    <rPh sb="2" eb="4">
      <t>コウソウ</t>
    </rPh>
    <phoneticPr fontId="9"/>
  </si>
  <si>
    <t>基本計画</t>
    <rPh sb="0" eb="2">
      <t>キホン</t>
    </rPh>
    <rPh sb="2" eb="4">
      <t>ケイカク</t>
    </rPh>
    <phoneticPr fontId="9"/>
  </si>
  <si>
    <t>実施計画</t>
    <rPh sb="0" eb="2">
      <t>ジッシ</t>
    </rPh>
    <rPh sb="2" eb="4">
      <t>ケイカク</t>
    </rPh>
    <phoneticPr fontId="9"/>
  </si>
  <si>
    <t>中 井 町</t>
  </si>
  <si>
    <t>大 井 町</t>
  </si>
  <si>
    <t xml:space="preserve"> 第五次開成町総合計画</t>
    <rPh sb="2" eb="3">
      <t>ゴ</t>
    </rPh>
    <phoneticPr fontId="9"/>
  </si>
  <si>
    <t>一般会計</t>
    <rPh sb="0" eb="2">
      <t>イッパン</t>
    </rPh>
    <rPh sb="2" eb="4">
      <t>カイケイ</t>
    </rPh>
    <phoneticPr fontId="9"/>
  </si>
  <si>
    <t>特別会計</t>
    <rPh sb="0" eb="2">
      <t>トクベツ</t>
    </rPh>
    <rPh sb="2" eb="4">
      <t>カイケイ</t>
    </rPh>
    <phoneticPr fontId="9"/>
  </si>
  <si>
    <t>企業会計</t>
    <rPh sb="0" eb="2">
      <t>キギョウ</t>
    </rPh>
    <rPh sb="2" eb="4">
      <t>カイケイ</t>
    </rPh>
    <phoneticPr fontId="9"/>
  </si>
  <si>
    <t>対前年度伸率</t>
  </si>
  <si>
    <t>　南足柄市</t>
    <rPh sb="1" eb="2">
      <t>ミナミ</t>
    </rPh>
    <rPh sb="2" eb="4">
      <t>アシガラ</t>
    </rPh>
    <rPh sb="4" eb="5">
      <t>シ</t>
    </rPh>
    <phoneticPr fontId="9"/>
  </si>
  <si>
    <t>東海大学工学部</t>
    <rPh sb="0" eb="2">
      <t>トウカイ</t>
    </rPh>
    <rPh sb="2" eb="4">
      <t>ダイガク</t>
    </rPh>
    <rPh sb="4" eb="7">
      <t>コウガクブ</t>
    </rPh>
    <phoneticPr fontId="9"/>
  </si>
  <si>
    <t>佐賀県武雄市</t>
    <rPh sb="0" eb="3">
      <t>サガケン</t>
    </rPh>
    <rPh sb="3" eb="5">
      <t>タケオ</t>
    </rPh>
    <rPh sb="5" eb="6">
      <t>シ</t>
    </rPh>
    <phoneticPr fontId="9"/>
  </si>
  <si>
    <t>○昭和44年9月28日生</t>
    <rPh sb="1" eb="3">
      <t>ショウワ</t>
    </rPh>
    <rPh sb="5" eb="6">
      <t>ネン</t>
    </rPh>
    <rPh sb="7" eb="8">
      <t>ガツ</t>
    </rPh>
    <rPh sb="10" eb="11">
      <t>ニチ</t>
    </rPh>
    <rPh sb="11" eb="12">
      <t>セイ</t>
    </rPh>
    <phoneticPr fontId="9"/>
  </si>
  <si>
    <t>　松田町長当選</t>
    <rPh sb="1" eb="4">
      <t>マツダマチ</t>
    </rPh>
    <rPh sb="4" eb="5">
      <t>チョウ</t>
    </rPh>
    <rPh sb="5" eb="7">
      <t>トウセン</t>
    </rPh>
    <phoneticPr fontId="9"/>
  </si>
  <si>
    <t>【首長のプロフィール】</t>
    <rPh sb="1" eb="2">
      <t>クビ</t>
    </rPh>
    <rPh sb="2" eb="3">
      <t>チョウ</t>
    </rPh>
    <phoneticPr fontId="9"/>
  </si>
  <si>
    <t>議　　　会　　　の　　　状　　　況</t>
    <rPh sb="0" eb="5">
      <t>ギカイ</t>
    </rPh>
    <rPh sb="12" eb="17">
      <t>ジョウキョウ</t>
    </rPh>
    <phoneticPr fontId="9"/>
  </si>
  <si>
    <t>定数</t>
    <rPh sb="0" eb="2">
      <t>テイスウ</t>
    </rPh>
    <phoneticPr fontId="9"/>
  </si>
  <si>
    <t>現員</t>
    <rPh sb="0" eb="2">
      <t>ゲンイン</t>
    </rPh>
    <phoneticPr fontId="9"/>
  </si>
  <si>
    <t>公明党</t>
    <rPh sb="0" eb="3">
      <t>コウメイトウ</t>
    </rPh>
    <phoneticPr fontId="9"/>
  </si>
  <si>
    <t>日本共産党</t>
    <rPh sb="0" eb="2">
      <t>ニホン</t>
    </rPh>
    <rPh sb="2" eb="5">
      <t>キョウサントウ</t>
    </rPh>
    <phoneticPr fontId="9"/>
  </si>
  <si>
    <t>無会派</t>
    <rPh sb="0" eb="1">
      <t>ム</t>
    </rPh>
    <rPh sb="1" eb="2">
      <t>カイ</t>
    </rPh>
    <rPh sb="2" eb="3">
      <t>ハ</t>
    </rPh>
    <phoneticPr fontId="9"/>
  </si>
  <si>
    <t>無所属</t>
    <rPh sb="0" eb="3">
      <t>ムショゾク</t>
    </rPh>
    <phoneticPr fontId="9"/>
  </si>
  <si>
    <t>至誠会</t>
    <rPh sb="0" eb="2">
      <t>シセイ</t>
    </rPh>
    <rPh sb="2" eb="3">
      <t>カイ</t>
    </rPh>
    <phoneticPr fontId="9"/>
  </si>
  <si>
    <t>緑風クラブ</t>
    <rPh sb="0" eb="2">
      <t>リョクフウ</t>
    </rPh>
    <phoneticPr fontId="9"/>
  </si>
  <si>
    <t>　中井町長当選</t>
    <rPh sb="1" eb="3">
      <t>ナカイ</t>
    </rPh>
    <rPh sb="3" eb="5">
      <t>チョウチョウ</t>
    </rPh>
    <rPh sb="5" eb="7">
      <t>トウセン</t>
    </rPh>
    <phoneticPr fontId="9"/>
  </si>
  <si>
    <t>あしがら山河</t>
    <rPh sb="4" eb="6">
      <t>サンガ</t>
    </rPh>
    <phoneticPr fontId="9"/>
  </si>
  <si>
    <t>湯政研</t>
    <rPh sb="0" eb="1">
      <t>ユ</t>
    </rPh>
    <rPh sb="1" eb="2">
      <t>セイ</t>
    </rPh>
    <rPh sb="2" eb="3">
      <t>ケン</t>
    </rPh>
    <phoneticPr fontId="9"/>
  </si>
  <si>
    <t>協創会</t>
    <rPh sb="0" eb="1">
      <t>キョウ</t>
    </rPh>
    <rPh sb="1" eb="2">
      <t>ツク</t>
    </rPh>
    <rPh sb="2" eb="3">
      <t>カイ</t>
    </rPh>
    <phoneticPr fontId="9"/>
  </si>
  <si>
    <t>箱 根 町</t>
  </si>
  <si>
    <t>山 北 町</t>
  </si>
  <si>
    <t>○平成12年3月</t>
    <rPh sb="1" eb="3">
      <t>ヘイセイ</t>
    </rPh>
    <rPh sb="5" eb="6">
      <t>ネン</t>
    </rPh>
    <rPh sb="7" eb="8">
      <t>ガツ</t>
    </rPh>
    <phoneticPr fontId="9"/>
  </si>
  <si>
    <t>　小田原市</t>
    <rPh sb="1" eb="5">
      <t>オダワラシ</t>
    </rPh>
    <phoneticPr fontId="9"/>
  </si>
  <si>
    <t>副町長　井上　仲治</t>
    <rPh sb="0" eb="1">
      <t>フク</t>
    </rPh>
    <rPh sb="1" eb="3">
      <t>チョウチョウ</t>
    </rPh>
    <rPh sb="8" eb="9">
      <t>ナオ</t>
    </rPh>
    <phoneticPr fontId="9"/>
  </si>
  <si>
    <t>松 田 町</t>
    <phoneticPr fontId="9"/>
  </si>
  <si>
    <t>開 成 町</t>
    <phoneticPr fontId="9"/>
  </si>
  <si>
    <t>明治大学経営学部</t>
    <rPh sb="0" eb="2">
      <t>メイジ</t>
    </rPh>
    <rPh sb="2" eb="4">
      <t>ダイガク</t>
    </rPh>
    <rPh sb="4" eb="6">
      <t>ケイエイ</t>
    </rPh>
    <rPh sb="6" eb="8">
      <t>ガクブ</t>
    </rPh>
    <phoneticPr fontId="9"/>
  </si>
  <si>
    <t>松田町</t>
    <rPh sb="0" eb="3">
      <t>マツダマチ</t>
    </rPh>
    <phoneticPr fontId="9"/>
  </si>
  <si>
    <t>○昭和28年10月26日生</t>
    <rPh sb="1" eb="3">
      <t>ショウワ</t>
    </rPh>
    <rPh sb="5" eb="6">
      <t>ネン</t>
    </rPh>
    <rPh sb="8" eb="9">
      <t>ガツ</t>
    </rPh>
    <rPh sb="11" eb="12">
      <t>ニチ</t>
    </rPh>
    <rPh sb="12" eb="13">
      <t>セイ</t>
    </rPh>
    <phoneticPr fontId="9"/>
  </si>
  <si>
    <t>○平成28年10月～平成30年9月</t>
    <rPh sb="1" eb="3">
      <t>ヘイセイ</t>
    </rPh>
    <rPh sb="5" eb="6">
      <t>ネン</t>
    </rPh>
    <rPh sb="8" eb="9">
      <t>ツキ</t>
    </rPh>
    <rPh sb="10" eb="12">
      <t>ヘイセイ</t>
    </rPh>
    <rPh sb="14" eb="15">
      <t>ネン</t>
    </rPh>
    <rPh sb="16" eb="17">
      <t>ツキ</t>
    </rPh>
    <phoneticPr fontId="9"/>
  </si>
  <si>
    <t>　大井町議会議長</t>
    <rPh sb="1" eb="3">
      <t>オオイ</t>
    </rPh>
    <rPh sb="3" eb="4">
      <t>マチ</t>
    </rPh>
    <rPh sb="4" eb="6">
      <t>ギカイ</t>
    </rPh>
    <rPh sb="6" eb="8">
      <t>ギチョウ</t>
    </rPh>
    <phoneticPr fontId="9"/>
  </si>
  <si>
    <t>○平成30年12月</t>
    <rPh sb="1" eb="3">
      <t>ヘイセイ</t>
    </rPh>
    <rPh sb="5" eb="6">
      <t>ネン</t>
    </rPh>
    <rPh sb="8" eb="9">
      <t>ガツ</t>
    </rPh>
    <phoneticPr fontId="9"/>
  </si>
  <si>
    <t xml:space="preserve">日本共産党   </t>
    <rPh sb="0" eb="2">
      <t>ニホン</t>
    </rPh>
    <rPh sb="2" eb="5">
      <t>キョウサントウ</t>
    </rPh>
    <phoneticPr fontId="9"/>
  </si>
  <si>
    <t>拓殖大学政経学部</t>
    <rPh sb="0" eb="2">
      <t>タクショク</t>
    </rPh>
    <rPh sb="2" eb="4">
      <t>ダイガク</t>
    </rPh>
    <rPh sb="4" eb="6">
      <t>セイケイ</t>
    </rPh>
    <rPh sb="6" eb="8">
      <t>ガクブ</t>
    </rPh>
    <phoneticPr fontId="9"/>
  </si>
  <si>
    <t>○昭和27年2月29日生</t>
    <rPh sb="1" eb="3">
      <t>ショウワ</t>
    </rPh>
    <rPh sb="5" eb="6">
      <t>ネン</t>
    </rPh>
    <rPh sb="7" eb="8">
      <t>ガツ</t>
    </rPh>
    <rPh sb="10" eb="11">
      <t>ニチ</t>
    </rPh>
    <rPh sb="11" eb="12">
      <t>ウ</t>
    </rPh>
    <phoneticPr fontId="9"/>
  </si>
  <si>
    <t>○山田幸男税理士事務所勤務</t>
    <rPh sb="1" eb="3">
      <t>ヤマダ</t>
    </rPh>
    <rPh sb="3" eb="5">
      <t>ユキオ</t>
    </rPh>
    <rPh sb="5" eb="11">
      <t>ゼイリシジムショ</t>
    </rPh>
    <rPh sb="11" eb="13">
      <t>キンム</t>
    </rPh>
    <phoneticPr fontId="9"/>
  </si>
  <si>
    <t>○平成15年5月～平成22年3月</t>
    <rPh sb="1" eb="3">
      <t>ヘイセイ</t>
    </rPh>
    <rPh sb="5" eb="6">
      <t>ネン</t>
    </rPh>
    <rPh sb="7" eb="8">
      <t>ガツ</t>
    </rPh>
    <rPh sb="9" eb="11">
      <t>ヘイセイ</t>
    </rPh>
    <rPh sb="13" eb="14">
      <t>ネン</t>
    </rPh>
    <rPh sb="15" eb="16">
      <t>ガツ</t>
    </rPh>
    <phoneticPr fontId="9"/>
  </si>
  <si>
    <t>　山北町議会議員２期</t>
    <rPh sb="1" eb="3">
      <t>ヤマキタ</t>
    </rPh>
    <rPh sb="3" eb="4">
      <t>マチ</t>
    </rPh>
    <rPh sb="4" eb="6">
      <t>ギカイ</t>
    </rPh>
    <rPh sb="6" eb="8">
      <t>ギイン</t>
    </rPh>
    <rPh sb="9" eb="10">
      <t>キ</t>
    </rPh>
    <phoneticPr fontId="9"/>
  </si>
  <si>
    <t>○平成22年7月</t>
    <rPh sb="1" eb="3">
      <t>ヘイセイ</t>
    </rPh>
    <rPh sb="5" eb="6">
      <t>ネン</t>
    </rPh>
    <rPh sb="7" eb="8">
      <t>ガツ</t>
    </rPh>
    <phoneticPr fontId="9"/>
  </si>
  <si>
    <t>　山北町長当選</t>
    <rPh sb="1" eb="3">
      <t>ヤマキタ</t>
    </rPh>
    <rPh sb="3" eb="5">
      <t>チョウチョウ</t>
    </rPh>
    <rPh sb="5" eb="7">
      <t>トウセン</t>
    </rPh>
    <phoneticPr fontId="9"/>
  </si>
  <si>
    <t>あしがらクラブ</t>
  </si>
  <si>
    <t>愛郷倶楽部</t>
    <rPh sb="0" eb="1">
      <t>アイ</t>
    </rPh>
    <rPh sb="1" eb="2">
      <t>サト</t>
    </rPh>
    <rPh sb="2" eb="5">
      <t>クラブ</t>
    </rPh>
    <phoneticPr fontId="9"/>
  </si>
  <si>
    <t>共創の風</t>
    <rPh sb="0" eb="1">
      <t>キョウ</t>
    </rPh>
    <rPh sb="1" eb="2">
      <t>ソウ</t>
    </rPh>
    <rPh sb="3" eb="4">
      <t>カゼ</t>
    </rPh>
    <phoneticPr fontId="9"/>
  </si>
  <si>
    <t>公明党　　</t>
    <rPh sb="0" eb="3">
      <t>コウメイトウ</t>
    </rPh>
    <phoneticPr fontId="9"/>
  </si>
  <si>
    <t>（年度）</t>
    <rPh sb="1" eb="3">
      <t>ネンド</t>
    </rPh>
    <phoneticPr fontId="9"/>
  </si>
  <si>
    <t>中 井 町</t>
    <rPh sb="0" eb="1">
      <t>ナカ</t>
    </rPh>
    <rPh sb="2" eb="3">
      <t>イ</t>
    </rPh>
    <rPh sb="4" eb="5">
      <t>マチ</t>
    </rPh>
    <phoneticPr fontId="9"/>
  </si>
  <si>
    <t>大 井 町</t>
    <rPh sb="0" eb="1">
      <t>ダイ</t>
    </rPh>
    <rPh sb="2" eb="3">
      <t>イ</t>
    </rPh>
    <rPh sb="4" eb="5">
      <t>マチ</t>
    </rPh>
    <phoneticPr fontId="9"/>
  </si>
  <si>
    <t>松 田 町</t>
    <rPh sb="0" eb="1">
      <t>マツ</t>
    </rPh>
    <rPh sb="2" eb="3">
      <t>タ</t>
    </rPh>
    <rPh sb="4" eb="5">
      <t>マチ</t>
    </rPh>
    <phoneticPr fontId="9"/>
  </si>
  <si>
    <t>山 北 町</t>
    <rPh sb="0" eb="1">
      <t>ヤマ</t>
    </rPh>
    <rPh sb="2" eb="3">
      <t>キタ</t>
    </rPh>
    <rPh sb="4" eb="5">
      <t>マチ</t>
    </rPh>
    <phoneticPr fontId="9"/>
  </si>
  <si>
    <t>開 成 町</t>
    <rPh sb="0" eb="1">
      <t>カイ</t>
    </rPh>
    <rPh sb="2" eb="3">
      <t>シゲル</t>
    </rPh>
    <rPh sb="4" eb="5">
      <t>マチ</t>
    </rPh>
    <phoneticPr fontId="9"/>
  </si>
  <si>
    <t>箱 根 町</t>
    <rPh sb="0" eb="1">
      <t>ハコ</t>
    </rPh>
    <rPh sb="2" eb="3">
      <t>ネ</t>
    </rPh>
    <rPh sb="4" eb="5">
      <t>マチ</t>
    </rPh>
    <phoneticPr fontId="9"/>
  </si>
  <si>
    <t>真 鶴 町</t>
    <rPh sb="0" eb="1">
      <t>シン</t>
    </rPh>
    <rPh sb="2" eb="3">
      <t>ツル</t>
    </rPh>
    <rPh sb="4" eb="5">
      <t>マチ</t>
    </rPh>
    <phoneticPr fontId="9"/>
  </si>
  <si>
    <t>中 井 町</t>
    <rPh sb="0" eb="1">
      <t>ナカ</t>
    </rPh>
    <rPh sb="2" eb="3">
      <t>イ</t>
    </rPh>
    <rPh sb="4" eb="5">
      <t>マチ</t>
    </rPh>
    <phoneticPr fontId="11"/>
  </si>
  <si>
    <t>大 井 町</t>
    <rPh sb="0" eb="1">
      <t>ダイ</t>
    </rPh>
    <rPh sb="2" eb="3">
      <t>イ</t>
    </rPh>
    <rPh sb="4" eb="5">
      <t>マチ</t>
    </rPh>
    <phoneticPr fontId="11"/>
  </si>
  <si>
    <t>松 田 町</t>
    <rPh sb="0" eb="1">
      <t>マツ</t>
    </rPh>
    <rPh sb="2" eb="3">
      <t>タ</t>
    </rPh>
    <rPh sb="4" eb="5">
      <t>マチ</t>
    </rPh>
    <phoneticPr fontId="11"/>
  </si>
  <si>
    <t>山 北 町</t>
    <rPh sb="0" eb="1">
      <t>ヤマ</t>
    </rPh>
    <rPh sb="2" eb="3">
      <t>キタ</t>
    </rPh>
    <rPh sb="4" eb="5">
      <t>マチ</t>
    </rPh>
    <phoneticPr fontId="11"/>
  </si>
  <si>
    <t>開 成 町</t>
    <rPh sb="0" eb="1">
      <t>カイ</t>
    </rPh>
    <rPh sb="2" eb="3">
      <t>シゲル</t>
    </rPh>
    <rPh sb="4" eb="5">
      <t>マチ</t>
    </rPh>
    <phoneticPr fontId="11"/>
  </si>
  <si>
    <t>箱 根 町</t>
    <rPh sb="0" eb="1">
      <t>ハコ</t>
    </rPh>
    <rPh sb="2" eb="3">
      <t>ネ</t>
    </rPh>
    <rPh sb="4" eb="5">
      <t>マチ</t>
    </rPh>
    <phoneticPr fontId="11"/>
  </si>
  <si>
    <t>　</t>
    <phoneticPr fontId="9"/>
  </si>
  <si>
    <t>○(有)サポート勤務</t>
    <rPh sb="2" eb="3">
      <t>ユウ</t>
    </rPh>
    <rPh sb="8" eb="10">
      <t>キンム</t>
    </rPh>
    <phoneticPr fontId="9"/>
  </si>
  <si>
    <t>　中 井 町</t>
    <rPh sb="1" eb="2">
      <t>ナカ</t>
    </rPh>
    <rPh sb="3" eb="4">
      <t>イ</t>
    </rPh>
    <rPh sb="5" eb="6">
      <t>マチ</t>
    </rPh>
    <phoneticPr fontId="9"/>
  </si>
  <si>
    <t>　大 井 町</t>
    <rPh sb="1" eb="2">
      <t>ダイ</t>
    </rPh>
    <rPh sb="3" eb="4">
      <t>イ</t>
    </rPh>
    <rPh sb="5" eb="6">
      <t>マチ</t>
    </rPh>
    <phoneticPr fontId="9"/>
  </si>
  <si>
    <t>　松 田 町</t>
    <rPh sb="1" eb="2">
      <t>マツ</t>
    </rPh>
    <rPh sb="3" eb="4">
      <t>タ</t>
    </rPh>
    <rPh sb="5" eb="6">
      <t>マチ</t>
    </rPh>
    <phoneticPr fontId="9"/>
  </si>
  <si>
    <t>　山 北 町</t>
    <rPh sb="1" eb="2">
      <t>ヤマ</t>
    </rPh>
    <rPh sb="3" eb="4">
      <t>キタ</t>
    </rPh>
    <rPh sb="5" eb="6">
      <t>マチ</t>
    </rPh>
    <phoneticPr fontId="9"/>
  </si>
  <si>
    <t>　開 成 町</t>
    <rPh sb="1" eb="2">
      <t>カイ</t>
    </rPh>
    <rPh sb="3" eb="4">
      <t>シゲル</t>
    </rPh>
    <rPh sb="5" eb="6">
      <t>マチ</t>
    </rPh>
    <phoneticPr fontId="9"/>
  </si>
  <si>
    <t>　真 鶴 町</t>
    <rPh sb="1" eb="2">
      <t>シン</t>
    </rPh>
    <rPh sb="3" eb="4">
      <t>ツル</t>
    </rPh>
    <rPh sb="5" eb="6">
      <t>マチ</t>
    </rPh>
    <phoneticPr fontId="9"/>
  </si>
  <si>
    <t>県立山北高等学校</t>
    <rPh sb="0" eb="2">
      <t>ケンリツ</t>
    </rPh>
    <rPh sb="2" eb="4">
      <t>ヤマキタ</t>
    </rPh>
    <rPh sb="4" eb="6">
      <t>コウトウ</t>
    </rPh>
    <rPh sb="6" eb="8">
      <t>ガッコウ</t>
    </rPh>
    <phoneticPr fontId="9"/>
  </si>
  <si>
    <t>市　長　加藤　修平</t>
    <rPh sb="0" eb="1">
      <t>シ</t>
    </rPh>
    <rPh sb="2" eb="3">
      <t>チョウ</t>
    </rPh>
    <rPh sb="4" eb="6">
      <t>カトウ</t>
    </rPh>
    <rPh sb="7" eb="9">
      <t>シュウヘイ</t>
    </rPh>
    <phoneticPr fontId="9"/>
  </si>
  <si>
    <t>町　長  小田　眞一</t>
    <rPh sb="0" eb="1">
      <t>マチ</t>
    </rPh>
    <rPh sb="2" eb="3">
      <t>チョウ</t>
    </rPh>
    <rPh sb="5" eb="7">
      <t>オダ</t>
    </rPh>
    <rPh sb="8" eb="10">
      <t>シンイチ</t>
    </rPh>
    <phoneticPr fontId="9"/>
  </si>
  <si>
    <t>町　長  湯川　裕司</t>
    <rPh sb="0" eb="1">
      <t>マチ</t>
    </rPh>
    <rPh sb="2" eb="3">
      <t>チョウ</t>
    </rPh>
    <phoneticPr fontId="9"/>
  </si>
  <si>
    <t>町　長　冨田　幸宏</t>
    <rPh sb="0" eb="1">
      <t>マチ</t>
    </rPh>
    <rPh sb="2" eb="3">
      <t>チョウ</t>
    </rPh>
    <rPh sb="4" eb="6">
      <t>トミタ</t>
    </rPh>
    <rPh sb="7" eb="9">
      <t>ユキヒロ</t>
    </rPh>
    <phoneticPr fontId="9"/>
  </si>
  <si>
    <t>（R5.9.30）</t>
  </si>
  <si>
    <t>（４）幹部職員等</t>
    <rPh sb="3" eb="5">
      <t>カンブ</t>
    </rPh>
    <rPh sb="5" eb="7">
      <t>ショクイン</t>
    </rPh>
    <rPh sb="7" eb="8">
      <t>トウ</t>
    </rPh>
    <phoneticPr fontId="9"/>
  </si>
  <si>
    <t>Ｈ27年～Ｒ５年</t>
  </si>
  <si>
    <t>Ｈ28年～Ｒ７年</t>
    <rPh sb="3" eb="4">
      <t>ネン</t>
    </rPh>
    <rPh sb="7" eb="8">
      <t>ネン</t>
    </rPh>
    <phoneticPr fontId="9"/>
  </si>
  <si>
    <t>Ｈ31年～Ｒ８年</t>
    <rPh sb="3" eb="4">
      <t>ネン</t>
    </rPh>
    <phoneticPr fontId="9"/>
  </si>
  <si>
    <t>Ｈ31年～Ｒ６年</t>
  </si>
  <si>
    <t>主な経歴</t>
  </si>
  <si>
    <t>　大井町議会議員４期</t>
    <rPh sb="1" eb="3">
      <t>オオイ</t>
    </rPh>
    <rPh sb="3" eb="4">
      <t>マチ</t>
    </rPh>
    <rPh sb="4" eb="6">
      <t>ギカイ</t>
    </rPh>
    <rPh sb="6" eb="8">
      <t>ギイン</t>
    </rPh>
    <rPh sb="9" eb="10">
      <t>キ</t>
    </rPh>
    <phoneticPr fontId="9"/>
  </si>
  <si>
    <t>○平成16年10月～平成30年10月</t>
    <rPh sb="1" eb="3">
      <t>ヘイセイ</t>
    </rPh>
    <rPh sb="5" eb="6">
      <t>ネン</t>
    </rPh>
    <rPh sb="8" eb="9">
      <t>ツキ</t>
    </rPh>
    <rPh sb="10" eb="12">
      <t>ヘイセイ</t>
    </rPh>
    <rPh sb="14" eb="15">
      <t>ネン</t>
    </rPh>
    <phoneticPr fontId="9"/>
  </si>
  <si>
    <t>ゆがわら未来</t>
    <rPh sb="4" eb="6">
      <t>ミライ</t>
    </rPh>
    <phoneticPr fontId="9"/>
  </si>
  <si>
    <t>(単位:千円,比率は％)</t>
    <rPh sb="1" eb="3">
      <t>タンイ</t>
    </rPh>
    <rPh sb="4" eb="5">
      <t>セン</t>
    </rPh>
    <rPh sb="5" eb="6">
      <t>エン</t>
    </rPh>
    <rPh sb="7" eb="9">
      <t>ヒリツ</t>
    </rPh>
    <phoneticPr fontId="9"/>
  </si>
  <si>
    <t>市　長　守屋　輝彦</t>
    <rPh sb="0" eb="1">
      <t>シ</t>
    </rPh>
    <rPh sb="2" eb="3">
      <t>チョウ</t>
    </rPh>
    <rPh sb="4" eb="6">
      <t>モリヤ</t>
    </rPh>
    <rPh sb="7" eb="9">
      <t>テルヒコ</t>
    </rPh>
    <phoneticPr fontId="9"/>
  </si>
  <si>
    <t>東京大学大学院都市工学専攻</t>
    <rPh sb="0" eb="3">
      <t>トウキョウダイ</t>
    </rPh>
    <rPh sb="3" eb="4">
      <t>ガク</t>
    </rPh>
    <rPh sb="4" eb="7">
      <t>ダイガクイン</t>
    </rPh>
    <rPh sb="7" eb="9">
      <t>トシ</t>
    </rPh>
    <rPh sb="9" eb="11">
      <t>コウガク</t>
    </rPh>
    <rPh sb="11" eb="13">
      <t>センコウ</t>
    </rPh>
    <phoneticPr fontId="9"/>
  </si>
  <si>
    <t>○昭和41年11月9日生</t>
    <rPh sb="1" eb="3">
      <t>ショウワ</t>
    </rPh>
    <rPh sb="5" eb="6">
      <t>ネン</t>
    </rPh>
    <rPh sb="8" eb="9">
      <t>ガツ</t>
    </rPh>
    <rPh sb="10" eb="11">
      <t>ニチ</t>
    </rPh>
    <rPh sb="11" eb="12">
      <t>セイ</t>
    </rPh>
    <phoneticPr fontId="9"/>
  </si>
  <si>
    <t>○平成4年～平成22年</t>
    <rPh sb="1" eb="3">
      <t>ヘイセイ</t>
    </rPh>
    <rPh sb="4" eb="5">
      <t>ネン</t>
    </rPh>
    <rPh sb="6" eb="8">
      <t>ヘイセイ</t>
    </rPh>
    <rPh sb="10" eb="11">
      <t>ネン</t>
    </rPh>
    <phoneticPr fontId="9"/>
  </si>
  <si>
    <t>○平成23年4月～平成31年4月</t>
    <rPh sb="1" eb="3">
      <t>ヘイセイ</t>
    </rPh>
    <rPh sb="5" eb="6">
      <t>ネン</t>
    </rPh>
    <rPh sb="7" eb="8">
      <t>ツキ</t>
    </rPh>
    <rPh sb="9" eb="11">
      <t>ヘイセイ</t>
    </rPh>
    <rPh sb="13" eb="14">
      <t>ネン</t>
    </rPh>
    <rPh sb="15" eb="16">
      <t>ツキ</t>
    </rPh>
    <phoneticPr fontId="9"/>
  </si>
  <si>
    <t>　神奈川県議会議員２期</t>
    <rPh sb="1" eb="4">
      <t>カナガワ</t>
    </rPh>
    <rPh sb="4" eb="7">
      <t>ケンギカイ</t>
    </rPh>
    <rPh sb="7" eb="9">
      <t>ギイン</t>
    </rPh>
    <rPh sb="10" eb="11">
      <t>キ</t>
    </rPh>
    <phoneticPr fontId="9"/>
  </si>
  <si>
    <t>○令和2年5月</t>
    <rPh sb="1" eb="3">
      <t>レイワ</t>
    </rPh>
    <rPh sb="4" eb="5">
      <t>ネン</t>
    </rPh>
    <rPh sb="6" eb="7">
      <t>ツキ</t>
    </rPh>
    <phoneticPr fontId="9"/>
  </si>
  <si>
    <t>　小田原市長当選</t>
    <rPh sb="1" eb="4">
      <t>オダワラ</t>
    </rPh>
    <rPh sb="4" eb="5">
      <t>シ</t>
    </rPh>
    <rPh sb="5" eb="6">
      <t>チョウ</t>
    </rPh>
    <rPh sb="6" eb="8">
      <t>トウセン</t>
    </rPh>
    <phoneticPr fontId="9"/>
  </si>
  <si>
    <t>議　長　飯田　一</t>
    <rPh sb="0" eb="1">
      <t>ギ</t>
    </rPh>
    <rPh sb="2" eb="3">
      <t>チョウ</t>
    </rPh>
    <rPh sb="4" eb="6">
      <t>イイダ</t>
    </rPh>
    <rPh sb="7" eb="8">
      <t>ハジメ</t>
    </rPh>
    <phoneticPr fontId="9"/>
  </si>
  <si>
    <t>副町長  田代　浩一</t>
    <rPh sb="5" eb="7">
      <t>タシロ</t>
    </rPh>
    <rPh sb="8" eb="9">
      <t>コウ</t>
    </rPh>
    <rPh sb="9" eb="10">
      <t>イチ</t>
    </rPh>
    <phoneticPr fontId="9"/>
  </si>
  <si>
    <t>市町名</t>
    <rPh sb="0" eb="1">
      <t>シ</t>
    </rPh>
    <rPh sb="1" eb="2">
      <t>マチ</t>
    </rPh>
    <rPh sb="2" eb="3">
      <t>ナ</t>
    </rPh>
    <phoneticPr fontId="9"/>
  </si>
  <si>
    <t>区　　分</t>
    <rPh sb="0" eb="1">
      <t>ク</t>
    </rPh>
    <rPh sb="3" eb="4">
      <t>ブン</t>
    </rPh>
    <phoneticPr fontId="9"/>
  </si>
  <si>
    <t xml:space="preserve"> 　　 区分
市町名</t>
    <rPh sb="4" eb="5">
      <t>ク</t>
    </rPh>
    <rPh sb="5" eb="6">
      <t>ブン</t>
    </rPh>
    <rPh sb="7" eb="9">
      <t>シチョウ</t>
    </rPh>
    <rPh sb="9" eb="10">
      <t>メイ</t>
    </rPh>
    <phoneticPr fontId="9"/>
  </si>
  <si>
    <t xml:space="preserve">   （ 1期目  R6.5.23 ）</t>
    <rPh sb="6" eb="7">
      <t>キ</t>
    </rPh>
    <rPh sb="7" eb="8">
      <t>メ</t>
    </rPh>
    <phoneticPr fontId="9"/>
  </si>
  <si>
    <t>　湯河原町</t>
    <phoneticPr fontId="9"/>
  </si>
  <si>
    <t>(県西地域県政総合センター企画調整部 調)</t>
    <rPh sb="1" eb="3">
      <t>ケンセイ</t>
    </rPh>
    <rPh sb="3" eb="5">
      <t>チイキ</t>
    </rPh>
    <rPh sb="5" eb="7">
      <t>ケンセイ</t>
    </rPh>
    <rPh sb="7" eb="9">
      <t>ソウゴウ</t>
    </rPh>
    <rPh sb="13" eb="15">
      <t>キカク</t>
    </rPh>
    <rPh sb="15" eb="17">
      <t>チョウセイ</t>
    </rPh>
    <rPh sb="17" eb="18">
      <t>ブ</t>
    </rPh>
    <rPh sb="19" eb="20">
      <t>シラ</t>
    </rPh>
    <phoneticPr fontId="9"/>
  </si>
  <si>
    <t>(県西地域県政総合センター企画調整部 調)</t>
    <rPh sb="1" eb="3">
      <t>ケンセイ</t>
    </rPh>
    <rPh sb="3" eb="5">
      <t>チイキ</t>
    </rPh>
    <rPh sb="5" eb="7">
      <t>ケンセイ</t>
    </rPh>
    <rPh sb="7" eb="9">
      <t>ソウゴウ</t>
    </rPh>
    <rPh sb="17" eb="18">
      <t>ブ</t>
    </rPh>
    <phoneticPr fontId="9"/>
  </si>
  <si>
    <t xml:space="preserve"> 南足柄市第五次総合計画</t>
    <rPh sb="6" eb="7">
      <t>ゴ</t>
    </rPh>
    <phoneticPr fontId="9"/>
  </si>
  <si>
    <t xml:space="preserve"> 第六次中井町総合計画</t>
    <rPh sb="1" eb="2">
      <t>ダイ</t>
    </rPh>
    <rPh sb="2" eb="3">
      <t>６</t>
    </rPh>
    <rPh sb="3" eb="4">
      <t>ジ</t>
    </rPh>
    <rPh sb="4" eb="6">
      <t>ナカイ</t>
    </rPh>
    <rPh sb="6" eb="7">
      <t>マチ</t>
    </rPh>
    <rPh sb="7" eb="9">
      <t>ソウゴウ</t>
    </rPh>
    <rPh sb="9" eb="11">
      <t>ケイカク</t>
    </rPh>
    <phoneticPr fontId="9"/>
  </si>
  <si>
    <t xml:space="preserve"> 松田町第６次総合計画</t>
    <rPh sb="1" eb="3">
      <t>マツダ</t>
    </rPh>
    <rPh sb="3" eb="4">
      <t>マチ</t>
    </rPh>
    <rPh sb="4" eb="5">
      <t>ダイ</t>
    </rPh>
    <rPh sb="6" eb="7">
      <t>ジ</t>
    </rPh>
    <rPh sb="7" eb="9">
      <t>ソウゴウ</t>
    </rPh>
    <rPh sb="9" eb="11">
      <t>ケイカク</t>
    </rPh>
    <phoneticPr fontId="9"/>
  </si>
  <si>
    <t>○昭和53年4月</t>
  </si>
  <si>
    <t>○平成26年10月</t>
  </si>
  <si>
    <t>　箱根町副町長退任（２期途中）</t>
    <rPh sb="1" eb="4">
      <t>ハコネマチ</t>
    </rPh>
    <rPh sb="4" eb="7">
      <t>フクチョウチョウ</t>
    </rPh>
    <rPh sb="7" eb="9">
      <t>タイニン</t>
    </rPh>
    <phoneticPr fontId="9"/>
  </si>
  <si>
    <t>町　長　松本　一彦</t>
    <rPh sb="0" eb="1">
      <t>マチ</t>
    </rPh>
    <rPh sb="2" eb="3">
      <t>チョウ</t>
    </rPh>
    <phoneticPr fontId="9"/>
  </si>
  <si>
    <t>副町長　髙橋　正</t>
    <rPh sb="0" eb="3">
      <t>フクチョウチョウ</t>
    </rPh>
    <rPh sb="4" eb="6">
      <t>タカハシ</t>
    </rPh>
    <rPh sb="7" eb="8">
      <t>タダシ</t>
    </rPh>
    <phoneticPr fontId="9"/>
  </si>
  <si>
    <t>議　長  大川　裕</t>
    <rPh sb="5" eb="7">
      <t>オオカワ</t>
    </rPh>
    <rPh sb="8" eb="9">
      <t>ユウ</t>
    </rPh>
    <phoneticPr fontId="9"/>
  </si>
  <si>
    <t>副市長　玉木　真人</t>
    <rPh sb="0" eb="3">
      <t>フクシチョウ</t>
    </rPh>
    <phoneticPr fontId="9"/>
  </si>
  <si>
    <t>副市長　鳥海　義文</t>
    <rPh sb="0" eb="3">
      <t>フクシチョウ</t>
    </rPh>
    <phoneticPr fontId="9"/>
  </si>
  <si>
    <t xml:space="preserve"> 第５次真鶴町総合計画</t>
    <phoneticPr fontId="9"/>
  </si>
  <si>
    <t>　真鶴町長退職（１期途中）</t>
  </si>
  <si>
    <t>副市長　山岸　和規</t>
    <rPh sb="0" eb="1">
      <t>フク</t>
    </rPh>
    <rPh sb="1" eb="3">
      <t>シチョウ</t>
    </rPh>
    <rPh sb="4" eb="6">
      <t>ヤマギシ</t>
    </rPh>
    <rPh sb="7" eb="8">
      <t>カズ</t>
    </rPh>
    <rPh sb="8" eb="9">
      <t>キ</t>
    </rPh>
    <phoneticPr fontId="9"/>
  </si>
  <si>
    <t>議  長　田中　俊一</t>
    <rPh sb="0" eb="1">
      <t>ギ</t>
    </rPh>
    <rPh sb="3" eb="4">
      <t>チョウ</t>
    </rPh>
    <rPh sb="5" eb="7">
      <t>タナカ</t>
    </rPh>
    <rPh sb="8" eb="10">
      <t>シュンイチ</t>
    </rPh>
    <phoneticPr fontId="9"/>
  </si>
  <si>
    <t>副議長　天野　雅樹</t>
    <rPh sb="4" eb="6">
      <t>アマノ</t>
    </rPh>
    <rPh sb="7" eb="9">
      <t>マサキ</t>
    </rPh>
    <phoneticPr fontId="9"/>
  </si>
  <si>
    <t>議  長　山本　俊明</t>
    <rPh sb="0" eb="1">
      <t>ギ</t>
    </rPh>
    <rPh sb="3" eb="4">
      <t>チョウ</t>
    </rPh>
    <rPh sb="5" eb="7">
      <t>ヤマモト</t>
    </rPh>
    <rPh sb="8" eb="10">
      <t>トシアキ</t>
    </rPh>
    <phoneticPr fontId="9"/>
  </si>
  <si>
    <t>副議長　室伏　重孝</t>
    <rPh sb="0" eb="3">
      <t>フクギチョウ</t>
    </rPh>
    <rPh sb="4" eb="6">
      <t>ムロフシ</t>
    </rPh>
    <rPh sb="7" eb="9">
      <t>シゲタカ</t>
    </rPh>
    <phoneticPr fontId="9"/>
  </si>
  <si>
    <t>　神奈川県庁勤務</t>
    <rPh sb="1" eb="5">
      <t>カナガワケン</t>
    </rPh>
    <rPh sb="5" eb="6">
      <t>チョウ</t>
    </rPh>
    <rPh sb="6" eb="8">
      <t>キンム</t>
    </rPh>
    <phoneticPr fontId="9"/>
  </si>
  <si>
    <t>議  長　山田　成宣</t>
    <rPh sb="0" eb="1">
      <t>ギ</t>
    </rPh>
    <rPh sb="3" eb="4">
      <t>チョウ</t>
    </rPh>
    <rPh sb="5" eb="7">
      <t>ヤマダ</t>
    </rPh>
    <rPh sb="8" eb="9">
      <t>シゲル</t>
    </rPh>
    <rPh sb="9" eb="10">
      <t>セン</t>
    </rPh>
    <phoneticPr fontId="9"/>
  </si>
  <si>
    <t>副議長　勝俣　剛一</t>
    <rPh sb="0" eb="3">
      <t>フクギチョウ</t>
    </rPh>
    <rPh sb="4" eb="6">
      <t>カツマタ</t>
    </rPh>
    <rPh sb="7" eb="9">
      <t>ゴウイチ</t>
    </rPh>
    <phoneticPr fontId="9"/>
  </si>
  <si>
    <t>Ｒ４年～Ｒ８年</t>
    <rPh sb="2" eb="3">
      <t>ネン</t>
    </rPh>
    <rPh sb="6" eb="7">
      <t>ネン</t>
    </rPh>
    <phoneticPr fontId="9"/>
  </si>
  <si>
    <t>Ｒ４年～Ｒ６年</t>
    <rPh sb="6" eb="7">
      <t>ネン</t>
    </rPh>
    <phoneticPr fontId="9"/>
  </si>
  <si>
    <t>副議長　井上　栄一</t>
    <rPh sb="0" eb="1">
      <t>フク</t>
    </rPh>
    <rPh sb="1" eb="3">
      <t>ギチョウ</t>
    </rPh>
    <rPh sb="4" eb="6">
      <t>イノウエ</t>
    </rPh>
    <rPh sb="7" eb="9">
      <t>エイイチ</t>
    </rPh>
    <phoneticPr fontId="9"/>
  </si>
  <si>
    <t xml:space="preserve"> ※ 中井町、大井町、松田町、山北町、開成町、湯河原町については党派別の内訳</t>
    <rPh sb="3" eb="5">
      <t>ナカイ</t>
    </rPh>
    <rPh sb="5" eb="6">
      <t>マチ</t>
    </rPh>
    <rPh sb="7" eb="9">
      <t>オオイ</t>
    </rPh>
    <rPh sb="9" eb="10">
      <t>マチ</t>
    </rPh>
    <rPh sb="11" eb="14">
      <t>マツダマチ</t>
    </rPh>
    <rPh sb="15" eb="18">
      <t>ヤマキタマチ</t>
    </rPh>
    <rPh sb="19" eb="21">
      <t>カイセイ</t>
    </rPh>
    <rPh sb="21" eb="22">
      <t>マチ</t>
    </rPh>
    <rPh sb="23" eb="27">
      <t>ユガワラマチ</t>
    </rPh>
    <rPh sb="32" eb="34">
      <t>トウハ</t>
    </rPh>
    <rPh sb="34" eb="35">
      <t>ベツ</t>
    </rPh>
    <rPh sb="36" eb="38">
      <t>ウチワケ</t>
    </rPh>
    <phoneticPr fontId="9"/>
  </si>
  <si>
    <t xml:space="preserve"> 　　※ 人口増減は各年中の合計数値</t>
    <rPh sb="7" eb="9">
      <t>ゾウゲン</t>
    </rPh>
    <phoneticPr fontId="9"/>
  </si>
  <si>
    <t xml:space="preserve"> ※ 高齢化率は総人口から年齢不詳を除いて算出している。</t>
    <rPh sb="3" eb="6">
      <t>コウレイカ</t>
    </rPh>
    <rPh sb="6" eb="7">
      <t>リツ</t>
    </rPh>
    <rPh sb="8" eb="11">
      <t>ソウジンコウ</t>
    </rPh>
    <rPh sb="13" eb="15">
      <t>ネンレイ</t>
    </rPh>
    <rPh sb="15" eb="17">
      <t>フショウ</t>
    </rPh>
    <rPh sb="18" eb="19">
      <t>ノゾ</t>
    </rPh>
    <rPh sb="21" eb="23">
      <t>サンシュツ</t>
    </rPh>
    <phoneticPr fontId="9"/>
  </si>
  <si>
    <t xml:space="preserve">     「神奈川県年齢別人口統計調査結果」</t>
    <rPh sb="6" eb="10">
      <t>カナガワケン</t>
    </rPh>
    <rPh sb="10" eb="13">
      <t>ネンレイベツ</t>
    </rPh>
    <rPh sb="13" eb="15">
      <t>ジンコウ</t>
    </rPh>
    <rPh sb="15" eb="17">
      <t>トウケイ</t>
    </rPh>
    <rPh sb="17" eb="19">
      <t>チョウサ</t>
    </rPh>
    <rPh sb="19" eb="21">
      <t>ケッカ</t>
    </rPh>
    <phoneticPr fontId="11"/>
  </si>
  <si>
    <t xml:space="preserve"> 　　※ 総人口・高齢者人口(65歳以上)・高齢化率は、各年1月1日現在</t>
    <rPh sb="5" eb="8">
      <t>ソウジンコウ</t>
    </rPh>
    <rPh sb="9" eb="11">
      <t>コウレイ</t>
    </rPh>
    <rPh sb="11" eb="12">
      <t>シャ</t>
    </rPh>
    <rPh sb="12" eb="14">
      <t>ジンコウ</t>
    </rPh>
    <rPh sb="22" eb="25">
      <t>コウレイカ</t>
    </rPh>
    <rPh sb="25" eb="26">
      <t>リツ</t>
    </rPh>
    <phoneticPr fontId="11"/>
  </si>
  <si>
    <t>　  村別面積調（令和４年１月１日現在) の数値に基づき算出したものです。</t>
    <phoneticPr fontId="9"/>
  </si>
  <si>
    <t xml:space="preserve"> ※ 人口密度は令和４年３月23日公表の、国土交通省国土地理院「全国都道府県市区町</t>
    <rPh sb="3" eb="5">
      <t>ジンコウ</t>
    </rPh>
    <rPh sb="5" eb="7">
      <t>ミツド</t>
    </rPh>
    <rPh sb="8" eb="10">
      <t>レイワ</t>
    </rPh>
    <rPh sb="11" eb="12">
      <t>ネン</t>
    </rPh>
    <rPh sb="13" eb="14">
      <t>ツキ</t>
    </rPh>
    <rPh sb="16" eb="17">
      <t>ニチ</t>
    </rPh>
    <rPh sb="17" eb="19">
      <t>コウヒョウ</t>
    </rPh>
    <rPh sb="21" eb="23">
      <t>コクド</t>
    </rPh>
    <rPh sb="23" eb="26">
      <t>コウツウショウ</t>
    </rPh>
    <rPh sb="26" eb="28">
      <t>コクド</t>
    </rPh>
    <rPh sb="28" eb="30">
      <t>チリ</t>
    </rPh>
    <rPh sb="30" eb="31">
      <t>イン</t>
    </rPh>
    <phoneticPr fontId="9"/>
  </si>
  <si>
    <t>　　　　　　　</t>
    <phoneticPr fontId="9"/>
  </si>
  <si>
    <t>県　 計</t>
    <rPh sb="0" eb="1">
      <t>ケンケイ</t>
    </rPh>
    <rPh sb="3" eb="4">
      <t>ケイサン</t>
    </rPh>
    <phoneticPr fontId="9"/>
  </si>
  <si>
    <t>管 内 計</t>
    <rPh sb="0" eb="3">
      <t>カンナイ</t>
    </rPh>
    <rPh sb="4" eb="5">
      <t>ケイ</t>
    </rPh>
    <phoneticPr fontId="9"/>
  </si>
  <si>
    <t>下郡計</t>
    <rPh sb="0" eb="1">
      <t>シモ</t>
    </rPh>
    <rPh sb="1" eb="2">
      <t>グン</t>
    </rPh>
    <rPh sb="2" eb="3">
      <t>ケイ</t>
    </rPh>
    <phoneticPr fontId="9"/>
  </si>
  <si>
    <t>上郡計</t>
    <rPh sb="0" eb="1">
      <t>ウエ</t>
    </rPh>
    <rPh sb="1" eb="2">
      <t>グン</t>
    </rPh>
    <rPh sb="2" eb="3">
      <t>ケイ</t>
    </rPh>
    <phoneticPr fontId="9"/>
  </si>
  <si>
    <t>自動計算</t>
    <rPh sb="0" eb="2">
      <t>ジドウ</t>
    </rPh>
    <rPh sb="2" eb="4">
      <t>ケイサン</t>
    </rPh>
    <phoneticPr fontId="36"/>
  </si>
  <si>
    <t>入力↓</t>
    <rPh sb="0" eb="2">
      <t>ニュウリョク</t>
    </rPh>
    <phoneticPr fontId="36"/>
  </si>
  <si>
    <t>（人）</t>
    <rPh sb="1" eb="2">
      <t>ニン</t>
    </rPh>
    <phoneticPr fontId="9"/>
  </si>
  <si>
    <t>（世帯）</t>
    <rPh sb="1" eb="3">
      <t>セタイスウ</t>
    </rPh>
    <phoneticPr fontId="9"/>
  </si>
  <si>
    <t>総数(人)</t>
    <rPh sb="0" eb="1">
      <t>ソウ</t>
    </rPh>
    <rPh sb="1" eb="2">
      <t>スウ</t>
    </rPh>
    <phoneticPr fontId="9"/>
  </si>
  <si>
    <t>人口密度</t>
    <rPh sb="0" eb="2">
      <t>ジンコウ</t>
    </rPh>
    <rPh sb="2" eb="4">
      <t>ミツド</t>
    </rPh>
    <phoneticPr fontId="9"/>
  </si>
  <si>
    <t>行政区域面積</t>
    <rPh sb="0" eb="2">
      <t>ギョウセイ</t>
    </rPh>
    <rPh sb="2" eb="4">
      <t>クイキ</t>
    </rPh>
    <rPh sb="4" eb="6">
      <t>メンセキ</t>
    </rPh>
    <phoneticPr fontId="9"/>
  </si>
  <si>
    <t>人口密度(1k㎡)</t>
    <rPh sb="0" eb="2">
      <t>ジンコウ</t>
    </rPh>
    <rPh sb="2" eb="4">
      <t>ミツド</t>
    </rPh>
    <phoneticPr fontId="9"/>
  </si>
  <si>
    <t>１世帯当たり人員</t>
    <rPh sb="1" eb="3">
      <t>セタイ</t>
    </rPh>
    <rPh sb="3" eb="4">
      <t>ア</t>
    </rPh>
    <phoneticPr fontId="9"/>
  </si>
  <si>
    <t>世帯数</t>
    <rPh sb="0" eb="3">
      <t>セタイスウ</t>
    </rPh>
    <phoneticPr fontId="9"/>
  </si>
  <si>
    <t>人  口</t>
    <rPh sb="0" eb="1">
      <t>ヒト</t>
    </rPh>
    <rPh sb="3" eb="4">
      <t>クチ</t>
    </rPh>
    <phoneticPr fontId="9"/>
  </si>
  <si>
    <t xml:space="preserve"> 　 　  区 分 
市町名　　　</t>
    <rPh sb="6" eb="7">
      <t>ク</t>
    </rPh>
    <rPh sb="8" eb="9">
      <t>ブン</t>
    </rPh>
    <rPh sb="11" eb="13">
      <t>シチョウ</t>
    </rPh>
    <rPh sb="13" eb="14">
      <t>メイ</t>
    </rPh>
    <phoneticPr fontId="9"/>
  </si>
  <si>
    <t>←印刷ここまで</t>
    <rPh sb="1" eb="3">
      <t>インサツ</t>
    </rPh>
    <phoneticPr fontId="36"/>
  </si>
  <si>
    <t>令和4年4月1日現在</t>
    <rPh sb="0" eb="2">
      <t>レイワ</t>
    </rPh>
    <rPh sb="3" eb="4">
      <t>ネン</t>
    </rPh>
    <rPh sb="5" eb="6">
      <t>ガツ</t>
    </rPh>
    <rPh sb="6" eb="8">
      <t>ツイタチ</t>
    </rPh>
    <rPh sb="8" eb="10">
      <t>ゲンザイ</t>
    </rPh>
    <phoneticPr fontId="9"/>
  </si>
  <si>
    <t>（１）概況</t>
    <rPh sb="3" eb="5">
      <t>ガイキョウ</t>
    </rPh>
    <phoneticPr fontId="9"/>
  </si>
  <si>
    <t>２　人口</t>
    <rPh sb="2" eb="4">
      <t>ジンコウ</t>
    </rPh>
    <phoneticPr fontId="9"/>
  </si>
  <si>
    <t>高齢化率</t>
    <rPh sb="0" eb="3">
      <t>コウレイカ</t>
    </rPh>
    <rPh sb="3" eb="4">
      <t>リツ</t>
    </rPh>
    <phoneticPr fontId="11"/>
  </si>
  <si>
    <t>計</t>
    <rPh sb="0" eb="1">
      <t>ケイ</t>
    </rPh>
    <phoneticPr fontId="11"/>
  </si>
  <si>
    <t>社会増減</t>
    <rPh sb="0" eb="3">
      <t>シャカイゾウ</t>
    </rPh>
    <rPh sb="3" eb="4">
      <t>ゲン</t>
    </rPh>
    <phoneticPr fontId="11"/>
  </si>
  <si>
    <t>自然増減</t>
    <rPh sb="0" eb="2">
      <t>シゼン</t>
    </rPh>
    <rPh sb="2" eb="3">
      <t>ゾウ</t>
    </rPh>
    <rPh sb="3" eb="4">
      <t>ゲン</t>
    </rPh>
    <phoneticPr fontId="11"/>
  </si>
  <si>
    <t>人口増減</t>
    <rPh sb="0" eb="2">
      <t>ジンコウ</t>
    </rPh>
    <rPh sb="2" eb="4">
      <t>ゾウゲン</t>
    </rPh>
    <phoneticPr fontId="11"/>
  </si>
  <si>
    <t>総 人 口</t>
    <rPh sb="0" eb="1">
      <t>ソウ</t>
    </rPh>
    <rPh sb="2" eb="3">
      <t>ヒト</t>
    </rPh>
    <rPh sb="4" eb="5">
      <t>クチ</t>
    </rPh>
    <phoneticPr fontId="11"/>
  </si>
  <si>
    <t>県　 計</t>
    <rPh sb="0" eb="1">
      <t>ケン</t>
    </rPh>
    <rPh sb="3" eb="4">
      <t>ケイ</t>
    </rPh>
    <phoneticPr fontId="11"/>
  </si>
  <si>
    <t>高齢者人口</t>
    <phoneticPr fontId="11"/>
  </si>
  <si>
    <t>管 内 計</t>
    <rPh sb="0" eb="1">
      <t>カン</t>
    </rPh>
    <rPh sb="2" eb="3">
      <t>ナイ</t>
    </rPh>
    <rPh sb="4" eb="5">
      <t>ケイ</t>
    </rPh>
    <phoneticPr fontId="11"/>
  </si>
  <si>
    <t>下郡計</t>
    <rPh sb="0" eb="1">
      <t>シタ</t>
    </rPh>
    <rPh sb="1" eb="2">
      <t>グン</t>
    </rPh>
    <rPh sb="2" eb="3">
      <t>ケイ</t>
    </rPh>
    <phoneticPr fontId="11"/>
  </si>
  <si>
    <t>高齢者人口</t>
    <phoneticPr fontId="11"/>
  </si>
  <si>
    <t>真 鶴 町</t>
    <rPh sb="0" eb="1">
      <t>マコト</t>
    </rPh>
    <rPh sb="2" eb="3">
      <t>ツル</t>
    </rPh>
    <rPh sb="4" eb="5">
      <t>マチ</t>
    </rPh>
    <phoneticPr fontId="11"/>
  </si>
  <si>
    <t>上郡計</t>
    <rPh sb="0" eb="1">
      <t>ウエ</t>
    </rPh>
    <rPh sb="1" eb="2">
      <t>グン</t>
    </rPh>
    <rPh sb="2" eb="3">
      <t>ケイ</t>
    </rPh>
    <phoneticPr fontId="11"/>
  </si>
  <si>
    <t>南足柄市</t>
    <rPh sb="0" eb="3">
      <t>ミナミアシガラ</t>
    </rPh>
    <rPh sb="3" eb="4">
      <t>シ</t>
    </rPh>
    <phoneticPr fontId="11"/>
  </si>
  <si>
    <t>高齢化率</t>
    <rPh sb="0" eb="2">
      <t>コウレイ</t>
    </rPh>
    <rPh sb="2" eb="3">
      <t>カ</t>
    </rPh>
    <rPh sb="3" eb="4">
      <t>リツ</t>
    </rPh>
    <phoneticPr fontId="11"/>
  </si>
  <si>
    <t>平成31年</t>
    <rPh sb="0" eb="2">
      <t>ヘイセイ</t>
    </rPh>
    <rPh sb="4" eb="5">
      <t>ネン</t>
    </rPh>
    <phoneticPr fontId="11"/>
  </si>
  <si>
    <t>平成30年</t>
    <rPh sb="0" eb="2">
      <t>ヘイセイ</t>
    </rPh>
    <rPh sb="4" eb="5">
      <t>ネン</t>
    </rPh>
    <phoneticPr fontId="11"/>
  </si>
  <si>
    <t>平成29年</t>
    <rPh sb="0" eb="2">
      <t>ヘイセイ</t>
    </rPh>
    <rPh sb="4" eb="5">
      <t>ネン</t>
    </rPh>
    <phoneticPr fontId="11"/>
  </si>
  <si>
    <t>区　分</t>
    <rPh sb="0" eb="1">
      <t>ク</t>
    </rPh>
    <rPh sb="2" eb="3">
      <t>ブン</t>
    </rPh>
    <phoneticPr fontId="11"/>
  </si>
  <si>
    <t>市町名</t>
    <rPh sb="0" eb="2">
      <t>シチョウ</t>
    </rPh>
    <rPh sb="2" eb="3">
      <t>メイ</t>
    </rPh>
    <phoneticPr fontId="11"/>
  </si>
  <si>
    <t>（３）人口増減の動向</t>
    <rPh sb="3" eb="5">
      <t>ジンコウ</t>
    </rPh>
    <rPh sb="5" eb="7">
      <t>ゾウゲン</t>
    </rPh>
    <rPh sb="8" eb="10">
      <t>ドウコウ</t>
    </rPh>
    <phoneticPr fontId="11"/>
  </si>
  <si>
    <t>（人）</t>
    <phoneticPr fontId="9"/>
  </si>
  <si>
    <t>「神奈川県の人口と世帯」</t>
    <phoneticPr fontId="9"/>
  </si>
  <si>
    <t xml:space="preserve">     「神奈川県人口統計調査結果報告」</t>
    <phoneticPr fontId="9"/>
  </si>
  <si>
    <t>小田原市</t>
    <rPh sb="0" eb="3">
      <t>オダワラ</t>
    </rPh>
    <rPh sb="3" eb="4">
      <t>シ</t>
    </rPh>
    <phoneticPr fontId="9"/>
  </si>
  <si>
    <t>高齢者人口</t>
    <phoneticPr fontId="11"/>
  </si>
  <si>
    <t>市 町 名</t>
    <rPh sb="0" eb="1">
      <t>シ</t>
    </rPh>
    <rPh sb="2" eb="3">
      <t>マチ</t>
    </rPh>
    <rPh sb="4" eb="5">
      <t>メイ</t>
    </rPh>
    <phoneticPr fontId="9"/>
  </si>
  <si>
    <t>（６）合計特殊出生率の推移</t>
    <rPh sb="3" eb="5">
      <t>ゴウケイ</t>
    </rPh>
    <rPh sb="5" eb="7">
      <t>トクシュ</t>
    </rPh>
    <rPh sb="7" eb="9">
      <t>シュッセイ</t>
    </rPh>
    <rPh sb="9" eb="10">
      <t>リツ</t>
    </rPh>
    <rPh sb="11" eb="13">
      <t>スイイ</t>
    </rPh>
    <phoneticPr fontId="9"/>
  </si>
  <si>
    <t>　　　   区 分
市町名</t>
    <rPh sb="6" eb="7">
      <t>ク</t>
    </rPh>
    <rPh sb="8" eb="9">
      <t>ブン</t>
    </rPh>
    <rPh sb="10" eb="11">
      <t>シ</t>
    </rPh>
    <rPh sb="11" eb="12">
      <t>マチ</t>
    </rPh>
    <rPh sb="12" eb="13">
      <t>メイ</t>
    </rPh>
    <phoneticPr fontId="8"/>
  </si>
  <si>
    <t>平成２９年</t>
    <rPh sb="0" eb="2">
      <t>ヘイセイ</t>
    </rPh>
    <rPh sb="4" eb="5">
      <t>ネン</t>
    </rPh>
    <phoneticPr fontId="9"/>
  </si>
  <si>
    <t>平成３０年</t>
    <rPh sb="0" eb="2">
      <t>ヘイセイ</t>
    </rPh>
    <rPh sb="4" eb="5">
      <t>ネン</t>
    </rPh>
    <phoneticPr fontId="9"/>
  </si>
  <si>
    <t>令和元年</t>
    <rPh sb="0" eb="2">
      <t>レイワ</t>
    </rPh>
    <rPh sb="2" eb="3">
      <t>ガン</t>
    </rPh>
    <rPh sb="3" eb="4">
      <t>ネン</t>
    </rPh>
    <phoneticPr fontId="9"/>
  </si>
  <si>
    <t>1.00</t>
    <phoneticPr fontId="9"/>
  </si>
  <si>
    <t>R4.令和元年の年報より、公表時期は、厚生労働省の各統計調査実施年度の翌々年度となります。
（詳細な公表月は未定のため、本ページへの掲載をもってお知らせします（Ｒ４．6.14時点更新なし）</t>
    <rPh sb="87" eb="89">
      <t>ジテン</t>
    </rPh>
    <rPh sb="89" eb="91">
      <t>コウシン</t>
    </rPh>
    <phoneticPr fontId="9"/>
  </si>
  <si>
    <t>1.20</t>
    <phoneticPr fontId="9"/>
  </si>
  <si>
    <t>0.90</t>
    <phoneticPr fontId="9"/>
  </si>
  <si>
    <t>県 　計</t>
    <rPh sb="0" eb="1">
      <t>ケン</t>
    </rPh>
    <rPh sb="3" eb="4">
      <t>ケイ</t>
    </rPh>
    <phoneticPr fontId="9"/>
  </si>
  <si>
    <t>「平成29年　平成30年　令和元年 神奈川県衛生統計年報」</t>
    <rPh sb="1" eb="3">
      <t>ヘイセイ</t>
    </rPh>
    <rPh sb="5" eb="6">
      <t>ネン</t>
    </rPh>
    <rPh sb="7" eb="9">
      <t>ヘイセイ</t>
    </rPh>
    <rPh sb="11" eb="12">
      <t>ネン</t>
    </rPh>
    <rPh sb="13" eb="15">
      <t>レイワ</t>
    </rPh>
    <rPh sb="15" eb="17">
      <t>ガンネン</t>
    </rPh>
    <rPh sb="17" eb="18">
      <t>ヘイネン</t>
    </rPh>
    <rPh sb="22" eb="24">
      <t>エイセイ</t>
    </rPh>
    <rPh sb="24" eb="26">
      <t>トウケイ</t>
    </rPh>
    <rPh sb="26" eb="28">
      <t>ネンポウ</t>
    </rPh>
    <phoneticPr fontId="9"/>
  </si>
  <si>
    <t xml:space="preserve">  ※ 合計特殊出生率 ＝　　　　　　　　　　　 15歳から49歳までの合計</t>
    <rPh sb="4" eb="6">
      <t>ゴウケイ</t>
    </rPh>
    <rPh sb="6" eb="8">
      <t>トクシュ</t>
    </rPh>
    <rPh sb="8" eb="10">
      <t>シュッショウ</t>
    </rPh>
    <rPh sb="10" eb="11">
      <t>リツ</t>
    </rPh>
    <rPh sb="27" eb="28">
      <t>サイ</t>
    </rPh>
    <rPh sb="32" eb="33">
      <t>サイ</t>
    </rPh>
    <rPh sb="36" eb="38">
      <t>ゴウケイ</t>
    </rPh>
    <phoneticPr fontId="9"/>
  </si>
  <si>
    <t xml:space="preserve">  ※ 期間合計特殊出生率。その年次の15歳から49歳までの女性の年齢別出生率を合計したもので、1人</t>
    <phoneticPr fontId="9"/>
  </si>
  <si>
    <t xml:space="preserve"> 　  の女性が仮にその年次の年齢別出生率で一生の間に生むとしたときの子どもの数に相当する。</t>
    <phoneticPr fontId="9"/>
  </si>
  <si>
    <t>(単位：人)</t>
    <phoneticPr fontId="9"/>
  </si>
  <si>
    <t>平成27年</t>
    <rPh sb="0" eb="2">
      <t>ヘイセイ</t>
    </rPh>
    <rPh sb="4" eb="5">
      <t>ネン</t>
    </rPh>
    <phoneticPr fontId="11"/>
  </si>
  <si>
    <t>平成28年</t>
    <rPh sb="0" eb="2">
      <t>ヘイセイ</t>
    </rPh>
    <rPh sb="4" eb="5">
      <t>ネン</t>
    </rPh>
    <phoneticPr fontId="11"/>
  </si>
  <si>
    <t xml:space="preserve"> ※ 総人口・高齢者人口(65歳以上)・高齢化率は、各年1月1日現在</t>
    <rPh sb="3" eb="6">
      <t>ソウジンコウ</t>
    </rPh>
    <rPh sb="7" eb="9">
      <t>コウレイ</t>
    </rPh>
    <rPh sb="9" eb="10">
      <t>シャ</t>
    </rPh>
    <rPh sb="10" eb="12">
      <t>ジンコウ</t>
    </rPh>
    <rPh sb="20" eb="23">
      <t>コウレイカ</t>
    </rPh>
    <rPh sb="23" eb="24">
      <t>リツ</t>
    </rPh>
    <phoneticPr fontId="11"/>
  </si>
  <si>
    <t xml:space="preserve">        「神奈川県年齢別人口統計調査結果」</t>
    <rPh sb="9" eb="13">
      <t>カナガワケン</t>
    </rPh>
    <rPh sb="13" eb="16">
      <t>ネンレイベツ</t>
    </rPh>
    <rPh sb="16" eb="18">
      <t>ジンコウ</t>
    </rPh>
    <rPh sb="18" eb="20">
      <t>トウケイ</t>
    </rPh>
    <rPh sb="20" eb="22">
      <t>チョウサ</t>
    </rPh>
    <rPh sb="22" eb="24">
      <t>ケッカ</t>
    </rPh>
    <phoneticPr fontId="11"/>
  </si>
  <si>
    <t xml:space="preserve">        「神奈川県人口統計調査結果報告」</t>
    <rPh sb="15" eb="17">
      <t>トウケイ</t>
    </rPh>
    <rPh sb="17" eb="19">
      <t>チョウサ</t>
    </rPh>
    <rPh sb="19" eb="21">
      <t>ケッカ</t>
    </rPh>
    <rPh sb="21" eb="23">
      <t>ホウコク</t>
    </rPh>
    <phoneticPr fontId="9"/>
  </si>
  <si>
    <t xml:space="preserve"> ※ 人口増減は各年中の合計数値</t>
    <rPh sb="5" eb="7">
      <t>ゾウゲン</t>
    </rPh>
    <phoneticPr fontId="9"/>
  </si>
  <si>
    <t>（３） 都市公園の状況</t>
    <rPh sb="4" eb="6">
      <t>トシ</t>
    </rPh>
    <rPh sb="6" eb="8">
      <t>コウエン</t>
    </rPh>
    <rPh sb="9" eb="11">
      <t>ジョウキョウ</t>
    </rPh>
    <phoneticPr fontId="9"/>
  </si>
  <si>
    <t>令和２年3月31日現在</t>
    <rPh sb="0" eb="2">
      <t>レイワ</t>
    </rPh>
    <rPh sb="3" eb="4">
      <t>ネン</t>
    </rPh>
    <rPh sb="4" eb="5">
      <t>ヘイネン</t>
    </rPh>
    <rPh sb="5" eb="6">
      <t>ガツ</t>
    </rPh>
    <rPh sb="8" eb="9">
      <t>ニチ</t>
    </rPh>
    <rPh sb="9" eb="11">
      <t>ゲンザイ</t>
    </rPh>
    <phoneticPr fontId="9"/>
  </si>
  <si>
    <t>都市公園全体</t>
    <rPh sb="0" eb="1">
      <t>ト</t>
    </rPh>
    <rPh sb="1" eb="2">
      <t>シ</t>
    </rPh>
    <rPh sb="2" eb="3">
      <t>コウ</t>
    </rPh>
    <rPh sb="3" eb="4">
      <t>エン</t>
    </rPh>
    <rPh sb="4" eb="5">
      <t>ゼン</t>
    </rPh>
    <rPh sb="5" eb="6">
      <t>カラダ</t>
    </rPh>
    <phoneticPr fontId="9"/>
  </si>
  <si>
    <t>都市計画区域</t>
    <phoneticPr fontId="9"/>
  </si>
  <si>
    <t>１人当たりの</t>
    <phoneticPr fontId="9"/>
  </si>
  <si>
    <t>箇　所</t>
    <rPh sb="0" eb="3">
      <t>カショ</t>
    </rPh>
    <phoneticPr fontId="9"/>
  </si>
  <si>
    <t>面　積 (ha)
1ha=10,000㎡</t>
    <rPh sb="0" eb="3">
      <t>メンセキ</t>
    </rPh>
    <phoneticPr fontId="9"/>
  </si>
  <si>
    <t>人 口 (千人)</t>
    <rPh sb="0" eb="1">
      <t>ヒト</t>
    </rPh>
    <rPh sb="2" eb="3">
      <t>クチ</t>
    </rPh>
    <rPh sb="5" eb="6">
      <t>セン</t>
    </rPh>
    <rPh sb="6" eb="7">
      <t>ニン</t>
    </rPh>
    <phoneticPr fontId="9"/>
  </si>
  <si>
    <t>公園面積 (㎡)</t>
    <rPh sb="0" eb="2">
      <t>コウエン</t>
    </rPh>
    <rPh sb="2" eb="3">
      <t>メン</t>
    </rPh>
    <rPh sb="3" eb="4">
      <t>セキ</t>
    </rPh>
    <phoneticPr fontId="9"/>
  </si>
  <si>
    <t>　管 内 計 【A】</t>
    <rPh sb="1" eb="4">
      <t>カンナイ</t>
    </rPh>
    <rPh sb="5" eb="6">
      <t>ケイ</t>
    </rPh>
    <phoneticPr fontId="9"/>
  </si>
  <si>
    <t>　県  　計 【B】</t>
    <rPh sb="1" eb="2">
      <t>ケン</t>
    </rPh>
    <rPh sb="5" eb="6">
      <t>ケイ</t>
    </rPh>
    <phoneticPr fontId="9"/>
  </si>
  <si>
    <t>　構 成 比【A/B】</t>
    <rPh sb="1" eb="2">
      <t>カマエ</t>
    </rPh>
    <rPh sb="3" eb="4">
      <t>シゲル</t>
    </rPh>
    <rPh sb="5" eb="6">
      <t>ヒ</t>
    </rPh>
    <phoneticPr fontId="9"/>
  </si>
  <si>
    <t>「令和元年度末 神奈川県内 市町村別都市公園現況一覧」</t>
    <rPh sb="1" eb="3">
      <t>レイワ</t>
    </rPh>
    <rPh sb="3" eb="4">
      <t>ゲン</t>
    </rPh>
    <rPh sb="4" eb="7">
      <t>ネンドマツ</t>
    </rPh>
    <rPh sb="8" eb="12">
      <t>カナガワケン</t>
    </rPh>
    <rPh sb="12" eb="13">
      <t>ナイ</t>
    </rPh>
    <rPh sb="14" eb="17">
      <t>シチョウソン</t>
    </rPh>
    <rPh sb="17" eb="18">
      <t>ベツ</t>
    </rPh>
    <rPh sb="18" eb="20">
      <t>トシ</t>
    </rPh>
    <rPh sb="20" eb="22">
      <t>コウエン</t>
    </rPh>
    <rPh sb="22" eb="23">
      <t>ゲン</t>
    </rPh>
    <rPh sb="23" eb="24">
      <t>キョウ</t>
    </rPh>
    <rPh sb="24" eb="26">
      <t>イチラン</t>
    </rPh>
    <phoneticPr fontId="9"/>
  </si>
  <si>
    <t>平成30年</t>
    <rPh sb="0" eb="2">
      <t>ヘイセイ</t>
    </rPh>
    <rPh sb="4" eb="5">
      <t>ネン</t>
    </rPh>
    <phoneticPr fontId="9"/>
  </si>
  <si>
    <t>（４）労働組合数・組合員数</t>
    <rPh sb="3" eb="5">
      <t>ロウドウ</t>
    </rPh>
    <rPh sb="5" eb="7">
      <t>クミアイ</t>
    </rPh>
    <rPh sb="7" eb="8">
      <t>スウ</t>
    </rPh>
    <rPh sb="9" eb="12">
      <t>クミアイイン</t>
    </rPh>
    <rPh sb="12" eb="13">
      <t>スウ</t>
    </rPh>
    <phoneticPr fontId="9"/>
  </si>
  <si>
    <t>組合数</t>
    <rPh sb="0" eb="2">
      <t>クミアイ</t>
    </rPh>
    <rPh sb="2" eb="3">
      <t>スウ</t>
    </rPh>
    <phoneticPr fontId="9"/>
  </si>
  <si>
    <t>組合員数</t>
    <rPh sb="0" eb="3">
      <t>クミアイイン</t>
    </rPh>
    <rPh sb="3" eb="4">
      <t>スウ</t>
    </rPh>
    <phoneticPr fontId="9"/>
  </si>
  <si>
    <t>令和２年度</t>
    <rPh sb="0" eb="2">
      <t>レイワ</t>
    </rPh>
    <phoneticPr fontId="9"/>
  </si>
  <si>
    <t>令和３年度</t>
    <rPh sb="0" eb="2">
      <t>レイワ</t>
    </rPh>
    <phoneticPr fontId="9"/>
  </si>
  <si>
    <t>令和２年度</t>
    <rPh sb="0" eb="2">
      <t>レイワ</t>
    </rPh>
    <rPh sb="3" eb="5">
      <t>ネンド</t>
    </rPh>
    <rPh sb="4" eb="5">
      <t>ド</t>
    </rPh>
    <phoneticPr fontId="9"/>
  </si>
  <si>
    <t>足柄上郡</t>
    <rPh sb="0" eb="2">
      <t>アシガラ</t>
    </rPh>
    <rPh sb="2" eb="3">
      <t>カミ</t>
    </rPh>
    <rPh sb="3" eb="4">
      <t>グン</t>
    </rPh>
    <phoneticPr fontId="9"/>
  </si>
  <si>
    <t>足柄下郡</t>
    <rPh sb="0" eb="2">
      <t>アシガラ</t>
    </rPh>
    <rPh sb="2" eb="3">
      <t>シタ</t>
    </rPh>
    <rPh sb="3" eb="4">
      <t>グン</t>
    </rPh>
    <phoneticPr fontId="9"/>
  </si>
  <si>
    <t>（かながわ労働センター 調）</t>
    <phoneticPr fontId="9"/>
  </si>
  <si>
    <t>（令和２年度：令和２年６月30日現在）</t>
    <rPh sb="1" eb="3">
      <t>レイワ</t>
    </rPh>
    <rPh sb="7" eb="9">
      <t>レイワ</t>
    </rPh>
    <phoneticPr fontId="9"/>
  </si>
  <si>
    <t>（令和３年度：令和３年６月30日現在）</t>
    <rPh sb="1" eb="3">
      <t>レイワ</t>
    </rPh>
    <rPh sb="7" eb="9">
      <t>レイワ</t>
    </rPh>
    <phoneticPr fontId="9"/>
  </si>
  <si>
    <t>区　分</t>
    <rPh sb="0" eb="3">
      <t>クブン</t>
    </rPh>
    <phoneticPr fontId="9"/>
  </si>
  <si>
    <t>（７）漁業経営体数の推移</t>
    <rPh sb="3" eb="5">
      <t>ギョギョウ</t>
    </rPh>
    <rPh sb="5" eb="8">
      <t>ケイエイタイ</t>
    </rPh>
    <rPh sb="8" eb="9">
      <t>カズ</t>
    </rPh>
    <rPh sb="10" eb="12">
      <t>スイイ</t>
    </rPh>
    <phoneticPr fontId="9"/>
  </si>
  <si>
    <t>平成25年</t>
    <rPh sb="0" eb="2">
      <t>ヘイセイ</t>
    </rPh>
    <rPh sb="4" eb="5">
      <t>ネン</t>
    </rPh>
    <phoneticPr fontId="9"/>
  </si>
  <si>
    <t>県   計</t>
    <rPh sb="0" eb="1">
      <t>ケン</t>
    </rPh>
    <rPh sb="4" eb="5">
      <t>ケイ</t>
    </rPh>
    <phoneticPr fontId="9"/>
  </si>
  <si>
    <t xml:space="preserve"> ※ (   )内は、県計に対する構成比(％)</t>
    <rPh sb="8" eb="9">
      <t>ナイ</t>
    </rPh>
    <rPh sb="11" eb="12">
      <t>ケン</t>
    </rPh>
    <rPh sb="12" eb="13">
      <t>ケイ</t>
    </rPh>
    <rPh sb="14" eb="15">
      <t>タイ</t>
    </rPh>
    <rPh sb="17" eb="19">
      <t>コウセイ</t>
    </rPh>
    <rPh sb="19" eb="20">
      <t>ヒ</t>
    </rPh>
    <phoneticPr fontId="9"/>
  </si>
  <si>
    <t>「漁業センサス」</t>
    <phoneticPr fontId="9"/>
  </si>
  <si>
    <t>任期</t>
    <phoneticPr fontId="9"/>
  </si>
  <si>
    <t xml:space="preserve">         （ R6.6. 8 ）</t>
    <phoneticPr fontId="9"/>
  </si>
  <si>
    <t xml:space="preserve">          （ R8.3.31 ）</t>
    <phoneticPr fontId="9"/>
  </si>
  <si>
    <t>　  　　　 （ R7.3.31 ）</t>
    <phoneticPr fontId="9"/>
  </si>
  <si>
    <t>（R6.9.30）</t>
    <phoneticPr fontId="9"/>
  </si>
  <si>
    <t>町　長  本山　博幸</t>
    <phoneticPr fontId="9"/>
  </si>
  <si>
    <t>12</t>
    <phoneticPr fontId="9"/>
  </si>
  <si>
    <t xml:space="preserve">       　 （ R6.3.31 ）</t>
    <phoneticPr fontId="9"/>
  </si>
  <si>
    <t xml:space="preserve">   （ 4期目  R8.7.21 ）</t>
    <rPh sb="7" eb="8">
      <t>メ</t>
    </rPh>
    <phoneticPr fontId="9"/>
  </si>
  <si>
    <t>副町長  山崎　佐俊</t>
    <phoneticPr fontId="9"/>
  </si>
  <si>
    <t xml:space="preserve">      　（ R6.12.31 ）</t>
    <phoneticPr fontId="9"/>
  </si>
  <si>
    <t>（R7.9.29）</t>
    <phoneticPr fontId="9"/>
  </si>
  <si>
    <t xml:space="preserve">　　　　　（R7.１.31 ） </t>
    <phoneticPr fontId="9"/>
  </si>
  <si>
    <t>（R6.3.31）</t>
    <phoneticPr fontId="9"/>
  </si>
  <si>
    <t>主な経歴</t>
    <phoneticPr fontId="9"/>
  </si>
  <si>
    <t>　中井町議会議長</t>
    <phoneticPr fontId="9"/>
  </si>
  <si>
    <t xml:space="preserve">  南足柄市自治会長連絡協議会</t>
    <phoneticPr fontId="9"/>
  </si>
  <si>
    <t xml:space="preserve">  経て、建設会社取締役就任</t>
    <phoneticPr fontId="9"/>
  </si>
  <si>
    <t>　真鶴町長再当選</t>
    <phoneticPr fontId="9"/>
  </si>
  <si>
    <t>（５）市町総合計画策定状況</t>
    <phoneticPr fontId="9"/>
  </si>
  <si>
    <t>Ｒ４年～Ｒ５年</t>
    <phoneticPr fontId="9"/>
  </si>
  <si>
    <t>Ｒ３年～Ｒ12年</t>
    <phoneticPr fontId="9"/>
  </si>
  <si>
    <t>Ｈ29年～Ｒ８年</t>
    <phoneticPr fontId="9"/>
  </si>
  <si>
    <t>予 算 額</t>
    <phoneticPr fontId="9"/>
  </si>
  <si>
    <t>　箱 根 町</t>
    <phoneticPr fontId="9"/>
  </si>
  <si>
    <t>各年１月１日現在</t>
    <rPh sb="0" eb="2">
      <t>カクネン</t>
    </rPh>
    <rPh sb="3" eb="4">
      <t>ガツ</t>
    </rPh>
    <rPh sb="5" eb="6">
      <t>ニチ</t>
    </rPh>
    <rPh sb="6" eb="8">
      <t>ゲンザイ</t>
    </rPh>
    <phoneticPr fontId="9"/>
  </si>
  <si>
    <t>　南足柄市役所勤務(秘書課長、
　福祉健康部長、議会事務局長
　等を歴任)</t>
    <rPh sb="1" eb="2">
      <t>ミナミ</t>
    </rPh>
    <rPh sb="2" eb="4">
      <t>アシガラ</t>
    </rPh>
    <rPh sb="4" eb="5">
      <t>シ</t>
    </rPh>
    <rPh sb="5" eb="7">
      <t>ヤクショ</t>
    </rPh>
    <rPh sb="7" eb="9">
      <t>キンム</t>
    </rPh>
    <phoneticPr fontId="9"/>
  </si>
  <si>
    <t>会派別の内訳※</t>
    <phoneticPr fontId="9"/>
  </si>
  <si>
    <t xml:space="preserve">          （ R6.6. 8 ）</t>
    <phoneticPr fontId="9"/>
  </si>
  <si>
    <t>町 長　勝俣　浩行</t>
    <rPh sb="0" eb="1">
      <t>マチ</t>
    </rPh>
    <rPh sb="2" eb="3">
      <t>チョウ</t>
    </rPh>
    <phoneticPr fontId="3"/>
  </si>
  <si>
    <t xml:space="preserve"> ( 1期目　R6.11.14)</t>
    <rPh sb="4" eb="5">
      <t>キ</t>
    </rPh>
    <rPh sb="5" eb="6">
      <t>メ</t>
    </rPh>
    <phoneticPr fontId="3"/>
  </si>
  <si>
    <t>副町長　伊藤　和生</t>
    <rPh sb="0" eb="3">
      <t>フクチョウチョウ</t>
    </rPh>
    <phoneticPr fontId="3"/>
  </si>
  <si>
    <t>無会派</t>
    <rPh sb="0" eb="1">
      <t>ム</t>
    </rPh>
    <rPh sb="1" eb="2">
      <t>カイ</t>
    </rPh>
    <rPh sb="2" eb="3">
      <t>ハ</t>
    </rPh>
    <phoneticPr fontId="3"/>
  </si>
  <si>
    <t>任期</t>
    <phoneticPr fontId="9"/>
  </si>
  <si>
    <t xml:space="preserve">  </t>
    <phoneticPr fontId="9"/>
  </si>
  <si>
    <t>・その他</t>
    <phoneticPr fontId="9"/>
  </si>
  <si>
    <t xml:space="preserve">  南足柄小学校PTA会長、</t>
    <phoneticPr fontId="9"/>
  </si>
  <si>
    <t xml:space="preserve">  会長（平成21年度）</t>
    <phoneticPr fontId="9"/>
  </si>
  <si>
    <t>○設計事務所、建設会社勤務を</t>
    <phoneticPr fontId="9"/>
  </si>
  <si>
    <t xml:space="preserve">  </t>
    <phoneticPr fontId="9"/>
  </si>
  <si>
    <t>専修大学商学部</t>
    <rPh sb="0" eb="2">
      <t>センシュウ</t>
    </rPh>
    <rPh sb="2" eb="4">
      <t>ダイガク</t>
    </rPh>
    <rPh sb="4" eb="6">
      <t>ショウガク</t>
    </rPh>
    <rPh sb="6" eb="7">
      <t>ブ</t>
    </rPh>
    <phoneticPr fontId="3"/>
  </si>
  <si>
    <t>国士舘大学政経学部</t>
    <rPh sb="0" eb="3">
      <t>コクシカン</t>
    </rPh>
    <rPh sb="3" eb="5">
      <t>ダイガク</t>
    </rPh>
    <rPh sb="5" eb="7">
      <t>セイケイ</t>
    </rPh>
    <rPh sb="7" eb="9">
      <t>ガクブ</t>
    </rPh>
    <phoneticPr fontId="3"/>
  </si>
  <si>
    <t>箱根町</t>
    <rPh sb="0" eb="3">
      <t>ハコネマチ</t>
    </rPh>
    <phoneticPr fontId="3"/>
  </si>
  <si>
    <t>真鶴町</t>
    <rPh sb="0" eb="2">
      <t>マナヅル</t>
    </rPh>
    <rPh sb="2" eb="3">
      <t>マチ</t>
    </rPh>
    <phoneticPr fontId="3"/>
  </si>
  <si>
    <t>　真鶴町勤務</t>
    <rPh sb="1" eb="3">
      <t>マナヅル</t>
    </rPh>
    <rPh sb="3" eb="4">
      <t>マチ</t>
    </rPh>
    <rPh sb="4" eb="6">
      <t>キンム</t>
    </rPh>
    <phoneticPr fontId="3"/>
  </si>
  <si>
    <t>　箱根町副町長就任</t>
    <phoneticPr fontId="9"/>
  </si>
  <si>
    <t>　真鶴町役場退職(総務課長）</t>
    <rPh sb="1" eb="3">
      <t>マナヅル</t>
    </rPh>
    <rPh sb="3" eb="6">
      <t>マチヤクバ</t>
    </rPh>
    <rPh sb="6" eb="8">
      <t>タイショク</t>
    </rPh>
    <rPh sb="9" eb="11">
      <t>ソウム</t>
    </rPh>
    <rPh sb="11" eb="13">
      <t>カチョウ</t>
    </rPh>
    <phoneticPr fontId="3"/>
  </si>
  <si>
    <t>　真鶴町長当選</t>
    <rPh sb="1" eb="3">
      <t>マナヅル</t>
    </rPh>
    <rPh sb="3" eb="5">
      <t>チョウチョウ</t>
    </rPh>
    <rPh sb="5" eb="7">
      <t>トウセン</t>
    </rPh>
    <phoneticPr fontId="3"/>
  </si>
  <si>
    <t>　</t>
    <phoneticPr fontId="9"/>
  </si>
  <si>
    <t>Ｒ２年～Ｒ５年</t>
    <phoneticPr fontId="9"/>
  </si>
  <si>
    <t>Ｒ３年～Ｒ７年</t>
    <rPh sb="2" eb="3">
      <t>ネン</t>
    </rPh>
    <rPh sb="6" eb="7">
      <t>ネン</t>
    </rPh>
    <phoneticPr fontId="3"/>
  </si>
  <si>
    <t>Ｒ３年～Ｒ５年</t>
    <rPh sb="2" eb="3">
      <t>ネン</t>
    </rPh>
    <rPh sb="6" eb="7">
      <t>ネン</t>
    </rPh>
    <phoneticPr fontId="3"/>
  </si>
  <si>
    <t xml:space="preserve"> つなごう！大井未来計画（大井町第６次総合計画）</t>
    <rPh sb="6" eb="8">
      <t>オオイ</t>
    </rPh>
    <rPh sb="8" eb="10">
      <t>ミライ</t>
    </rPh>
    <rPh sb="10" eb="12">
      <t>ケイカク</t>
    </rPh>
    <rPh sb="13" eb="16">
      <t>オオイマチ</t>
    </rPh>
    <rPh sb="16" eb="17">
      <t>ダイ</t>
    </rPh>
    <rPh sb="18" eb="19">
      <t>ジ</t>
    </rPh>
    <rPh sb="19" eb="21">
      <t>ソウゴウ</t>
    </rPh>
    <rPh sb="21" eb="23">
      <t>ケイカク</t>
    </rPh>
    <phoneticPr fontId="3"/>
  </si>
  <si>
    <t>Ｈ25年～Ｒ６年</t>
    <phoneticPr fontId="9"/>
  </si>
  <si>
    <t>真 鶴 町</t>
    <rPh sb="0" eb="5">
      <t>マナツルマチ</t>
    </rPh>
    <phoneticPr fontId="3"/>
  </si>
  <si>
    <t>Ｒ３年～Ｒ10年</t>
    <rPh sb="2" eb="3">
      <t>ネン</t>
    </rPh>
    <rPh sb="7" eb="8">
      <t>ネン</t>
    </rPh>
    <phoneticPr fontId="3"/>
  </si>
  <si>
    <t>Ｒ３年～Ｒ６年</t>
    <rPh sb="2" eb="3">
      <t>ネン</t>
    </rPh>
    <rPh sb="6" eb="7">
      <t>ネン</t>
    </rPh>
    <phoneticPr fontId="3"/>
  </si>
  <si>
    <t>Ｒ３年～Ｒ12年</t>
    <rPh sb="2" eb="3">
      <t>ネン</t>
    </rPh>
    <rPh sb="7" eb="8">
      <t>ネン</t>
    </rPh>
    <phoneticPr fontId="3"/>
  </si>
  <si>
    <t>予 算 額</t>
    <phoneticPr fontId="9"/>
  </si>
  <si>
    <t>予 算 額</t>
    <phoneticPr fontId="9"/>
  </si>
  <si>
    <t>箱 根 町</t>
    <phoneticPr fontId="9"/>
  </si>
  <si>
    <t>○児童虐待防止対策事業</t>
    <rPh sb="1" eb="3">
      <t>ジドウ</t>
    </rPh>
    <rPh sb="3" eb="5">
      <t>ギャクタイ</t>
    </rPh>
    <rPh sb="5" eb="7">
      <t>ボウシ</t>
    </rPh>
    <rPh sb="7" eb="9">
      <t>タイサク</t>
    </rPh>
    <rPh sb="9" eb="11">
      <t>ジギョウ</t>
    </rPh>
    <phoneticPr fontId="3"/>
  </si>
  <si>
    <t>○観光宣伝事業</t>
    <rPh sb="1" eb="3">
      <t>カンコウ</t>
    </rPh>
    <rPh sb="3" eb="5">
      <t>センデン</t>
    </rPh>
    <rPh sb="5" eb="7">
      <t>ジギョウ</t>
    </rPh>
    <phoneticPr fontId="3"/>
  </si>
  <si>
    <t>○子育て支援拠点施設管理運営事業</t>
    <rPh sb="1" eb="3">
      <t>コソダ</t>
    </rPh>
    <rPh sb="4" eb="6">
      <t>シエン</t>
    </rPh>
    <rPh sb="6" eb="8">
      <t>キョテン</t>
    </rPh>
    <rPh sb="8" eb="10">
      <t>シセツ</t>
    </rPh>
    <rPh sb="10" eb="12">
      <t>カンリ</t>
    </rPh>
    <rPh sb="12" eb="14">
      <t>ウンエイ</t>
    </rPh>
    <rPh sb="14" eb="16">
      <t>ジギョウ</t>
    </rPh>
    <phoneticPr fontId="3"/>
  </si>
  <si>
    <t>○子ども・子育て支援事業</t>
    <rPh sb="1" eb="2">
      <t>コ</t>
    </rPh>
    <rPh sb="5" eb="7">
      <t>コソダ</t>
    </rPh>
    <rPh sb="8" eb="10">
      <t>シエン</t>
    </rPh>
    <rPh sb="10" eb="12">
      <t>ジギョウ</t>
    </rPh>
    <phoneticPr fontId="3"/>
  </si>
  <si>
    <t>〇総合計画策定事業</t>
    <rPh sb="1" eb="3">
      <t>ソウゴウ</t>
    </rPh>
    <rPh sb="3" eb="5">
      <t>ケイカク</t>
    </rPh>
    <rPh sb="5" eb="7">
      <t>サクテイ</t>
    </rPh>
    <rPh sb="7" eb="9">
      <t>ジギョウ</t>
    </rPh>
    <phoneticPr fontId="3"/>
  </si>
  <si>
    <t>○地域公共交通計画策定事業</t>
    <rPh sb="1" eb="3">
      <t>チイキ</t>
    </rPh>
    <rPh sb="3" eb="5">
      <t>コウキョウ</t>
    </rPh>
    <rPh sb="5" eb="7">
      <t>コウツウ</t>
    </rPh>
    <rPh sb="7" eb="9">
      <t>ケイカク</t>
    </rPh>
    <rPh sb="9" eb="11">
      <t>サクテイ</t>
    </rPh>
    <rPh sb="11" eb="13">
      <t>ジギョウ</t>
    </rPh>
    <phoneticPr fontId="3"/>
  </si>
  <si>
    <t>「箱根町第６次総合計画」</t>
    <phoneticPr fontId="9"/>
  </si>
  <si>
    <t>「ゆがわら２０２１プラン（湯河原町総合計画）」</t>
    <phoneticPr fontId="9"/>
  </si>
  <si>
    <t>第６次小田原市総合計画
「2030ロードマップ1.0」</t>
    <rPh sb="0" eb="1">
      <t>ダイ</t>
    </rPh>
    <rPh sb="2" eb="3">
      <t>ジ</t>
    </rPh>
    <rPh sb="3" eb="7">
      <t>オダワラシ</t>
    </rPh>
    <rPh sb="7" eb="9">
      <t>ソウゴウ</t>
    </rPh>
    <rPh sb="9" eb="11">
      <t>ケイカク</t>
    </rPh>
    <phoneticPr fontId="9"/>
  </si>
  <si>
    <t>○健康増進計画推進事業（健康増進拠点）</t>
    <rPh sb="1" eb="3">
      <t>ケンコウ</t>
    </rPh>
    <rPh sb="3" eb="5">
      <t>ゾウシン</t>
    </rPh>
    <rPh sb="5" eb="7">
      <t>ケイカク</t>
    </rPh>
    <rPh sb="7" eb="9">
      <t>スイシン</t>
    </rPh>
    <rPh sb="9" eb="11">
      <t>ジギョウ</t>
    </rPh>
    <rPh sb="12" eb="14">
      <t>ケンコウ</t>
    </rPh>
    <rPh sb="14" eb="16">
      <t>ゾウシン</t>
    </rPh>
    <rPh sb="16" eb="18">
      <t>キョテン</t>
    </rPh>
    <phoneticPr fontId="9"/>
  </si>
  <si>
    <t>○エリアブランディング構想策定事業</t>
    <rPh sb="11" eb="13">
      <t>コウソウ</t>
    </rPh>
    <rPh sb="13" eb="15">
      <t>サクテイ</t>
    </rPh>
    <rPh sb="15" eb="17">
      <t>ジギョウ</t>
    </rPh>
    <phoneticPr fontId="9"/>
  </si>
  <si>
    <t xml:space="preserve">○市街地再開発事業（西口） </t>
    <rPh sb="1" eb="4">
      <t>シガイチ</t>
    </rPh>
    <rPh sb="4" eb="5">
      <t>サイ</t>
    </rPh>
    <rPh sb="5" eb="7">
      <t>カイハツ</t>
    </rPh>
    <rPh sb="7" eb="9">
      <t>ジギョウ</t>
    </rPh>
    <rPh sb="10" eb="12">
      <t>ニシグチ</t>
    </rPh>
    <phoneticPr fontId="9"/>
  </si>
  <si>
    <t>○若者未来創造事業</t>
    <phoneticPr fontId="9"/>
  </si>
  <si>
    <t>○ゼロカーボン･ デジタルタウン創造事業</t>
    <phoneticPr fontId="9"/>
  </si>
  <si>
    <t xml:space="preserve">○新病院建設事業 </t>
    <rPh sb="1" eb="2">
      <t>シン</t>
    </rPh>
    <rPh sb="2" eb="4">
      <t>ビョウイン</t>
    </rPh>
    <rPh sb="4" eb="6">
      <t>ケンセツ</t>
    </rPh>
    <rPh sb="6" eb="8">
      <t>ジギョウ</t>
    </rPh>
    <phoneticPr fontId="9"/>
  </si>
  <si>
    <t>○小児医療費助成事業</t>
    <rPh sb="1" eb="3">
      <t>ショウニ</t>
    </rPh>
    <rPh sb="3" eb="6">
      <t>イリョウヒ</t>
    </rPh>
    <rPh sb="6" eb="8">
      <t>ジョセイ</t>
    </rPh>
    <rPh sb="8" eb="10">
      <t>ジギョウ</t>
    </rPh>
    <phoneticPr fontId="9"/>
  </si>
  <si>
    <t xml:space="preserve">○新しい働き方拠点運営事業 </t>
    <rPh sb="1" eb="2">
      <t>アタラ</t>
    </rPh>
    <rPh sb="4" eb="5">
      <t>ハタラ</t>
    </rPh>
    <rPh sb="6" eb="7">
      <t>カタ</t>
    </rPh>
    <rPh sb="7" eb="9">
      <t>キョテン</t>
    </rPh>
    <rPh sb="9" eb="11">
      <t>ウンエイ</t>
    </rPh>
    <rPh sb="11" eb="13">
      <t>ジギョウ</t>
    </rPh>
    <phoneticPr fontId="9"/>
  </si>
  <si>
    <t>○分散型エネルギーシステム先行モデル構築事業</t>
    <rPh sb="1" eb="3">
      <t>ブンサン</t>
    </rPh>
    <rPh sb="3" eb="4">
      <t>ガタ</t>
    </rPh>
    <rPh sb="13" eb="15">
      <t>センコウ</t>
    </rPh>
    <rPh sb="18" eb="20">
      <t>コウチク</t>
    </rPh>
    <rPh sb="20" eb="22">
      <t>ジギョウ</t>
    </rPh>
    <phoneticPr fontId="9"/>
  </si>
  <si>
    <t>○美食のまち小田原推進事業</t>
    <rPh sb="1" eb="3">
      <t>ビショク</t>
    </rPh>
    <rPh sb="6" eb="9">
      <t>オダワラ</t>
    </rPh>
    <rPh sb="9" eb="11">
      <t>スイシン</t>
    </rPh>
    <rPh sb="11" eb="13">
      <t>ジギョウ</t>
    </rPh>
    <phoneticPr fontId="9"/>
  </si>
  <si>
    <t>○デジタル化によるまちづくり推進事業</t>
    <rPh sb="5" eb="6">
      <t>カ</t>
    </rPh>
    <rPh sb="14" eb="16">
      <t>スイシン</t>
    </rPh>
    <rPh sb="16" eb="18">
      <t>ジギョウ</t>
    </rPh>
    <phoneticPr fontId="9"/>
  </si>
  <si>
    <t>○都市空間デザイン事業</t>
    <rPh sb="1" eb="3">
      <t>トシ</t>
    </rPh>
    <rPh sb="3" eb="5">
      <t>クウカン</t>
    </rPh>
    <rPh sb="9" eb="11">
      <t>ジギョウ</t>
    </rPh>
    <phoneticPr fontId="9"/>
  </si>
  <si>
    <t>（R9.4.29）</t>
    <phoneticPr fontId="9"/>
  </si>
  <si>
    <t>議　長　池田　真一</t>
    <rPh sb="0" eb="1">
      <t>ギ</t>
    </rPh>
    <rPh sb="2" eb="3">
      <t>チョウ</t>
    </rPh>
    <rPh sb="4" eb="6">
      <t>イケダ</t>
    </rPh>
    <rPh sb="7" eb="9">
      <t>シンイチ</t>
    </rPh>
    <phoneticPr fontId="9"/>
  </si>
  <si>
    <t>副議長　柏木　實</t>
    <rPh sb="0" eb="1">
      <t>フク</t>
    </rPh>
    <rPh sb="1" eb="3">
      <t>ギチョウ</t>
    </rPh>
    <rPh sb="4" eb="6">
      <t>カシワギ</t>
    </rPh>
    <phoneticPr fontId="9"/>
  </si>
  <si>
    <t>町　長  戸村　裕司</t>
    <rPh sb="0" eb="1">
      <t>マチ</t>
    </rPh>
    <rPh sb="2" eb="3">
      <t>チョウ</t>
    </rPh>
    <rPh sb="5" eb="7">
      <t>トムラ</t>
    </rPh>
    <rPh sb="8" eb="10">
      <t>ユウジ</t>
    </rPh>
    <phoneticPr fontId="9"/>
  </si>
  <si>
    <t xml:space="preserve">   （ 1期目  R8.11.13 ）</t>
    <rPh sb="6" eb="7">
      <t>キ</t>
    </rPh>
    <rPh sb="7" eb="8">
      <t>メ</t>
    </rPh>
    <phoneticPr fontId="9"/>
  </si>
  <si>
    <t>加藤　修平（74）</t>
    <rPh sb="0" eb="2">
      <t>か と う</t>
    </rPh>
    <rPh sb="3" eb="5">
      <t>しゅうへい</t>
    </rPh>
    <phoneticPr fontId="9" type="Hiragana" alignment="center"/>
  </si>
  <si>
    <t>Ｒ４年～Ｒ12年</t>
    <rPh sb="2" eb="3">
      <t>ネン</t>
    </rPh>
    <rPh sb="7" eb="8">
      <t>ネン</t>
    </rPh>
    <phoneticPr fontId="9"/>
  </si>
  <si>
    <t>○運動公園外遊びの場整備事業</t>
    <rPh sb="1" eb="3">
      <t>ウンドウ</t>
    </rPh>
    <rPh sb="3" eb="5">
      <t>コウエン</t>
    </rPh>
    <rPh sb="5" eb="6">
      <t>ソト</t>
    </rPh>
    <rPh sb="6" eb="7">
      <t>アソ</t>
    </rPh>
    <rPh sb="9" eb="10">
      <t>バ</t>
    </rPh>
    <rPh sb="10" eb="12">
      <t>セイビ</t>
    </rPh>
    <rPh sb="12" eb="14">
      <t>ジギョウ</t>
    </rPh>
    <phoneticPr fontId="3"/>
  </si>
  <si>
    <t>○都市計画道路千津島・苅野線道路改良事業</t>
    <rPh sb="1" eb="3">
      <t>トシ</t>
    </rPh>
    <rPh sb="3" eb="5">
      <t>ケイカク</t>
    </rPh>
    <rPh sb="5" eb="7">
      <t>ドウロ</t>
    </rPh>
    <rPh sb="7" eb="10">
      <t>センヅシマ</t>
    </rPh>
    <rPh sb="11" eb="13">
      <t>カリノ</t>
    </rPh>
    <rPh sb="13" eb="14">
      <t>セン</t>
    </rPh>
    <rPh sb="14" eb="16">
      <t>ドウロ</t>
    </rPh>
    <rPh sb="16" eb="18">
      <t>カイリョウ</t>
    </rPh>
    <rPh sb="18" eb="20">
      <t>ジギョウ</t>
    </rPh>
    <phoneticPr fontId="3"/>
  </si>
  <si>
    <t>○教育用コンピュータ活用事業</t>
  </si>
  <si>
    <t>○出産・子どもネウボラ事業</t>
    <rPh sb="1" eb="3">
      <t>シュッサン</t>
    </rPh>
    <rPh sb="4" eb="5">
      <t>コ</t>
    </rPh>
    <rPh sb="11" eb="13">
      <t>ジギョウ</t>
    </rPh>
    <phoneticPr fontId="3"/>
  </si>
  <si>
    <t>○2050年カーボンニュートラルの実現に向けた事業</t>
    <rPh sb="5" eb="6">
      <t>トシ</t>
    </rPh>
    <rPh sb="17" eb="19">
      <t>ジツゲン</t>
    </rPh>
    <rPh sb="20" eb="21">
      <t>ム</t>
    </rPh>
    <rPh sb="23" eb="25">
      <t>ジギョウ</t>
    </rPh>
    <phoneticPr fontId="3"/>
  </si>
  <si>
    <t>○足柄産業集積ビレッジ推進事業</t>
    <rPh sb="1" eb="3">
      <t>アシガラ</t>
    </rPh>
    <rPh sb="3" eb="5">
      <t>サンギョウ</t>
    </rPh>
    <rPh sb="5" eb="7">
      <t>シュウセキ</t>
    </rPh>
    <rPh sb="11" eb="13">
      <t>スイシン</t>
    </rPh>
    <rPh sb="13" eb="15">
      <t>ジギョウ</t>
    </rPh>
    <phoneticPr fontId="3"/>
  </si>
  <si>
    <t>○林業６次産業化による循環型地域づくり事業</t>
  </si>
  <si>
    <t>○体育センター温水プール等改修事業</t>
    <rPh sb="1" eb="3">
      <t>タイイク</t>
    </rPh>
    <rPh sb="7" eb="9">
      <t>オンスイ</t>
    </rPh>
    <rPh sb="12" eb="13">
      <t>トウ</t>
    </rPh>
    <rPh sb="13" eb="15">
      <t>カイシュウ</t>
    </rPh>
    <rPh sb="15" eb="17">
      <t>ジギョウ</t>
    </rPh>
    <phoneticPr fontId="3"/>
  </si>
  <si>
    <t>○予約型乗合タクシー運行事業</t>
    <rPh sb="1" eb="3">
      <t>ヨヤク</t>
    </rPh>
    <rPh sb="3" eb="4">
      <t>ガタ</t>
    </rPh>
    <rPh sb="4" eb="6">
      <t>ノリアイ</t>
    </rPh>
    <rPh sb="10" eb="12">
      <t>ウンコウ</t>
    </rPh>
    <rPh sb="12" eb="14">
      <t>ジギョウ</t>
    </rPh>
    <phoneticPr fontId="3"/>
  </si>
  <si>
    <t>国際基督教大学大学院</t>
    <rPh sb="0" eb="2">
      <t>コクサイ</t>
    </rPh>
    <rPh sb="2" eb="5">
      <t>キリストキョウ</t>
    </rPh>
    <rPh sb="5" eb="7">
      <t>ダイガク</t>
    </rPh>
    <rPh sb="7" eb="10">
      <t>ダイガクイン</t>
    </rPh>
    <phoneticPr fontId="9"/>
  </si>
  <si>
    <t>東京都墨田区</t>
    <rPh sb="0" eb="3">
      <t>トウキョウト</t>
    </rPh>
    <rPh sb="3" eb="5">
      <t>スミダ</t>
    </rPh>
    <rPh sb="5" eb="6">
      <t>ク</t>
    </rPh>
    <phoneticPr fontId="9"/>
  </si>
  <si>
    <t>○昭和43年4月26日生</t>
    <rPh sb="1" eb="3">
      <t>ショウワ</t>
    </rPh>
    <rPh sb="5" eb="6">
      <t>ネン</t>
    </rPh>
    <rPh sb="7" eb="8">
      <t>ガツ</t>
    </rPh>
    <rPh sb="10" eb="11">
      <t>ニチ</t>
    </rPh>
    <rPh sb="11" eb="12">
      <t>セイ</t>
    </rPh>
    <phoneticPr fontId="9"/>
  </si>
  <si>
    <t>○平成23年5月～令和4年6月</t>
    <rPh sb="1" eb="3">
      <t>ヘイセイ</t>
    </rPh>
    <rPh sb="5" eb="6">
      <t>ネン</t>
    </rPh>
    <rPh sb="7" eb="8">
      <t>ガツ</t>
    </rPh>
    <rPh sb="9" eb="11">
      <t>レイワ</t>
    </rPh>
    <rPh sb="12" eb="13">
      <t>ネン</t>
    </rPh>
    <rPh sb="14" eb="15">
      <t>ガツ</t>
    </rPh>
    <phoneticPr fontId="9"/>
  </si>
  <si>
    <t>　中井町議会議員</t>
    <rPh sb="1" eb="4">
      <t>ナカイマチ</t>
    </rPh>
    <rPh sb="4" eb="6">
      <t>ギカイ</t>
    </rPh>
    <rPh sb="6" eb="8">
      <t>ギイン</t>
    </rPh>
    <phoneticPr fontId="9"/>
  </si>
  <si>
    <t>○令和元年5月～令和4年6月</t>
    <rPh sb="1" eb="3">
      <t>レイワ</t>
    </rPh>
    <rPh sb="3" eb="5">
      <t>ガンネン</t>
    </rPh>
    <rPh sb="6" eb="7">
      <t>ガツ</t>
    </rPh>
    <rPh sb="8" eb="10">
      <t>レイワ</t>
    </rPh>
    <rPh sb="11" eb="12">
      <t>ネン</t>
    </rPh>
    <rPh sb="13" eb="14">
      <t>ガツ</t>
    </rPh>
    <phoneticPr fontId="9"/>
  </si>
  <si>
    <t>○令和４年11月</t>
    <rPh sb="1" eb="3">
      <t>レイワ</t>
    </rPh>
    <rPh sb="4" eb="5">
      <t>ネン</t>
    </rPh>
    <rPh sb="7" eb="8">
      <t>ガツ</t>
    </rPh>
    <phoneticPr fontId="9"/>
  </si>
  <si>
    <t>小田　眞一（69）</t>
    <rPh sb="0" eb="2">
      <t>お 　だ</t>
    </rPh>
    <rPh sb="3" eb="5">
      <t>しんいち</t>
    </rPh>
    <phoneticPr fontId="9" type="Hiragana" alignment="center"/>
  </si>
  <si>
    <t>○移住・定住促進事業</t>
    <rPh sb="1" eb="3">
      <t>イジュウ</t>
    </rPh>
    <rPh sb="4" eb="6">
      <t>テイジュウ</t>
    </rPh>
    <rPh sb="6" eb="8">
      <t>ソクシン</t>
    </rPh>
    <rPh sb="8" eb="10">
      <t>ジギョウ</t>
    </rPh>
    <phoneticPr fontId="3"/>
  </si>
  <si>
    <t>○インターチェンジ周辺土地利用推進事業</t>
    <rPh sb="9" eb="11">
      <t>シュウヘン</t>
    </rPh>
    <rPh sb="11" eb="13">
      <t>トチ</t>
    </rPh>
    <rPh sb="13" eb="15">
      <t>リヨウ</t>
    </rPh>
    <rPh sb="15" eb="17">
      <t>スイシン</t>
    </rPh>
    <rPh sb="17" eb="19">
      <t>ジギョウ</t>
    </rPh>
    <phoneticPr fontId="3"/>
  </si>
  <si>
    <t>○公共施設長寿命化対策事業</t>
    <rPh sb="1" eb="3">
      <t>コウキョウ</t>
    </rPh>
    <rPh sb="3" eb="5">
      <t>シセツ</t>
    </rPh>
    <rPh sb="5" eb="6">
      <t>チョウ</t>
    </rPh>
    <rPh sb="6" eb="9">
      <t>ジュミョウカ</t>
    </rPh>
    <rPh sb="9" eb="11">
      <t>タイサク</t>
    </rPh>
    <rPh sb="11" eb="13">
      <t>ジギョウ</t>
    </rPh>
    <phoneticPr fontId="3"/>
  </si>
  <si>
    <t>○生活交通維持対策事業</t>
    <rPh sb="1" eb="3">
      <t>セイカツ</t>
    </rPh>
    <rPh sb="3" eb="5">
      <t>コウツウ</t>
    </rPh>
    <rPh sb="5" eb="7">
      <t>イジ</t>
    </rPh>
    <rPh sb="7" eb="9">
      <t>タイサク</t>
    </rPh>
    <rPh sb="9" eb="11">
      <t>ジギョウ</t>
    </rPh>
    <phoneticPr fontId="3"/>
  </si>
  <si>
    <t>○小児医療費助成事業</t>
    <rPh sb="1" eb="3">
      <t>ショウニ</t>
    </rPh>
    <rPh sb="3" eb="6">
      <t>イリョウヒ</t>
    </rPh>
    <rPh sb="6" eb="8">
      <t>ジョセイ</t>
    </rPh>
    <rPh sb="8" eb="10">
      <t>ジギョウ</t>
    </rPh>
    <phoneticPr fontId="3"/>
  </si>
  <si>
    <t>○健康増進事業</t>
    <rPh sb="1" eb="3">
      <t>ケンコウ</t>
    </rPh>
    <rPh sb="3" eb="5">
      <t>ゾウシン</t>
    </rPh>
    <rPh sb="5" eb="7">
      <t>ジギョウ</t>
    </rPh>
    <phoneticPr fontId="3"/>
  </si>
  <si>
    <t>○文化財保護事業</t>
    <phoneticPr fontId="3"/>
  </si>
  <si>
    <t>○学校環境整備事業</t>
    <rPh sb="1" eb="3">
      <t>ガッコウ</t>
    </rPh>
    <rPh sb="3" eb="5">
      <t>カンキョウ</t>
    </rPh>
    <rPh sb="5" eb="7">
      <t>セイビ</t>
    </rPh>
    <rPh sb="7" eb="9">
      <t>ジギョウ</t>
    </rPh>
    <phoneticPr fontId="3"/>
  </si>
  <si>
    <t xml:space="preserve">   （ 2期目  R8.12.21 ） </t>
    <rPh sb="7" eb="8">
      <t>メ</t>
    </rPh>
    <phoneticPr fontId="9"/>
  </si>
  <si>
    <t>13</t>
    <phoneticPr fontId="9"/>
  </si>
  <si>
    <t>議　長　田村　俊二</t>
    <rPh sb="0" eb="1">
      <t>ギ</t>
    </rPh>
    <rPh sb="2" eb="3">
      <t>チョウ</t>
    </rPh>
    <phoneticPr fontId="9"/>
  </si>
  <si>
    <t>副議長　清水　亜樹</t>
    <rPh sb="0" eb="1">
      <t>フク</t>
    </rPh>
    <rPh sb="1" eb="3">
      <t>ギチョウ</t>
    </rPh>
    <rPh sb="4" eb="6">
      <t>シミズ</t>
    </rPh>
    <rPh sb="7" eb="9">
      <t>アキ</t>
    </rPh>
    <phoneticPr fontId="9"/>
  </si>
  <si>
    <t>○協働プロジェクト推進事業</t>
  </si>
  <si>
    <t>○防災備蓄品等整備事業</t>
  </si>
  <si>
    <t>○都市計画道路推進事業</t>
    <rPh sb="1" eb="3">
      <t>トシ</t>
    </rPh>
    <rPh sb="3" eb="5">
      <t>ケイカク</t>
    </rPh>
    <rPh sb="5" eb="7">
      <t>ドウロ</t>
    </rPh>
    <rPh sb="7" eb="9">
      <t>スイシン</t>
    </rPh>
    <rPh sb="9" eb="11">
      <t>ジギョウ</t>
    </rPh>
    <phoneticPr fontId="9"/>
  </si>
  <si>
    <t>○地球温暖化対策実行計画策定事業</t>
    <phoneticPr fontId="9"/>
  </si>
  <si>
    <t>○紙おむつ回収事業</t>
    <rPh sb="1" eb="2">
      <t>カミ</t>
    </rPh>
    <rPh sb="5" eb="7">
      <t>カイシュウ</t>
    </rPh>
    <rPh sb="7" eb="9">
      <t>ジギョウ</t>
    </rPh>
    <phoneticPr fontId="9"/>
  </si>
  <si>
    <t>○学校給食費補助事業</t>
    <rPh sb="1" eb="3">
      <t>ガッコウ</t>
    </rPh>
    <rPh sb="3" eb="5">
      <t>キュウショク</t>
    </rPh>
    <rPh sb="5" eb="6">
      <t>ヒ</t>
    </rPh>
    <rPh sb="6" eb="8">
      <t>ホジョ</t>
    </rPh>
    <rPh sb="8" eb="10">
      <t>ジギョウ</t>
    </rPh>
    <phoneticPr fontId="9"/>
  </si>
  <si>
    <t>○児童生徒援助事業</t>
    <rPh sb="1" eb="3">
      <t>ジドウ</t>
    </rPh>
    <rPh sb="3" eb="5">
      <t>セイト</t>
    </rPh>
    <rPh sb="5" eb="7">
      <t>エンジョ</t>
    </rPh>
    <rPh sb="7" eb="9">
      <t>ジギョウ</t>
    </rPh>
    <phoneticPr fontId="3"/>
  </si>
  <si>
    <t>○ファミリーサポートセンター利用助成事業</t>
    <rPh sb="14" eb="16">
      <t>リヨウ</t>
    </rPh>
    <rPh sb="16" eb="18">
      <t>ジョセイ</t>
    </rPh>
    <rPh sb="18" eb="20">
      <t>ジギョウ</t>
    </rPh>
    <phoneticPr fontId="3"/>
  </si>
  <si>
    <t>○観光振興基本計画策定事業</t>
    <rPh sb="1" eb="3">
      <t>カンコウ</t>
    </rPh>
    <rPh sb="3" eb="5">
      <t>シンコウ</t>
    </rPh>
    <rPh sb="5" eb="7">
      <t>キホン</t>
    </rPh>
    <rPh sb="7" eb="9">
      <t>ケイカク</t>
    </rPh>
    <rPh sb="9" eb="11">
      <t>サクテイ</t>
    </rPh>
    <rPh sb="11" eb="13">
      <t>ジギョウ</t>
    </rPh>
    <phoneticPr fontId="3"/>
  </si>
  <si>
    <t>○総合体育館施設改修事業</t>
    <rPh sb="1" eb="3">
      <t>ソウゴウ</t>
    </rPh>
    <rPh sb="3" eb="6">
      <t>タイイクカン</t>
    </rPh>
    <rPh sb="6" eb="8">
      <t>シセツ</t>
    </rPh>
    <rPh sb="8" eb="10">
      <t>カイシュウ</t>
    </rPh>
    <rPh sb="10" eb="12">
      <t>ジギョウ</t>
    </rPh>
    <phoneticPr fontId="3"/>
  </si>
  <si>
    <t>本山　博幸（53）</t>
    <rPh sb="0" eb="1">
      <t>もと</t>
    </rPh>
    <rPh sb="1" eb="2">
      <t>やま</t>
    </rPh>
    <rPh sb="3" eb="5">
      <t>ひろゆき</t>
    </rPh>
    <phoneticPr fontId="9" type="Hiragana" alignment="center"/>
  </si>
  <si>
    <t>Ｒ５年～Ｒ８年</t>
    <phoneticPr fontId="9"/>
  </si>
  <si>
    <t>湯川　裕司（71）</t>
    <rPh sb="0" eb="2">
      <t>ゆ か わ</t>
    </rPh>
    <rPh sb="3" eb="5">
      <t>ゆ う じ</t>
    </rPh>
    <phoneticPr fontId="9" type="Hiragana" alignment="center"/>
  </si>
  <si>
    <t>Ｈ26年～Ｒ５年</t>
    <phoneticPr fontId="9"/>
  </si>
  <si>
    <t>Ｈ31年～Ｒ５年</t>
    <phoneticPr fontId="9"/>
  </si>
  <si>
    <t>○結婚新生活支援事業</t>
    <rPh sb="1" eb="3">
      <t>ケッコン</t>
    </rPh>
    <rPh sb="3" eb="6">
      <t>シンセイカツ</t>
    </rPh>
    <rPh sb="6" eb="8">
      <t>シエン</t>
    </rPh>
    <rPh sb="8" eb="10">
      <t>ジギョウ</t>
    </rPh>
    <phoneticPr fontId="3"/>
  </si>
  <si>
    <t>○地球温暖化防止対策推進事業</t>
    <rPh sb="1" eb="3">
      <t>チキュウ</t>
    </rPh>
    <rPh sb="3" eb="6">
      <t>オンダンカ</t>
    </rPh>
    <rPh sb="6" eb="8">
      <t>ボウシ</t>
    </rPh>
    <rPh sb="8" eb="10">
      <t>タイサク</t>
    </rPh>
    <rPh sb="10" eb="12">
      <t>スイシン</t>
    </rPh>
    <rPh sb="12" eb="14">
      <t>ジギョウ</t>
    </rPh>
    <phoneticPr fontId="9"/>
  </si>
  <si>
    <t>○再生可能エネルギー導入推進事業</t>
    <rPh sb="1" eb="3">
      <t>サイセイ</t>
    </rPh>
    <rPh sb="3" eb="5">
      <t>カノウ</t>
    </rPh>
    <rPh sb="10" eb="12">
      <t>ドウニュウ</t>
    </rPh>
    <rPh sb="12" eb="14">
      <t>スイシン</t>
    </rPh>
    <rPh sb="14" eb="16">
      <t>ジギョウ</t>
    </rPh>
    <phoneticPr fontId="9"/>
  </si>
  <si>
    <t>○林業促進事業</t>
    <rPh sb="1" eb="3">
      <t>リンギョウ</t>
    </rPh>
    <rPh sb="3" eb="5">
      <t>ソクシン</t>
    </rPh>
    <rPh sb="5" eb="7">
      <t>ジギョウ</t>
    </rPh>
    <phoneticPr fontId="9"/>
  </si>
  <si>
    <t>○給食事業</t>
    <rPh sb="1" eb="3">
      <t>キュウショク</t>
    </rPh>
    <rPh sb="3" eb="5">
      <t>ジギョウ</t>
    </rPh>
    <phoneticPr fontId="9"/>
  </si>
  <si>
    <t>○山北のお峰入り公開事業</t>
    <phoneticPr fontId="9"/>
  </si>
  <si>
    <t>○体育施設整備事業</t>
    <rPh sb="1" eb="3">
      <t>タイイク</t>
    </rPh>
    <rPh sb="3" eb="5">
      <t>シセツ</t>
    </rPh>
    <rPh sb="5" eb="7">
      <t>セイビ</t>
    </rPh>
    <rPh sb="7" eb="9">
      <t>ジギョウ</t>
    </rPh>
    <phoneticPr fontId="9"/>
  </si>
  <si>
    <t>○新モビリティサービス推進事業</t>
    <phoneticPr fontId="3"/>
  </si>
  <si>
    <t>○出産・子育て応援事業</t>
    <rPh sb="1" eb="3">
      <t>シュッサン</t>
    </rPh>
    <rPh sb="4" eb="6">
      <t>コソダ</t>
    </rPh>
    <rPh sb="7" eb="9">
      <t>オウエン</t>
    </rPh>
    <rPh sb="9" eb="11">
      <t>ジギョウ</t>
    </rPh>
    <phoneticPr fontId="3"/>
  </si>
  <si>
    <t>○保育所運営事業</t>
    <rPh sb="1" eb="3">
      <t>ホイク</t>
    </rPh>
    <rPh sb="3" eb="4">
      <t>ジョ</t>
    </rPh>
    <rPh sb="4" eb="6">
      <t>ウンエイ</t>
    </rPh>
    <rPh sb="6" eb="8">
      <t>ジギョウ</t>
    </rPh>
    <phoneticPr fontId="3"/>
  </si>
  <si>
    <t>○再生可能エネルギー利用促進事業</t>
    <rPh sb="1" eb="3">
      <t>サイセイ</t>
    </rPh>
    <rPh sb="3" eb="5">
      <t>カノウ</t>
    </rPh>
    <rPh sb="10" eb="12">
      <t>リヨウ</t>
    </rPh>
    <rPh sb="12" eb="14">
      <t>ソクシン</t>
    </rPh>
    <rPh sb="14" eb="16">
      <t>ジギョウ</t>
    </rPh>
    <phoneticPr fontId="9"/>
  </si>
  <si>
    <t>○英語教育推進事業</t>
    <rPh sb="1" eb="3">
      <t>エイゴ</t>
    </rPh>
    <rPh sb="3" eb="5">
      <t>キョウイク</t>
    </rPh>
    <rPh sb="5" eb="7">
      <t>スイシン</t>
    </rPh>
    <rPh sb="7" eb="9">
      <t>ジギョウ</t>
    </rPh>
    <phoneticPr fontId="3"/>
  </si>
  <si>
    <t>○学童保育運営事業</t>
    <rPh sb="1" eb="3">
      <t>ガクドウ</t>
    </rPh>
    <rPh sb="3" eb="5">
      <t>ホイク</t>
    </rPh>
    <rPh sb="5" eb="7">
      <t>ウンエイ</t>
    </rPh>
    <rPh sb="7" eb="9">
      <t>ジギョウ</t>
    </rPh>
    <phoneticPr fontId="3"/>
  </si>
  <si>
    <t>○スポーツツーリズム推進事業</t>
    <rPh sb="10" eb="14">
      <t>スイシンジギョウ</t>
    </rPh>
    <phoneticPr fontId="3"/>
  </si>
  <si>
    <t>○松田小学校太陽光発電設備整備事業</t>
    <rPh sb="1" eb="3">
      <t>マツダ</t>
    </rPh>
    <rPh sb="3" eb="6">
      <t>ショウガッコウ</t>
    </rPh>
    <rPh sb="6" eb="9">
      <t>タイヨウコウ</t>
    </rPh>
    <rPh sb="9" eb="11">
      <t>ハツデン</t>
    </rPh>
    <rPh sb="11" eb="17">
      <t>セツビセイビジギョウ</t>
    </rPh>
    <phoneticPr fontId="3"/>
  </si>
  <si>
    <t>○誰もが主役のプラットフォームマッチング事業</t>
    <rPh sb="1" eb="2">
      <t>ダレ</t>
    </rPh>
    <rPh sb="4" eb="6">
      <t>シュヤク</t>
    </rPh>
    <rPh sb="20" eb="22">
      <t>ジギョウ</t>
    </rPh>
    <phoneticPr fontId="2"/>
  </si>
  <si>
    <t>○子育て支援紙おむつ等支給事業</t>
    <rPh sb="1" eb="3">
      <t>コソダ</t>
    </rPh>
    <rPh sb="4" eb="6">
      <t>シエン</t>
    </rPh>
    <rPh sb="6" eb="7">
      <t>カミ</t>
    </rPh>
    <rPh sb="10" eb="11">
      <t>トウ</t>
    </rPh>
    <rPh sb="11" eb="13">
      <t>シキュウ</t>
    </rPh>
    <rPh sb="13" eb="15">
      <t>ジギョウ</t>
    </rPh>
    <phoneticPr fontId="2"/>
  </si>
  <si>
    <t>○草の根技術協力事業</t>
    <rPh sb="1" eb="2">
      <t>クサ</t>
    </rPh>
    <rPh sb="3" eb="4">
      <t>ネ</t>
    </rPh>
    <rPh sb="4" eb="6">
      <t>ギジュツ</t>
    </rPh>
    <rPh sb="6" eb="8">
      <t>キョウリョク</t>
    </rPh>
    <rPh sb="8" eb="10">
      <t>ジギョウ</t>
    </rPh>
    <phoneticPr fontId="2"/>
  </si>
  <si>
    <t>○出産・子育て応援事業</t>
    <rPh sb="1" eb="3">
      <t>シュッサン</t>
    </rPh>
    <rPh sb="4" eb="6">
      <t>コソダ</t>
    </rPh>
    <rPh sb="7" eb="11">
      <t>オウエンジギョウ</t>
    </rPh>
    <phoneticPr fontId="0"/>
  </si>
  <si>
    <t>○伝統文化体験事業</t>
    <rPh sb="1" eb="9">
      <t>デントウブンカタイケンジギョウ</t>
    </rPh>
    <phoneticPr fontId="2"/>
  </si>
  <si>
    <t>○新たな名所フラワーロード整備事業</t>
    <rPh sb="1" eb="2">
      <t>アラ</t>
    </rPh>
    <rPh sb="4" eb="6">
      <t>メイショ</t>
    </rPh>
    <rPh sb="13" eb="17">
      <t>セイビジギョウ</t>
    </rPh>
    <phoneticPr fontId="0"/>
  </si>
  <si>
    <t>○宮上会館整備事業</t>
    <rPh sb="1" eb="5">
      <t>ミヤカミカイカン</t>
    </rPh>
    <rPh sb="5" eb="9">
      <t>セイビジギョウ</t>
    </rPh>
    <phoneticPr fontId="2"/>
  </si>
  <si>
    <t>○ロケツーリズム推進事業</t>
    <rPh sb="8" eb="12">
      <t>スイシンジギョウ</t>
    </rPh>
    <phoneticPr fontId="0"/>
  </si>
  <si>
    <t>○城堀会館整備事業</t>
    <rPh sb="1" eb="3">
      <t>シロホリ</t>
    </rPh>
    <rPh sb="3" eb="5">
      <t>カイカン</t>
    </rPh>
    <rPh sb="5" eb="9">
      <t>セイビジギョウ</t>
    </rPh>
    <phoneticPr fontId="2"/>
  </si>
  <si>
    <t>○周遊型謎解き宝探し事業</t>
    <rPh sb="1" eb="4">
      <t>シュウユウガタ</t>
    </rPh>
    <rPh sb="4" eb="6">
      <t>ナゾト</t>
    </rPh>
    <rPh sb="7" eb="9">
      <t>タカラサガ</t>
    </rPh>
    <rPh sb="10" eb="12">
      <t>ジギョウ</t>
    </rPh>
    <phoneticPr fontId="2"/>
  </si>
  <si>
    <t>○多世代交流の居場所事業</t>
    <rPh sb="1" eb="2">
      <t>タ</t>
    </rPh>
    <rPh sb="2" eb="4">
      <t>セダイ</t>
    </rPh>
    <rPh sb="4" eb="6">
      <t>コウリュウ</t>
    </rPh>
    <rPh sb="7" eb="10">
      <t>イバショ</t>
    </rPh>
    <rPh sb="10" eb="12">
      <t>ジギョウ</t>
    </rPh>
    <phoneticPr fontId="0"/>
  </si>
  <si>
    <t>○コキアの郷づくり事業</t>
    <rPh sb="5" eb="6">
      <t>サト</t>
    </rPh>
    <rPh sb="9" eb="11">
      <t>ジギョウ</t>
    </rPh>
    <phoneticPr fontId="0"/>
  </si>
  <si>
    <t>○昭和41年1月25日生</t>
    <rPh sb="1" eb="3">
      <t>ショウワ</t>
    </rPh>
    <rPh sb="5" eb="6">
      <t>ネン</t>
    </rPh>
    <rPh sb="7" eb="8">
      <t>ガツ</t>
    </rPh>
    <rPh sb="10" eb="11">
      <t>ニチ</t>
    </rPh>
    <rPh sb="11" eb="12">
      <t>セイ</t>
    </rPh>
    <phoneticPr fontId="0"/>
  </si>
  <si>
    <t>○昭和63年4月</t>
    <rPh sb="1" eb="3">
      <t>ショウワ</t>
    </rPh>
    <rPh sb="5" eb="6">
      <t>ネン</t>
    </rPh>
    <rPh sb="7" eb="8">
      <t>ガツ</t>
    </rPh>
    <phoneticPr fontId="0"/>
  </si>
  <si>
    <t>○令和2年6月</t>
    <rPh sb="1" eb="3">
      <t>レイワ</t>
    </rPh>
    <rPh sb="4" eb="5">
      <t>ネン</t>
    </rPh>
    <rPh sb="6" eb="7">
      <t>ガツ</t>
    </rPh>
    <phoneticPr fontId="0"/>
  </si>
  <si>
    <t>○令和2年9月</t>
    <rPh sb="1" eb="3">
      <t>レイワ</t>
    </rPh>
    <rPh sb="4" eb="5">
      <t>ネン</t>
    </rPh>
    <rPh sb="6" eb="7">
      <t>ガツ</t>
    </rPh>
    <phoneticPr fontId="0"/>
  </si>
  <si>
    <t>○令和3年11月</t>
  </si>
  <si>
    <t>○令和3年12月</t>
  </si>
  <si>
    <t>Ｒ５年～Ｒ６年</t>
    <rPh sb="2" eb="3">
      <t>ネン</t>
    </rPh>
    <rPh sb="6" eb="7">
      <t>ネン</t>
    </rPh>
    <phoneticPr fontId="0"/>
  </si>
  <si>
    <t>海水浴場運営事業</t>
  </si>
  <si>
    <t>松くい虫被害対策事業/ナラ枯れ被害対策事業</t>
  </si>
  <si>
    <t>防災備蓄事業</t>
  </si>
  <si>
    <t>まちづくり推進事業</t>
  </si>
  <si>
    <t>広報魅力化推進事業</t>
  </si>
  <si>
    <t>真鶴魚座運営事業</t>
  </si>
  <si>
    <t>観光宣伝事業</t>
  </si>
  <si>
    <t>教育振興事業</t>
  </si>
  <si>
    <t>英語力向上推進事業</t>
  </si>
  <si>
    <t>小学校情報教育推進事業/中学校情報教育推進事業</t>
  </si>
  <si>
    <t>○昭和29年7月3日生</t>
  </si>
  <si>
    <t>○令和2年7月</t>
    <rPh sb="1" eb="3">
      <t>レイワ</t>
    </rPh>
    <rPh sb="4" eb="5">
      <t>ネン</t>
    </rPh>
    <rPh sb="6" eb="7">
      <t>ガツ</t>
    </rPh>
    <phoneticPr fontId="0"/>
  </si>
  <si>
    <t>○令和2年10月</t>
    <rPh sb="1" eb="3">
      <t>レイワ</t>
    </rPh>
    <rPh sb="4" eb="5">
      <t>ネン</t>
    </rPh>
    <rPh sb="7" eb="8">
      <t>ガツ</t>
    </rPh>
    <phoneticPr fontId="0"/>
  </si>
  <si>
    <t>○小児医療費助成事業</t>
    <rPh sb="1" eb="8">
      <t>ショウニイリョウヒジョセイ</t>
    </rPh>
    <rPh sb="8" eb="10">
      <t>ジギョウ</t>
    </rPh>
    <phoneticPr fontId="2"/>
  </si>
  <si>
    <t>○ふるさと納税促進事業</t>
    <rPh sb="5" eb="9">
      <t>ノウゼイソクシン</t>
    </rPh>
    <rPh sb="9" eb="11">
      <t>ジギョウ</t>
    </rPh>
    <phoneticPr fontId="2"/>
  </si>
  <si>
    <t>○学校給食無償化事業</t>
    <rPh sb="1" eb="8">
      <t>ガッコウキュウショクムショウカ</t>
    </rPh>
    <rPh sb="8" eb="10">
      <t>ジギョウ</t>
    </rPh>
    <phoneticPr fontId="2"/>
  </si>
  <si>
    <t>○ごみ減量化・再利用推進事業</t>
    <rPh sb="3" eb="5">
      <t>ゲンリョウ</t>
    </rPh>
    <rPh sb="5" eb="6">
      <t>カ</t>
    </rPh>
    <rPh sb="7" eb="8">
      <t>サイ</t>
    </rPh>
    <rPh sb="8" eb="10">
      <t>リヨウ</t>
    </rPh>
    <rPh sb="10" eb="12">
      <t>スイシン</t>
    </rPh>
    <rPh sb="12" eb="14">
      <t>ジギョウ</t>
    </rPh>
    <phoneticPr fontId="2"/>
  </si>
  <si>
    <t>○デジタル化推進事業</t>
    <rPh sb="5" eb="8">
      <t>カスイシン</t>
    </rPh>
    <rPh sb="8" eb="10">
      <t>ジギョウ</t>
    </rPh>
    <phoneticPr fontId="2"/>
  </si>
  <si>
    <t>○子育てシェアタウン推進事業</t>
    <rPh sb="1" eb="3">
      <t>コソダ</t>
    </rPh>
    <rPh sb="10" eb="12">
      <t>スイシン</t>
    </rPh>
    <rPh sb="12" eb="14">
      <t>ジギョウ</t>
    </rPh>
    <phoneticPr fontId="2"/>
  </si>
  <si>
    <t>○消防情報機器等整備事業</t>
    <rPh sb="1" eb="10">
      <t>ショウボウジョウホウキキトウセイビ</t>
    </rPh>
    <rPh sb="10" eb="12">
      <t>ジギョウ</t>
    </rPh>
    <phoneticPr fontId="2"/>
  </si>
  <si>
    <t>○箱根DMO支援事業</t>
    <rPh sb="1" eb="3">
      <t>ハコネ</t>
    </rPh>
    <rPh sb="6" eb="8">
      <t>シエン</t>
    </rPh>
    <rPh sb="8" eb="10">
      <t>ジギョウ</t>
    </rPh>
    <phoneticPr fontId="2"/>
  </si>
  <si>
    <t>○誘客宣伝事業</t>
    <rPh sb="1" eb="5">
      <t>ユウキャクセンデン</t>
    </rPh>
    <rPh sb="5" eb="7">
      <t>ジギョウ</t>
    </rPh>
    <phoneticPr fontId="2"/>
  </si>
  <si>
    <t>○住みたいまち箱根推進事業</t>
    <rPh sb="1" eb="2">
      <t>ス</t>
    </rPh>
    <rPh sb="7" eb="9">
      <t>ハコネ</t>
    </rPh>
    <rPh sb="9" eb="11">
      <t>スイシン</t>
    </rPh>
    <rPh sb="11" eb="13">
      <t>ジギョウ</t>
    </rPh>
    <phoneticPr fontId="2"/>
  </si>
  <si>
    <t>○協働のまちづくり推進事業</t>
    <rPh sb="1" eb="3">
      <t>キョウドウ</t>
    </rPh>
    <rPh sb="9" eb="11">
      <t>スイシン</t>
    </rPh>
    <rPh sb="11" eb="13">
      <t>ジギョウ</t>
    </rPh>
    <phoneticPr fontId="0"/>
  </si>
  <si>
    <t>○広報広聴事業</t>
    <rPh sb="1" eb="3">
      <t>コウホウ</t>
    </rPh>
    <rPh sb="3" eb="5">
      <t>コウチョウ</t>
    </rPh>
    <rPh sb="5" eb="7">
      <t>ジギョウ</t>
    </rPh>
    <phoneticPr fontId="0"/>
  </si>
  <si>
    <t>○こども医療費助成事業</t>
    <rPh sb="4" eb="7">
      <t>イリョウヒ</t>
    </rPh>
    <rPh sb="7" eb="9">
      <t>ジョセイ</t>
    </rPh>
    <rPh sb="9" eb="11">
      <t>ジギョウ</t>
    </rPh>
    <phoneticPr fontId="0"/>
  </si>
  <si>
    <t>○災害対策推進事業</t>
    <rPh sb="1" eb="3">
      <t>サイガイ</t>
    </rPh>
    <rPh sb="3" eb="5">
      <t>タイサク</t>
    </rPh>
    <rPh sb="5" eb="7">
      <t>スイシン</t>
    </rPh>
    <rPh sb="7" eb="9">
      <t>ジギョウ</t>
    </rPh>
    <phoneticPr fontId="0"/>
  </si>
  <si>
    <t>○児童・生徒安全対策事業</t>
    <rPh sb="1" eb="3">
      <t>ジドウ</t>
    </rPh>
    <rPh sb="4" eb="6">
      <t>セイト</t>
    </rPh>
    <rPh sb="6" eb="8">
      <t>アンゼン</t>
    </rPh>
    <rPh sb="8" eb="10">
      <t>タイサク</t>
    </rPh>
    <rPh sb="10" eb="12">
      <t>ジギョウ</t>
    </rPh>
    <phoneticPr fontId="0"/>
  </si>
  <si>
    <t>○地球温暖化対策推進事業</t>
    <rPh sb="1" eb="3">
      <t>チキュウ</t>
    </rPh>
    <rPh sb="3" eb="6">
      <t>オンダンカ</t>
    </rPh>
    <rPh sb="6" eb="8">
      <t>タイサク</t>
    </rPh>
    <rPh sb="8" eb="10">
      <t>スイシン</t>
    </rPh>
    <rPh sb="10" eb="12">
      <t>ジギョウ</t>
    </rPh>
    <phoneticPr fontId="0"/>
  </si>
  <si>
    <t>○母子保健事業</t>
    <rPh sb="1" eb="3">
      <t>ボシ</t>
    </rPh>
    <rPh sb="3" eb="5">
      <t>ホケン</t>
    </rPh>
    <rPh sb="5" eb="7">
      <t>ジギョウ</t>
    </rPh>
    <phoneticPr fontId="0"/>
  </si>
  <si>
    <t>○駅前通り線周辺地区土地区画整理事業</t>
    <rPh sb="1" eb="3">
      <t>エキマエ</t>
    </rPh>
    <rPh sb="3" eb="4">
      <t>ドオ</t>
    </rPh>
    <rPh sb="5" eb="6">
      <t>セン</t>
    </rPh>
    <rPh sb="6" eb="8">
      <t>シュウヘン</t>
    </rPh>
    <rPh sb="8" eb="10">
      <t>チク</t>
    </rPh>
    <rPh sb="10" eb="12">
      <t>トチ</t>
    </rPh>
    <rPh sb="12" eb="14">
      <t>クカク</t>
    </rPh>
    <rPh sb="14" eb="16">
      <t>セイリ</t>
    </rPh>
    <rPh sb="16" eb="18">
      <t>ジギョウ</t>
    </rPh>
    <phoneticPr fontId="0"/>
  </si>
  <si>
    <t>○ブランディング推進事業</t>
    <rPh sb="8" eb="10">
      <t>スイシン</t>
    </rPh>
    <rPh sb="10" eb="12">
      <t>ジギョウ</t>
    </rPh>
    <phoneticPr fontId="2"/>
  </si>
  <si>
    <t>○読書活動推進事業</t>
    <rPh sb="1" eb="5">
      <t>ドクショカツドウ</t>
    </rPh>
    <rPh sb="5" eb="7">
      <t>スイシン</t>
    </rPh>
    <rPh sb="7" eb="9">
      <t>ジギョウ</t>
    </rPh>
    <phoneticPr fontId="2"/>
  </si>
  <si>
    <t>〇町民センター施設整備事業</t>
    <rPh sb="1" eb="3">
      <t>チョウミン</t>
    </rPh>
    <rPh sb="7" eb="9">
      <t>シセツ</t>
    </rPh>
    <rPh sb="9" eb="11">
      <t>セイビ</t>
    </rPh>
    <rPh sb="11" eb="13">
      <t>ジギョウ</t>
    </rPh>
    <phoneticPr fontId="0"/>
  </si>
  <si>
    <t>○観光対策推進事業</t>
    <rPh sb="1" eb="3">
      <t>カンコウ</t>
    </rPh>
    <rPh sb="3" eb="5">
      <t>タイサク</t>
    </rPh>
    <rPh sb="5" eb="7">
      <t>スイシン</t>
    </rPh>
    <rPh sb="7" eb="9">
      <t>ジギョウ</t>
    </rPh>
    <phoneticPr fontId="0"/>
  </si>
  <si>
    <t>27</t>
    <phoneticPr fontId="9"/>
  </si>
  <si>
    <t>ミモザりっけん</t>
    <phoneticPr fontId="9"/>
  </si>
  <si>
    <t>誠和</t>
    <rPh sb="0" eb="2">
      <t>セイワ</t>
    </rPh>
    <phoneticPr fontId="9"/>
  </si>
  <si>
    <t>志民・維新の会</t>
    <rPh sb="0" eb="1">
      <t>ココロザシ</t>
    </rPh>
    <rPh sb="1" eb="2">
      <t>ミン</t>
    </rPh>
    <rPh sb="3" eb="5">
      <t>イシン</t>
    </rPh>
    <rPh sb="6" eb="7">
      <t>カイ</t>
    </rPh>
    <phoneticPr fontId="9"/>
  </si>
  <si>
    <t>副議長　篠原　弘</t>
    <rPh sb="4" eb="6">
      <t>シノハラ</t>
    </rPh>
    <rPh sb="7" eb="8">
      <t>ヒロシ</t>
    </rPh>
    <phoneticPr fontId="9"/>
  </si>
  <si>
    <t>（R9.4.30）</t>
    <phoneticPr fontId="9"/>
  </si>
  <si>
    <t>（R9.4.29）</t>
    <phoneticPr fontId="9"/>
  </si>
  <si>
    <t>議　長　森　丈嘉</t>
    <rPh sb="4" eb="5">
      <t>モリ</t>
    </rPh>
    <rPh sb="6" eb="7">
      <t>ジョウ</t>
    </rPh>
    <rPh sb="7" eb="8">
      <t>ヨシ</t>
    </rPh>
    <phoneticPr fontId="9"/>
  </si>
  <si>
    <t>副議長　石渡　正次</t>
    <rPh sb="4" eb="6">
      <t>イシワタリ</t>
    </rPh>
    <rPh sb="7" eb="9">
      <t>マサツグ</t>
    </rPh>
    <phoneticPr fontId="9"/>
  </si>
  <si>
    <t>議  長　石田　照子</t>
    <rPh sb="0" eb="1">
      <t>ギ</t>
    </rPh>
    <rPh sb="3" eb="4">
      <t>チョウ</t>
    </rPh>
    <rPh sb="5" eb="7">
      <t>イシダ</t>
    </rPh>
    <rPh sb="8" eb="10">
      <t>テルコ</t>
    </rPh>
    <phoneticPr fontId="9"/>
  </si>
  <si>
    <t>副議長　遠藤　和秀</t>
    <rPh sb="0" eb="1">
      <t>フク</t>
    </rPh>
    <rPh sb="1" eb="3">
      <t>ギチョウ</t>
    </rPh>
    <rPh sb="4" eb="6">
      <t>エンドウ</t>
    </rPh>
    <rPh sb="7" eb="9">
      <t>カズヒデ</t>
    </rPh>
    <phoneticPr fontId="9"/>
  </si>
  <si>
    <t>町　長  山神　裕</t>
    <rPh sb="0" eb="1">
      <t>マチ</t>
    </rPh>
    <rPh sb="2" eb="3">
      <t>チョウ</t>
    </rPh>
    <rPh sb="5" eb="7">
      <t>ヤマガミ</t>
    </rPh>
    <rPh sb="8" eb="9">
      <t>ユウ</t>
    </rPh>
    <phoneticPr fontId="9"/>
  </si>
  <si>
    <t>議  長　山本　研一</t>
    <rPh sb="5" eb="7">
      <t>ヤマモト</t>
    </rPh>
    <rPh sb="8" eb="10">
      <t>ケンイチ</t>
    </rPh>
    <phoneticPr fontId="9"/>
  </si>
  <si>
    <t>副議長　前田　せつよ</t>
    <rPh sb="4" eb="6">
      <t>マエダ</t>
    </rPh>
    <phoneticPr fontId="9"/>
  </si>
  <si>
    <t xml:space="preserve">   （ 5期目  R9.5. 5）</t>
    <rPh sb="6" eb="7">
      <t>キ</t>
    </rPh>
    <rPh sb="7" eb="8">
      <t>メ</t>
    </rPh>
    <phoneticPr fontId="9"/>
  </si>
  <si>
    <t>令和５年６月１日現在</t>
    <rPh sb="0" eb="2">
      <t>レイワ</t>
    </rPh>
    <rPh sb="3" eb="4">
      <t>ネン</t>
    </rPh>
    <rPh sb="5" eb="6">
      <t>ガツ</t>
    </rPh>
    <rPh sb="7" eb="8">
      <t>ニチ</t>
    </rPh>
    <rPh sb="8" eb="10">
      <t>ゲンザイ</t>
    </rPh>
    <phoneticPr fontId="9"/>
  </si>
  <si>
    <t>令和５年６月１日現在</t>
    <rPh sb="0" eb="1">
      <t>レイ</t>
    </rPh>
    <rPh sb="1" eb="2">
      <t>ワ</t>
    </rPh>
    <rPh sb="3" eb="4">
      <t>ネン</t>
    </rPh>
    <rPh sb="5" eb="6">
      <t>ツキ</t>
    </rPh>
    <rPh sb="7" eb="8">
      <t>ニチ</t>
    </rPh>
    <rPh sb="8" eb="10">
      <t>ゲンザイ</t>
    </rPh>
    <phoneticPr fontId="9"/>
  </si>
  <si>
    <t xml:space="preserve"> 山北町第５次総合計画</t>
    <phoneticPr fontId="9"/>
  </si>
  <si>
    <t>○空家・空地対策事業</t>
    <rPh sb="1" eb="2">
      <t>ア</t>
    </rPh>
    <rPh sb="2" eb="3">
      <t>ヤ</t>
    </rPh>
    <rPh sb="4" eb="6">
      <t>アキチ</t>
    </rPh>
    <rPh sb="6" eb="8">
      <t>タイサク</t>
    </rPh>
    <rPh sb="8" eb="10">
      <t>ジギョウ</t>
    </rPh>
    <phoneticPr fontId="3"/>
  </si>
  <si>
    <t>○新松田駅周辺整備推進事業</t>
    <rPh sb="1" eb="2">
      <t>シン</t>
    </rPh>
    <rPh sb="2" eb="5">
      <t>マツダエキ</t>
    </rPh>
    <rPh sb="5" eb="7">
      <t>シュウヘン</t>
    </rPh>
    <rPh sb="7" eb="9">
      <t>セイビ</t>
    </rPh>
    <rPh sb="9" eb="11">
      <t>スイシン</t>
    </rPh>
    <rPh sb="11" eb="13">
      <t>ジギョウ</t>
    </rPh>
    <phoneticPr fontId="3"/>
  </si>
  <si>
    <t>（13）令和５年度の主要事業</t>
    <rPh sb="4" eb="6">
      <t>レイワ</t>
    </rPh>
    <rPh sb="7" eb="9">
      <t>ネンド</t>
    </rPh>
    <phoneticPr fontId="9"/>
  </si>
  <si>
    <t>（６）令和５年度当初予算</t>
    <rPh sb="3" eb="5">
      <t>レイワ</t>
    </rPh>
    <rPh sb="6" eb="8">
      <t>ネンド</t>
    </rPh>
    <phoneticPr fontId="9"/>
  </si>
  <si>
    <t xml:space="preserve">   （ 4期目  R9.4.29 ）</t>
    <rPh sb="6" eb="7">
      <t>キ</t>
    </rPh>
    <rPh sb="7" eb="8">
      <t>メ</t>
    </rPh>
    <phoneticPr fontId="9"/>
  </si>
  <si>
    <t>守屋　輝彦（56）</t>
    <rPh sb="0" eb="2">
      <t>も り や</t>
    </rPh>
    <rPh sb="3" eb="5">
      <t>てるひこ</t>
    </rPh>
    <phoneticPr fontId="9" type="Hiragana" alignment="center"/>
  </si>
  <si>
    <t>勝俣　浩行（68）</t>
    <rPh sb="0" eb="2">
      <t>かつまた</t>
    </rPh>
    <rPh sb="3" eb="5">
      <t>ひろゆき</t>
    </rPh>
    <phoneticPr fontId="9" type="Hiragana" alignment="distributed"/>
  </si>
  <si>
    <t>松本　一彦（57）</t>
    <rPh sb="0" eb="2">
      <t>まつもと</t>
    </rPh>
    <rPh sb="3" eb="5">
      <t>かずひこ</t>
    </rPh>
    <phoneticPr fontId="9" type="Hiragana" alignment="center"/>
  </si>
  <si>
    <t xml:space="preserve"> 　副町長　鶴井　淳</t>
    <rPh sb="2" eb="5">
      <t>フクチョウチョウ</t>
    </rPh>
    <rPh sb="6" eb="8">
      <t>ツルイ</t>
    </rPh>
    <rPh sb="9" eb="10">
      <t>ジュン</t>
    </rPh>
    <phoneticPr fontId="9"/>
  </si>
  <si>
    <t xml:space="preserve">   （ 1期目  R9.4.25 ） </t>
    <rPh sb="6" eb="7">
      <t>キ</t>
    </rPh>
    <rPh sb="7" eb="8">
      <t>メ</t>
    </rPh>
    <phoneticPr fontId="9"/>
  </si>
  <si>
    <t>Ｒ４年～Ｒ６年</t>
    <phoneticPr fontId="9"/>
  </si>
  <si>
    <t>誠新</t>
    <rPh sb="0" eb="2">
      <t>セイシン</t>
    </rPh>
    <phoneticPr fontId="9"/>
  </si>
  <si>
    <r>
      <rPr>
        <sz val="14"/>
        <color theme="1"/>
        <rFont val="ＭＳ ゴシック"/>
        <family val="3"/>
        <charset val="128"/>
      </rPr>
      <t>１ 管内市町の概況</t>
    </r>
    <r>
      <rPr>
        <sz val="12"/>
        <color theme="1"/>
        <rFont val="ＭＳ ゴシック"/>
        <family val="3"/>
        <charset val="128"/>
      </rPr>
      <t xml:space="preserve">
</t>
    </r>
    <rPh sb="2" eb="4">
      <t>カンナイ</t>
    </rPh>
    <rPh sb="4" eb="5">
      <t>シ</t>
    </rPh>
    <rPh sb="5" eb="6">
      <t>マチ</t>
    </rPh>
    <rPh sb="7" eb="9">
      <t>ガイキョウ</t>
    </rPh>
    <phoneticPr fontId="9"/>
  </si>
  <si>
    <t>（１）沿革等</t>
    <phoneticPr fontId="9"/>
  </si>
  <si>
    <t>年</t>
    <rPh sb="0" eb="1">
      <t>ネン</t>
    </rPh>
    <phoneticPr fontId="9"/>
  </si>
  <si>
    <t>月</t>
    <rPh sb="0" eb="1">
      <t>ツキ</t>
    </rPh>
    <phoneticPr fontId="9"/>
  </si>
  <si>
    <t>日</t>
    <rPh sb="0" eb="1">
      <t>ヒ</t>
    </rPh>
    <phoneticPr fontId="9"/>
  </si>
  <si>
    <t>合体編入
境界変更
等 の 別</t>
    <rPh sb="0" eb="2">
      <t>ガッタイ</t>
    </rPh>
    <rPh sb="2" eb="4">
      <t>ヘンニュウ</t>
    </rPh>
    <rPh sb="5" eb="7">
      <t>キョウカイ</t>
    </rPh>
    <rPh sb="7" eb="9">
      <t>ヘンコウ</t>
    </rPh>
    <rPh sb="10" eb="11">
      <t>トウ</t>
    </rPh>
    <rPh sb="14" eb="15">
      <t>ベツ</t>
    </rPh>
    <phoneticPr fontId="9"/>
  </si>
  <si>
    <t>旧　市　町　村　名</t>
    <rPh sb="0" eb="1">
      <t>キュウ</t>
    </rPh>
    <rPh sb="2" eb="7">
      <t>シチョウソン</t>
    </rPh>
    <rPh sb="8" eb="9">
      <t>メイ</t>
    </rPh>
    <phoneticPr fontId="9"/>
  </si>
  <si>
    <t>昭和</t>
    <rPh sb="0" eb="2">
      <t>ショウワ</t>
    </rPh>
    <phoneticPr fontId="9"/>
  </si>
  <si>
    <t>.</t>
    <phoneticPr fontId="9"/>
  </si>
  <si>
    <t>市制施行</t>
    <rPh sb="0" eb="2">
      <t>シセイ</t>
    </rPh>
    <rPh sb="2" eb="4">
      <t>セコウ</t>
    </rPh>
    <phoneticPr fontId="9"/>
  </si>
  <si>
    <t>編   入</t>
    <rPh sb="0" eb="1">
      <t>ヘン</t>
    </rPh>
    <rPh sb="4" eb="5">
      <t>ニュウ</t>
    </rPh>
    <phoneticPr fontId="9"/>
  </si>
  <si>
    <t>下府中村</t>
    <rPh sb="0" eb="1">
      <t>シモ</t>
    </rPh>
    <rPh sb="1" eb="2">
      <t>フ</t>
    </rPh>
    <rPh sb="2" eb="4">
      <t>ナカムラ</t>
    </rPh>
    <phoneticPr fontId="9"/>
  </si>
  <si>
    <t>〃</t>
    <phoneticPr fontId="9"/>
  </si>
  <si>
    <t>桜井村</t>
    <rPh sb="0" eb="1">
      <t>サクラ</t>
    </rPh>
    <rPh sb="1" eb="3">
      <t>イムラ</t>
    </rPh>
    <phoneticPr fontId="9"/>
  </si>
  <si>
    <t>豊川村</t>
    <rPh sb="0" eb="2">
      <t>トヨカワ</t>
    </rPh>
    <rPh sb="2" eb="3">
      <t>ムラ</t>
    </rPh>
    <phoneticPr fontId="9"/>
  </si>
  <si>
    <t>上府中村、酒匂町、片浦村、</t>
    <rPh sb="0" eb="1">
      <t>カミ</t>
    </rPh>
    <rPh sb="1" eb="3">
      <t>フチュウ</t>
    </rPh>
    <rPh sb="3" eb="4">
      <t>ムラ</t>
    </rPh>
    <rPh sb="5" eb="7">
      <t>サカワ</t>
    </rPh>
    <rPh sb="7" eb="8">
      <t>マチ</t>
    </rPh>
    <rPh sb="9" eb="10">
      <t>カタ</t>
    </rPh>
    <rPh sb="10" eb="11">
      <t>ウラ</t>
    </rPh>
    <rPh sb="11" eb="12">
      <t>ムラ</t>
    </rPh>
    <phoneticPr fontId="9"/>
  </si>
  <si>
    <t>(</t>
    <phoneticPr fontId="9"/>
  </si>
  <si>
    <t>)</t>
    <phoneticPr fontId="9"/>
  </si>
  <si>
    <t>国府津町(田島村)、下曽我村</t>
    <rPh sb="5" eb="7">
      <t>タジマ</t>
    </rPh>
    <rPh sb="7" eb="8">
      <t>ムラ</t>
    </rPh>
    <rPh sb="10" eb="13">
      <t>シモソガ</t>
    </rPh>
    <rPh sb="13" eb="14">
      <t>ムラ</t>
    </rPh>
    <phoneticPr fontId="9"/>
  </si>
  <si>
    <t>曽我村大字上曽我、下大井、鬼柳、曽我大沢</t>
    <rPh sb="0" eb="2">
      <t>ソガ</t>
    </rPh>
    <rPh sb="2" eb="3">
      <t>ムラ</t>
    </rPh>
    <rPh sb="3" eb="5">
      <t>オオアザ</t>
    </rPh>
    <rPh sb="5" eb="6">
      <t>カミ</t>
    </rPh>
    <rPh sb="6" eb="8">
      <t>ソガ</t>
    </rPh>
    <rPh sb="9" eb="10">
      <t>シモ</t>
    </rPh>
    <rPh sb="10" eb="12">
      <t>オオイ</t>
    </rPh>
    <phoneticPr fontId="9"/>
  </si>
  <si>
    <t>橘町</t>
    <rPh sb="0" eb="1">
      <t>タチバナ</t>
    </rPh>
    <rPh sb="1" eb="2">
      <t>マチ</t>
    </rPh>
    <phoneticPr fontId="9"/>
  </si>
  <si>
    <t>平成</t>
    <rPh sb="0" eb="2">
      <t>ヘイセイ</t>
    </rPh>
    <phoneticPr fontId="9"/>
  </si>
  <si>
    <t>特例市移行</t>
    <rPh sb="0" eb="2">
      <t>トクレイ</t>
    </rPh>
    <rPh sb="2" eb="3">
      <t>シ</t>
    </rPh>
    <rPh sb="3" eb="5">
      <t>イコウ</t>
    </rPh>
    <phoneticPr fontId="9"/>
  </si>
  <si>
    <t>施行時特例市</t>
    <rPh sb="0" eb="2">
      <t>シコウ</t>
    </rPh>
    <rPh sb="2" eb="3">
      <t>ジ</t>
    </rPh>
    <rPh sb="3" eb="5">
      <t>トクレイ</t>
    </rPh>
    <rPh sb="5" eb="6">
      <t>シ</t>
    </rPh>
    <phoneticPr fontId="9"/>
  </si>
  <si>
    <t>合   体</t>
    <rPh sb="0" eb="1">
      <t>ゴウ</t>
    </rPh>
    <rPh sb="4" eb="5">
      <t>カラダ</t>
    </rPh>
    <phoneticPr fontId="9"/>
  </si>
  <si>
    <t>南足柄町、岡本村、福沢村、</t>
    <rPh sb="0" eb="3">
      <t>ミナミアシガラ</t>
    </rPh>
    <rPh sb="3" eb="4">
      <t>マチ</t>
    </rPh>
    <rPh sb="5" eb="7">
      <t>オカモト</t>
    </rPh>
    <rPh sb="7" eb="8">
      <t>ムラ</t>
    </rPh>
    <rPh sb="9" eb="11">
      <t>フクザワ</t>
    </rPh>
    <rPh sb="11" eb="12">
      <t>ムラ</t>
    </rPh>
    <phoneticPr fontId="9"/>
  </si>
  <si>
    <t>北足柄村大字内山、矢倉沢</t>
    <rPh sb="9" eb="10">
      <t>ヤ</t>
    </rPh>
    <rPh sb="10" eb="11">
      <t>クラ</t>
    </rPh>
    <rPh sb="11" eb="12">
      <t>サワ</t>
    </rPh>
    <phoneticPr fontId="9"/>
  </si>
  <si>
    <t>境界変更</t>
    <rPh sb="0" eb="2">
      <t>キョウカイ</t>
    </rPh>
    <rPh sb="2" eb="4">
      <t>ヘンコウ</t>
    </rPh>
    <phoneticPr fontId="9"/>
  </si>
  <si>
    <t>開成町の一部  （※１）</t>
    <rPh sb="0" eb="2">
      <t>カイセイ</t>
    </rPh>
    <rPh sb="2" eb="3">
      <t>マチ</t>
    </rPh>
    <rPh sb="4" eb="6">
      <t>イチブ</t>
    </rPh>
    <phoneticPr fontId="9"/>
  </si>
  <si>
    <t>町制施行</t>
    <rPh sb="0" eb="2">
      <t>チョウセイ</t>
    </rPh>
    <rPh sb="2" eb="4">
      <t>セコウ</t>
    </rPh>
    <phoneticPr fontId="9"/>
  </si>
  <si>
    <t>合体(町制施行)</t>
    <rPh sb="0" eb="2">
      <t>ガッタイ</t>
    </rPh>
    <rPh sb="3" eb="5">
      <t>チョウセイ</t>
    </rPh>
    <rPh sb="5" eb="7">
      <t>セコウ</t>
    </rPh>
    <phoneticPr fontId="9"/>
  </si>
  <si>
    <t>相和村、金田村、曽我村、大字上大井、西大井</t>
    <rPh sb="0" eb="1">
      <t>アイ</t>
    </rPh>
    <rPh sb="1" eb="2">
      <t>ワ</t>
    </rPh>
    <rPh sb="2" eb="3">
      <t>ムラ</t>
    </rPh>
    <rPh sb="4" eb="6">
      <t>カネダ</t>
    </rPh>
    <rPh sb="6" eb="7">
      <t>ムラ</t>
    </rPh>
    <rPh sb="8" eb="10">
      <t>ソガ</t>
    </rPh>
    <rPh sb="10" eb="11">
      <t>ムラ</t>
    </rPh>
    <rPh sb="12" eb="13">
      <t>オオ</t>
    </rPh>
    <rPh sb="13" eb="14">
      <t>ジ</t>
    </rPh>
    <rPh sb="14" eb="15">
      <t>ウエ</t>
    </rPh>
    <rPh sb="15" eb="17">
      <t>オオイ</t>
    </rPh>
    <phoneticPr fontId="9"/>
  </si>
  <si>
    <t>松田町の一部  （※２）</t>
    <rPh sb="0" eb="3">
      <t>マツダマチ</t>
    </rPh>
    <rPh sb="4" eb="6">
      <t>イチブ</t>
    </rPh>
    <phoneticPr fontId="9"/>
  </si>
  <si>
    <t>松田町、寄村</t>
    <rPh sb="0" eb="2">
      <t>マツダ</t>
    </rPh>
    <rPh sb="2" eb="3">
      <t>マチ</t>
    </rPh>
    <rPh sb="4" eb="5">
      <t>ヨ</t>
    </rPh>
    <rPh sb="5" eb="6">
      <t>ムラ</t>
    </rPh>
    <phoneticPr fontId="9"/>
  </si>
  <si>
    <t>山北町の一部</t>
    <rPh sb="0" eb="3">
      <t>ヤマキタマチ</t>
    </rPh>
    <rPh sb="4" eb="6">
      <t>イチブ</t>
    </rPh>
    <phoneticPr fontId="9"/>
  </si>
  <si>
    <t>秦野市の一部  （※３）</t>
    <rPh sb="0" eb="3">
      <t>ハダノシ</t>
    </rPh>
    <rPh sb="4" eb="6">
      <t>イチブ</t>
    </rPh>
    <phoneticPr fontId="9"/>
  </si>
  <si>
    <t>大井町の一部  （※４）</t>
    <rPh sb="0" eb="2">
      <t>オオイ</t>
    </rPh>
    <rPh sb="2" eb="3">
      <t>マチ</t>
    </rPh>
    <rPh sb="4" eb="6">
      <t>イチブ</t>
    </rPh>
    <phoneticPr fontId="9"/>
  </si>
  <si>
    <t>三保村、清水村、共和村、山北町</t>
    <rPh sb="0" eb="2">
      <t>ミホ</t>
    </rPh>
    <rPh sb="2" eb="3">
      <t>ムラ</t>
    </rPh>
    <rPh sb="4" eb="6">
      <t>シミズ</t>
    </rPh>
    <rPh sb="6" eb="7">
      <t>ムラ</t>
    </rPh>
    <rPh sb="8" eb="10">
      <t>キョウワ</t>
    </rPh>
    <rPh sb="10" eb="11">
      <t>ムラ</t>
    </rPh>
    <rPh sb="12" eb="14">
      <t>ヤマキタ</t>
    </rPh>
    <rPh sb="14" eb="15">
      <t>マチ</t>
    </rPh>
    <phoneticPr fontId="9"/>
  </si>
  <si>
    <t>北足柄村大字平山</t>
    <rPh sb="6" eb="8">
      <t>ヒラヤマ</t>
    </rPh>
    <phoneticPr fontId="9"/>
  </si>
  <si>
    <t>松田町の一部  （※５）</t>
    <rPh sb="0" eb="3">
      <t>マツダマチ</t>
    </rPh>
    <rPh sb="4" eb="6">
      <t>イチブ</t>
    </rPh>
    <phoneticPr fontId="9"/>
  </si>
  <si>
    <t>酒田村、吉田島村</t>
    <rPh sb="0" eb="2">
      <t>サカタ</t>
    </rPh>
    <rPh sb="2" eb="3">
      <t>ムラ</t>
    </rPh>
    <rPh sb="4" eb="6">
      <t>ヨシダ</t>
    </rPh>
    <rPh sb="6" eb="7">
      <t>ジマ</t>
    </rPh>
    <rPh sb="7" eb="8">
      <t>ムラ</t>
    </rPh>
    <phoneticPr fontId="9"/>
  </si>
  <si>
    <t>南足柄市の一部（※６）</t>
    <rPh sb="0" eb="4">
      <t>ミナミアシガラシ</t>
    </rPh>
    <rPh sb="5" eb="7">
      <t>イチブ</t>
    </rPh>
    <phoneticPr fontId="9"/>
  </si>
  <si>
    <t>箱根町、元箱根村、芦之湯村</t>
    <rPh sb="0" eb="3">
      <t>ハコネマチ</t>
    </rPh>
    <rPh sb="4" eb="5">
      <t>モト</t>
    </rPh>
    <rPh sb="5" eb="7">
      <t>ハコネ</t>
    </rPh>
    <rPh sb="7" eb="8">
      <t>ムラ</t>
    </rPh>
    <rPh sb="9" eb="10">
      <t>アシ</t>
    </rPh>
    <rPh sb="10" eb="11">
      <t>ノ</t>
    </rPh>
    <rPh sb="11" eb="12">
      <t>ユ</t>
    </rPh>
    <rPh sb="12" eb="13">
      <t>ムラ</t>
    </rPh>
    <phoneticPr fontId="9"/>
  </si>
  <si>
    <t>湯本町、温泉村、宮城野村、仙石原村、箱根町</t>
    <rPh sb="0" eb="2">
      <t>ユモト</t>
    </rPh>
    <rPh sb="2" eb="3">
      <t>マチ</t>
    </rPh>
    <rPh sb="4" eb="6">
      <t>オンセン</t>
    </rPh>
    <rPh sb="6" eb="7">
      <t>ムラ</t>
    </rPh>
    <rPh sb="8" eb="11">
      <t>ミヤギノ</t>
    </rPh>
    <rPh sb="11" eb="12">
      <t>ムラ</t>
    </rPh>
    <rPh sb="13" eb="15">
      <t>センゴク</t>
    </rPh>
    <rPh sb="15" eb="16">
      <t>ハラ</t>
    </rPh>
    <rPh sb="16" eb="17">
      <t>ムラ</t>
    </rPh>
    <phoneticPr fontId="9"/>
  </si>
  <si>
    <t>真鶴町、岩村</t>
    <rPh sb="0" eb="3">
      <t>マナツルマチ</t>
    </rPh>
    <rPh sb="4" eb="5">
      <t>イワ</t>
    </rPh>
    <rPh sb="5" eb="6">
      <t>ムラ</t>
    </rPh>
    <phoneticPr fontId="9"/>
  </si>
  <si>
    <t>福浦村、湯河原町、吉浜町</t>
    <rPh sb="0" eb="2">
      <t>フクウラ</t>
    </rPh>
    <rPh sb="2" eb="3">
      <t>ムラ</t>
    </rPh>
    <rPh sb="4" eb="8">
      <t>ユガワラマチ</t>
    </rPh>
    <rPh sb="9" eb="11">
      <t>ヨシハマ</t>
    </rPh>
    <rPh sb="11" eb="12">
      <t>マチ</t>
    </rPh>
    <phoneticPr fontId="9"/>
  </si>
  <si>
    <t>（※１）開成町金井島の一部、岡野の一部及び延沢の一部</t>
    <rPh sb="4" eb="7">
      <t>カイセイマチ</t>
    </rPh>
    <rPh sb="7" eb="9">
      <t>カネイ</t>
    </rPh>
    <rPh sb="9" eb="10">
      <t>ジマ</t>
    </rPh>
    <rPh sb="11" eb="13">
      <t>イチブ</t>
    </rPh>
    <rPh sb="14" eb="16">
      <t>オカノ</t>
    </rPh>
    <rPh sb="17" eb="19">
      <t>イチブ</t>
    </rPh>
    <rPh sb="19" eb="20">
      <t>オヨ</t>
    </rPh>
    <rPh sb="21" eb="23">
      <t>ノベサワ</t>
    </rPh>
    <rPh sb="24" eb="26">
      <t>イチブ</t>
    </rPh>
    <phoneticPr fontId="9"/>
  </si>
  <si>
    <t>（※２）松田町大字松田惣領字下原の一部</t>
    <rPh sb="4" eb="6">
      <t>マツダ</t>
    </rPh>
    <rPh sb="6" eb="7">
      <t>マチ</t>
    </rPh>
    <rPh sb="7" eb="9">
      <t>オオアザ</t>
    </rPh>
    <rPh sb="9" eb="11">
      <t>マツダ</t>
    </rPh>
    <rPh sb="11" eb="13">
      <t>ソウリョウ</t>
    </rPh>
    <rPh sb="13" eb="14">
      <t>アザ</t>
    </rPh>
    <rPh sb="14" eb="16">
      <t>シモハラ</t>
    </rPh>
    <rPh sb="17" eb="19">
      <t>イチブ</t>
    </rPh>
    <phoneticPr fontId="9"/>
  </si>
  <si>
    <t>（※３）秦野市菖蒲の一部</t>
    <rPh sb="4" eb="6">
      <t>ハダノ</t>
    </rPh>
    <rPh sb="6" eb="7">
      <t>シ</t>
    </rPh>
    <rPh sb="7" eb="9">
      <t>ショウブ</t>
    </rPh>
    <rPh sb="10" eb="12">
      <t>イチブ</t>
    </rPh>
    <phoneticPr fontId="9"/>
  </si>
  <si>
    <t>（※４）大井町大字金手の一部</t>
    <rPh sb="4" eb="7">
      <t>オオイマチ</t>
    </rPh>
    <rPh sb="7" eb="9">
      <t>オオアザ</t>
    </rPh>
    <rPh sb="9" eb="11">
      <t>カナテ</t>
    </rPh>
    <rPh sb="12" eb="14">
      <t>イチブ</t>
    </rPh>
    <phoneticPr fontId="9"/>
  </si>
  <si>
    <t>（※５）松田町大字寄の一部</t>
    <rPh sb="4" eb="7">
      <t>マツダマチ</t>
    </rPh>
    <rPh sb="7" eb="9">
      <t>オオアザ</t>
    </rPh>
    <rPh sb="9" eb="10">
      <t>ヤドリキ</t>
    </rPh>
    <rPh sb="11" eb="13">
      <t>イチブ</t>
    </rPh>
    <phoneticPr fontId="9"/>
  </si>
  <si>
    <t>（※６）南足柄市班目の一部及び千津島の一部</t>
    <rPh sb="4" eb="8">
      <t>ミナミアシガラシ</t>
    </rPh>
    <rPh sb="8" eb="9">
      <t>ハン</t>
    </rPh>
    <rPh sb="9" eb="10">
      <t>メ</t>
    </rPh>
    <rPh sb="11" eb="13">
      <t>イチブ</t>
    </rPh>
    <rPh sb="13" eb="14">
      <t>オヨ</t>
    </rPh>
    <rPh sb="15" eb="17">
      <t>チヅ</t>
    </rPh>
    <rPh sb="17" eb="18">
      <t>シマ</t>
    </rPh>
    <rPh sb="19" eb="21">
      <t>イチブ</t>
    </rPh>
    <phoneticPr fontId="9"/>
  </si>
  <si>
    <t>－</t>
    <phoneticPr fontId="9"/>
  </si>
  <si>
    <t>め じ ろ</t>
    <phoneticPr fontId="9"/>
  </si>
  <si>
    <t>椿、 桜</t>
    <rPh sb="0" eb="1">
      <t>ツバキ</t>
    </rPh>
    <rPh sb="3" eb="4">
      <t>サクラ</t>
    </rPh>
    <phoneticPr fontId="9"/>
  </si>
  <si>
    <t>み か ん</t>
    <phoneticPr fontId="9"/>
  </si>
  <si>
    <t>いそひよどり</t>
    <phoneticPr fontId="9"/>
  </si>
  <si>
    <t>くすのき</t>
    <phoneticPr fontId="9"/>
  </si>
  <si>
    <t>はまゆう</t>
    <phoneticPr fontId="9"/>
  </si>
  <si>
    <t>ワカサギ</t>
    <phoneticPr fontId="9"/>
  </si>
  <si>
    <t>きつつき</t>
    <phoneticPr fontId="9"/>
  </si>
  <si>
    <t>ヤマザクラ</t>
    <phoneticPr fontId="9"/>
  </si>
  <si>
    <t>ハコネバラ</t>
    <phoneticPr fontId="9"/>
  </si>
  <si>
    <t>しいがし</t>
    <phoneticPr fontId="9"/>
  </si>
  <si>
    <t>あじさい</t>
    <phoneticPr fontId="9"/>
  </si>
  <si>
    <t>ヤマドリ</t>
    <phoneticPr fontId="9"/>
  </si>
  <si>
    <t>ブ   ナ</t>
    <phoneticPr fontId="9"/>
  </si>
  <si>
    <t>ヤマブキ</t>
    <phoneticPr fontId="9"/>
  </si>
  <si>
    <t>セグロセキレイ</t>
    <phoneticPr fontId="9"/>
  </si>
  <si>
    <t>(町の木)ナンテン
(町の樹)サ ク ラ</t>
    <rPh sb="1" eb="2">
      <t>マチ</t>
    </rPh>
    <rPh sb="3" eb="4">
      <t>キ</t>
    </rPh>
    <rPh sb="11" eb="12">
      <t>マチ</t>
    </rPh>
    <rPh sb="13" eb="14">
      <t>キ</t>
    </rPh>
    <phoneticPr fontId="9"/>
  </si>
  <si>
    <t>コスモス</t>
    <phoneticPr fontId="9"/>
  </si>
  <si>
    <t>きんもくせい</t>
    <phoneticPr fontId="9"/>
  </si>
  <si>
    <t>すいせん</t>
    <phoneticPr fontId="9"/>
  </si>
  <si>
    <t>しらさぎ</t>
    <phoneticPr fontId="9"/>
  </si>
  <si>
    <t>ききょう</t>
    <phoneticPr fontId="9"/>
  </si>
  <si>
    <t>さざんか</t>
    <phoneticPr fontId="9"/>
  </si>
  <si>
    <t>りんどう</t>
    <phoneticPr fontId="9"/>
  </si>
  <si>
    <t>メダカ、アジ</t>
    <phoneticPr fontId="9"/>
  </si>
  <si>
    <t>コアジサシ</t>
    <phoneticPr fontId="9"/>
  </si>
  <si>
    <t>くろまつ</t>
    <phoneticPr fontId="9"/>
  </si>
  <si>
    <t>う    め</t>
    <phoneticPr fontId="9"/>
  </si>
  <si>
    <t>魚</t>
    <rPh sb="0" eb="1">
      <t>サカナ</t>
    </rPh>
    <phoneticPr fontId="9"/>
  </si>
  <si>
    <t>鳥</t>
    <rPh sb="0" eb="1">
      <t>トリ</t>
    </rPh>
    <phoneticPr fontId="9"/>
  </si>
  <si>
    <t>木</t>
    <rPh sb="0" eb="1">
      <t>キ</t>
    </rPh>
    <phoneticPr fontId="9"/>
  </si>
  <si>
    <t>花</t>
    <rPh sb="0" eb="1">
      <t>ハナ</t>
    </rPh>
    <phoneticPr fontId="9"/>
  </si>
  <si>
    <t>市町名</t>
    <rPh sb="0" eb="1">
      <t>シチョウメイ</t>
    </rPh>
    <rPh sb="1" eb="2">
      <t>チョウ</t>
    </rPh>
    <rPh sb="2" eb="3">
      <t>メイ</t>
    </rPh>
    <phoneticPr fontId="9"/>
  </si>
  <si>
    <t>（３）市町の花・木・鳥・魚</t>
    <rPh sb="12" eb="13">
      <t>サカナ</t>
    </rPh>
    <phoneticPr fontId="9"/>
  </si>
  <si>
    <t>教 育</t>
    <rPh sb="0" eb="1">
      <t>キョウ</t>
    </rPh>
    <rPh sb="2" eb="3">
      <t>イク</t>
    </rPh>
    <phoneticPr fontId="9"/>
  </si>
  <si>
    <t>消 防</t>
    <rPh sb="0" eb="1">
      <t>ショウ</t>
    </rPh>
    <rPh sb="2" eb="3">
      <t>ボウ</t>
    </rPh>
    <phoneticPr fontId="9"/>
  </si>
  <si>
    <t>一般行政</t>
    <rPh sb="0" eb="2">
      <t>イッパン</t>
    </rPh>
    <rPh sb="2" eb="4">
      <t>ギョウセイ</t>
    </rPh>
    <phoneticPr fontId="9"/>
  </si>
  <si>
    <t>計</t>
    <rPh sb="0" eb="1">
      <t>ゴウケイ</t>
    </rPh>
    <phoneticPr fontId="9"/>
  </si>
  <si>
    <r>
      <rPr>
        <sz val="9"/>
        <color theme="1"/>
        <rFont val="ＭＳ 明朝"/>
        <family val="1"/>
        <charset val="128"/>
      </rPr>
      <t>ラスパイレス</t>
    </r>
    <r>
      <rPr>
        <sz val="10.5"/>
        <color theme="1"/>
        <rFont val="ＭＳ 明朝"/>
        <family val="1"/>
        <charset val="128"/>
      </rPr>
      <t xml:space="preserve">
指数</t>
    </r>
    <rPh sb="7" eb="9">
      <t>シスウ</t>
    </rPh>
    <phoneticPr fontId="9"/>
  </si>
  <si>
    <t>その他
の会計</t>
    <rPh sb="0" eb="3">
      <t>ソノタ</t>
    </rPh>
    <rPh sb="5" eb="7">
      <t>カイケイ</t>
    </rPh>
    <phoneticPr fontId="9"/>
  </si>
  <si>
    <t>普　　通　　会　　計</t>
    <rPh sb="0" eb="4">
      <t>フツウ</t>
    </rPh>
    <rPh sb="6" eb="10">
      <t>カイケイ</t>
    </rPh>
    <phoneticPr fontId="9"/>
  </si>
  <si>
    <t>合 計</t>
    <rPh sb="0" eb="1">
      <t>ゴウ</t>
    </rPh>
    <rPh sb="2" eb="3">
      <t>ケイ</t>
    </rPh>
    <phoneticPr fontId="9"/>
  </si>
  <si>
    <t>　　  区 分　　  
 市町名</t>
    <rPh sb="4" eb="5">
      <t>ク</t>
    </rPh>
    <rPh sb="6" eb="7">
      <t>ブン</t>
    </rPh>
    <rPh sb="14" eb="16">
      <t>シチョウソン</t>
    </rPh>
    <rPh sb="16" eb="17">
      <t>メイ</t>
    </rPh>
    <phoneticPr fontId="9"/>
  </si>
  <si>
    <t>（２）市町の職員数</t>
    <rPh sb="3" eb="5">
      <t>シチョウソン</t>
    </rPh>
    <rPh sb="6" eb="9">
      <t>ショクインスウ</t>
    </rPh>
    <phoneticPr fontId="9"/>
  </si>
  <si>
    <t>「令和４年度版 神奈川県市町村税財政データ集」</t>
    <rPh sb="1" eb="3">
      <t>レイワ</t>
    </rPh>
    <rPh sb="4" eb="6">
      <t>ネンド</t>
    </rPh>
    <rPh sb="5" eb="6">
      <t>ガンネン</t>
    </rPh>
    <rPh sb="6" eb="7">
      <t>バン</t>
    </rPh>
    <rPh sb="8" eb="12">
      <t>カナガワケン</t>
    </rPh>
    <rPh sb="12" eb="15">
      <t>シチョウソン</t>
    </rPh>
    <rPh sb="15" eb="16">
      <t>ゼイ</t>
    </rPh>
    <rPh sb="16" eb="18">
      <t>ザイセイ</t>
    </rPh>
    <rPh sb="21" eb="22">
      <t>シュウ</t>
    </rPh>
    <phoneticPr fontId="11"/>
  </si>
  <si>
    <t>　　</t>
    <phoneticPr fontId="9"/>
  </si>
  <si>
    <t xml:space="preserve">      地方公社や損失補償を行っている出資法人等に係るものも含め、当該地方公共団体の一般会計等が将来</t>
    <rPh sb="6" eb="8">
      <t>チホウ</t>
    </rPh>
    <rPh sb="8" eb="10">
      <t>コウシャ</t>
    </rPh>
    <rPh sb="11" eb="13">
      <t>ソンシツ</t>
    </rPh>
    <rPh sb="13" eb="15">
      <t>ホショウ</t>
    </rPh>
    <rPh sb="16" eb="17">
      <t>オコナ</t>
    </rPh>
    <rPh sb="21" eb="23">
      <t>シュッシ</t>
    </rPh>
    <rPh sb="23" eb="25">
      <t>ホウジン</t>
    </rPh>
    <rPh sb="25" eb="26">
      <t>トウ</t>
    </rPh>
    <rPh sb="27" eb="28">
      <t>カカ</t>
    </rPh>
    <rPh sb="32" eb="33">
      <t>フク</t>
    </rPh>
    <rPh sb="35" eb="37">
      <t>トウガイ</t>
    </rPh>
    <rPh sb="37" eb="39">
      <t>チホウ</t>
    </rPh>
    <rPh sb="39" eb="41">
      <t>コウキョウ</t>
    </rPh>
    <rPh sb="41" eb="43">
      <t>ダンタイ</t>
    </rPh>
    <rPh sb="44" eb="46">
      <t>イッパン</t>
    </rPh>
    <rPh sb="46" eb="48">
      <t>カイケイ</t>
    </rPh>
    <rPh sb="48" eb="49">
      <t>トウ</t>
    </rPh>
    <rPh sb="50" eb="52">
      <t>ショウライ</t>
    </rPh>
    <phoneticPr fontId="11"/>
  </si>
  <si>
    <t xml:space="preserve">             基準財政需要額算入額)｝</t>
    <phoneticPr fontId="9"/>
  </si>
  <si>
    <t xml:space="preserve">             基準財政需要額算入見込額)｝÷｛標準財政規模－(元利償還金・準元利償還金に係る</t>
    <phoneticPr fontId="9"/>
  </si>
  <si>
    <r>
      <t xml:space="preserve"> ○ </t>
    </r>
    <r>
      <rPr>
        <sz val="9.5"/>
        <color theme="1"/>
        <rFont val="ＭＳ ゴシック"/>
        <family val="3"/>
        <charset val="128"/>
      </rPr>
      <t>将来負担比率 ＝｛将来負担額－(充当可能基金額＋特定財源見込額＋地方債現在高等に係る</t>
    </r>
    <rPh sb="3" eb="5">
      <t>ショウライ</t>
    </rPh>
    <rPh sb="5" eb="7">
      <t>フタン</t>
    </rPh>
    <rPh sb="7" eb="9">
      <t>ヒリツ</t>
    </rPh>
    <rPh sb="12" eb="14">
      <t>ショウライ</t>
    </rPh>
    <rPh sb="14" eb="17">
      <t>フタンガク</t>
    </rPh>
    <rPh sb="19" eb="21">
      <t>ジュウトウ</t>
    </rPh>
    <rPh sb="21" eb="23">
      <t>カノウ</t>
    </rPh>
    <rPh sb="23" eb="25">
      <t>キキン</t>
    </rPh>
    <rPh sb="25" eb="26">
      <t>ガク</t>
    </rPh>
    <rPh sb="27" eb="29">
      <t>トクテイ</t>
    </rPh>
    <rPh sb="29" eb="31">
      <t>ザイゲン</t>
    </rPh>
    <rPh sb="31" eb="33">
      <t>ミコ</t>
    </rPh>
    <rPh sb="33" eb="34">
      <t>ガク</t>
    </rPh>
    <rPh sb="35" eb="38">
      <t>チホウサイ</t>
    </rPh>
    <rPh sb="38" eb="40">
      <t>ゲンザイ</t>
    </rPh>
    <rPh sb="40" eb="41">
      <t>ダカ</t>
    </rPh>
    <rPh sb="41" eb="42">
      <t>ナド</t>
    </rPh>
    <rPh sb="43" eb="44">
      <t>カカ</t>
    </rPh>
    <phoneticPr fontId="11"/>
  </si>
  <si>
    <t xml:space="preserve">    用いられ、この比率が18％以上の市町村は起債に当って許可が必要となる。</t>
    <phoneticPr fontId="9"/>
  </si>
  <si>
    <t xml:space="preserve">    の大きさを指標化し、資金繰りの状況を示す指標。地方財政法上、起債に許可を要する団体の判定にも</t>
    <phoneticPr fontId="9"/>
  </si>
  <si>
    <t xml:space="preserve">    の標準財政規模を基本とした額に対する比率の３か年の平均値で、地方債の返済額及びこれに準じる額</t>
    <phoneticPr fontId="9"/>
  </si>
  <si>
    <t xml:space="preserve">      当該地方公共団体の一般会計等が負担する元利償還金及び準元利償還金（公営企業等の元利償還金等）</t>
    <rPh sb="6" eb="8">
      <t>トウガイ</t>
    </rPh>
    <rPh sb="8" eb="10">
      <t>チホウ</t>
    </rPh>
    <rPh sb="10" eb="12">
      <t>コウキョウ</t>
    </rPh>
    <rPh sb="12" eb="14">
      <t>ダンタイ</t>
    </rPh>
    <rPh sb="15" eb="17">
      <t>イッパン</t>
    </rPh>
    <rPh sb="17" eb="19">
      <t>カイケイ</t>
    </rPh>
    <rPh sb="19" eb="20">
      <t>トウ</t>
    </rPh>
    <rPh sb="21" eb="23">
      <t>フタン</t>
    </rPh>
    <rPh sb="25" eb="27">
      <t>ガンリ</t>
    </rPh>
    <rPh sb="27" eb="29">
      <t>ショウカン</t>
    </rPh>
    <rPh sb="29" eb="30">
      <t>キン</t>
    </rPh>
    <rPh sb="30" eb="31">
      <t>オヨ</t>
    </rPh>
    <rPh sb="32" eb="33">
      <t>ジュン</t>
    </rPh>
    <rPh sb="33" eb="35">
      <t>ガンリ</t>
    </rPh>
    <rPh sb="35" eb="38">
      <t>ショウカンキン</t>
    </rPh>
    <rPh sb="39" eb="41">
      <t>コウエイ</t>
    </rPh>
    <rPh sb="41" eb="43">
      <t>キギョウ</t>
    </rPh>
    <rPh sb="43" eb="44">
      <t>トウ</t>
    </rPh>
    <rPh sb="45" eb="47">
      <t>ガンリ</t>
    </rPh>
    <rPh sb="50" eb="51">
      <t>トウ</t>
    </rPh>
    <phoneticPr fontId="11"/>
  </si>
  <si>
    <t>基準財政需要額算入額)｝</t>
    <phoneticPr fontId="9"/>
  </si>
  <si>
    <t>係る基準財政需要額算入額)｝÷｛標準財政規模－(元利償還金・準元利償還金に係る</t>
    <phoneticPr fontId="9"/>
  </si>
  <si>
    <t xml:space="preserve">      (３か年平均)</t>
    <rPh sb="9" eb="10">
      <t>ネン</t>
    </rPh>
    <rPh sb="10" eb="12">
      <t>ヘイキン</t>
    </rPh>
    <phoneticPr fontId="9"/>
  </si>
  <si>
    <r>
      <t xml:space="preserve"> ○ </t>
    </r>
    <r>
      <rPr>
        <sz val="9.5"/>
        <color theme="1"/>
        <rFont val="ＭＳ ゴシック"/>
        <family val="3"/>
        <charset val="128"/>
      </rPr>
      <t>実質公債費比率 ＝｛(地方債の元利償還金＋準元利償還金)－(特定財源＋元利償還金・準元利償還金に</t>
    </r>
    <rPh sb="3" eb="5">
      <t>ジッシツ</t>
    </rPh>
    <rPh sb="5" eb="8">
      <t>コウサイヒ</t>
    </rPh>
    <rPh sb="8" eb="10">
      <t>ヒリツ</t>
    </rPh>
    <rPh sb="14" eb="17">
      <t>チホウサイ</t>
    </rPh>
    <rPh sb="18" eb="20">
      <t>ガンリ</t>
    </rPh>
    <rPh sb="20" eb="22">
      <t>ショウカン</t>
    </rPh>
    <rPh sb="22" eb="23">
      <t>キン</t>
    </rPh>
    <rPh sb="24" eb="25">
      <t>ジュン</t>
    </rPh>
    <rPh sb="25" eb="27">
      <t>ガンリ</t>
    </rPh>
    <rPh sb="27" eb="30">
      <t>ショウカンキン</t>
    </rPh>
    <rPh sb="33" eb="35">
      <t>トクテイ</t>
    </rPh>
    <rPh sb="35" eb="37">
      <t>ザイゲン</t>
    </rPh>
    <rPh sb="38" eb="40">
      <t>ガンリ</t>
    </rPh>
    <rPh sb="44" eb="45">
      <t>ジュン</t>
    </rPh>
    <rPh sb="45" eb="47">
      <t>ガンリ</t>
    </rPh>
    <rPh sb="47" eb="50">
      <t>ショウカンキン</t>
    </rPh>
    <phoneticPr fontId="11"/>
  </si>
  <si>
    <t xml:space="preserve">    地方公共団体全体としての財政状況の悪化の度合いを示す指標。</t>
    <phoneticPr fontId="9"/>
  </si>
  <si>
    <t xml:space="preserve">      公営企業会計を含む当該地方公共団体の全会計を対象とした実質赤字額又は資金の不足額の標準財政</t>
    <rPh sb="6" eb="8">
      <t>コウエイ</t>
    </rPh>
    <rPh sb="8" eb="10">
      <t>キギョウ</t>
    </rPh>
    <rPh sb="10" eb="12">
      <t>カイケイ</t>
    </rPh>
    <rPh sb="13" eb="14">
      <t>フク</t>
    </rPh>
    <rPh sb="15" eb="17">
      <t>トウガイ</t>
    </rPh>
    <rPh sb="17" eb="19">
      <t>チホウ</t>
    </rPh>
    <rPh sb="19" eb="21">
      <t>コウキョウ</t>
    </rPh>
    <rPh sb="21" eb="23">
      <t>ダンタイ</t>
    </rPh>
    <rPh sb="24" eb="25">
      <t>ゼン</t>
    </rPh>
    <rPh sb="25" eb="27">
      <t>カイケイ</t>
    </rPh>
    <rPh sb="28" eb="30">
      <t>タイショウ</t>
    </rPh>
    <rPh sb="33" eb="35">
      <t>ジッシツ</t>
    </rPh>
    <rPh sb="35" eb="37">
      <t>アカジ</t>
    </rPh>
    <rPh sb="37" eb="38">
      <t>ガク</t>
    </rPh>
    <rPh sb="38" eb="39">
      <t>マタ</t>
    </rPh>
    <rPh sb="40" eb="42">
      <t>シキン</t>
    </rPh>
    <rPh sb="43" eb="45">
      <t>フソク</t>
    </rPh>
    <rPh sb="45" eb="46">
      <t>ガク</t>
    </rPh>
    <rPh sb="47" eb="49">
      <t>ヒョウジュン</t>
    </rPh>
    <rPh sb="49" eb="51">
      <t>ザイセイ</t>
    </rPh>
    <phoneticPr fontId="11"/>
  </si>
  <si>
    <r>
      <t xml:space="preserve"> ○ </t>
    </r>
    <r>
      <rPr>
        <sz val="9.5"/>
        <color theme="1"/>
        <rFont val="ＭＳ ゴシック"/>
        <family val="3"/>
        <charset val="128"/>
      </rPr>
      <t>連結実質赤字比率 ＝ 連結実質赤字額÷標準財政規模</t>
    </r>
    <rPh sb="3" eb="5">
      <t>レンケツ</t>
    </rPh>
    <rPh sb="5" eb="7">
      <t>ジッシツ</t>
    </rPh>
    <rPh sb="7" eb="9">
      <t>アカジ</t>
    </rPh>
    <rPh sb="9" eb="11">
      <t>ヒリツ</t>
    </rPh>
    <rPh sb="14" eb="16">
      <t>レンケツ</t>
    </rPh>
    <rPh sb="16" eb="18">
      <t>ジッシツ</t>
    </rPh>
    <rPh sb="18" eb="20">
      <t>アカジ</t>
    </rPh>
    <rPh sb="20" eb="21">
      <t>ガク</t>
    </rPh>
    <rPh sb="22" eb="24">
      <t>ヒョウジュン</t>
    </rPh>
    <rPh sb="24" eb="26">
      <t>ザイセイ</t>
    </rPh>
    <rPh sb="26" eb="28">
      <t>キボ</t>
    </rPh>
    <phoneticPr fontId="11"/>
  </si>
  <si>
    <r>
      <t xml:space="preserve"> ○ </t>
    </r>
    <r>
      <rPr>
        <sz val="9.5"/>
        <color theme="1"/>
        <rFont val="ＭＳ ゴシック"/>
        <family val="3"/>
        <charset val="128"/>
      </rPr>
      <t>実質赤字比率 ＝ 一般会計等の実質赤字額÷標準財政規模</t>
    </r>
    <rPh sb="3" eb="5">
      <t>ジッシツ</t>
    </rPh>
    <rPh sb="5" eb="7">
      <t>アカジ</t>
    </rPh>
    <rPh sb="7" eb="9">
      <t>ヒリツ</t>
    </rPh>
    <rPh sb="12" eb="14">
      <t>イッパン</t>
    </rPh>
    <rPh sb="14" eb="16">
      <t>カイケイ</t>
    </rPh>
    <rPh sb="16" eb="17">
      <t>ナド</t>
    </rPh>
    <rPh sb="18" eb="20">
      <t>ジッシツ</t>
    </rPh>
    <rPh sb="20" eb="23">
      <t>アカジガク</t>
    </rPh>
    <rPh sb="24" eb="26">
      <t>ヒョウジュン</t>
    </rPh>
    <rPh sb="26" eb="28">
      <t>ザイセイ</t>
    </rPh>
    <rPh sb="28" eb="30">
      <t>キボ</t>
    </rPh>
    <phoneticPr fontId="11"/>
  </si>
  <si>
    <t xml:space="preserve">  【用語説明】</t>
    <rPh sb="3" eb="5">
      <t>ヨウゴ</t>
    </rPh>
    <rPh sb="5" eb="7">
      <t>セツメイ</t>
    </rPh>
    <phoneticPr fontId="11"/>
  </si>
  <si>
    <t xml:space="preserve">   なった場合は「－」で記載している。</t>
    <phoneticPr fontId="9"/>
  </si>
  <si>
    <t xml:space="preserve"> ※ 実質赤字比率、連結実質赤字比率及び将来負担比率については、0以下の比率は存在しないため、0以下に</t>
    <rPh sb="3" eb="5">
      <t>ジッシツ</t>
    </rPh>
    <rPh sb="5" eb="7">
      <t>アカジ</t>
    </rPh>
    <rPh sb="7" eb="9">
      <t>ヒリツ</t>
    </rPh>
    <rPh sb="10" eb="12">
      <t>レンケツ</t>
    </rPh>
    <rPh sb="12" eb="14">
      <t>ジッシツ</t>
    </rPh>
    <rPh sb="14" eb="16">
      <t>アカジ</t>
    </rPh>
    <rPh sb="16" eb="18">
      <t>ヒリツ</t>
    </rPh>
    <rPh sb="18" eb="19">
      <t>オヨ</t>
    </rPh>
    <rPh sb="20" eb="22">
      <t>ショウライ</t>
    </rPh>
    <rPh sb="22" eb="24">
      <t>フタン</t>
    </rPh>
    <rPh sb="24" eb="26">
      <t>ヒリツ</t>
    </rPh>
    <rPh sb="33" eb="35">
      <t>イカ</t>
    </rPh>
    <rPh sb="36" eb="38">
      <t>ヒリツ</t>
    </rPh>
    <rPh sb="39" eb="41">
      <t>ソンザイ</t>
    </rPh>
    <rPh sb="48" eb="50">
      <t>イカ</t>
    </rPh>
    <phoneticPr fontId="11"/>
  </si>
  <si>
    <t xml:space="preserve">早期健全化基準 </t>
    <rPh sb="0" eb="2">
      <t>ソウキ</t>
    </rPh>
    <rPh sb="2" eb="5">
      <t>ケンゼンカ</t>
    </rPh>
    <rPh sb="5" eb="7">
      <t>キジュン</t>
    </rPh>
    <phoneticPr fontId="11"/>
  </si>
  <si>
    <t>－</t>
  </si>
  <si>
    <t xml:space="preserve"> 将来負担比率</t>
    <rPh sb="1" eb="3">
      <t>ショウライ</t>
    </rPh>
    <rPh sb="3" eb="5">
      <t>フタン</t>
    </rPh>
    <rPh sb="5" eb="7">
      <t>ヒリツ</t>
    </rPh>
    <phoneticPr fontId="11"/>
  </si>
  <si>
    <t xml:space="preserve">財政再生基準   </t>
    <rPh sb="0" eb="2">
      <t>ザイセイ</t>
    </rPh>
    <rPh sb="2" eb="4">
      <t>サイセイ</t>
    </rPh>
    <rPh sb="4" eb="6">
      <t>キジュン</t>
    </rPh>
    <phoneticPr fontId="11"/>
  </si>
  <si>
    <t>３か年単純加算平均</t>
    <rPh sb="7" eb="9">
      <t>ヘイキン</t>
    </rPh>
    <phoneticPr fontId="11"/>
  </si>
  <si>
    <t>△2.7</t>
    <phoneticPr fontId="9"/>
  </si>
  <si>
    <t xml:space="preserve"> 実質公債費比率</t>
    <rPh sb="1" eb="3">
      <t>ジッシツ</t>
    </rPh>
    <rPh sb="3" eb="6">
      <t>コウサイヒ</t>
    </rPh>
    <rPh sb="6" eb="8">
      <t>ヒリツ</t>
    </rPh>
    <phoneticPr fontId="11"/>
  </si>
  <si>
    <t>早期健全化基準</t>
    <rPh sb="0" eb="2">
      <t>ソウキ</t>
    </rPh>
    <rPh sb="2" eb="5">
      <t>ケンゼンカ</t>
    </rPh>
    <rPh sb="5" eb="7">
      <t>キジュン</t>
    </rPh>
    <phoneticPr fontId="11"/>
  </si>
  <si>
    <t xml:space="preserve"> 連結実質赤字比率</t>
    <rPh sb="1" eb="3">
      <t>レンケツ</t>
    </rPh>
    <rPh sb="3" eb="5">
      <t>ジッシツ</t>
    </rPh>
    <rPh sb="5" eb="7">
      <t>アカジ</t>
    </rPh>
    <rPh sb="7" eb="9">
      <t>ヒリツ</t>
    </rPh>
    <phoneticPr fontId="11"/>
  </si>
  <si>
    <t xml:space="preserve">財政再生基準  </t>
    <rPh sb="0" eb="2">
      <t>ザイセイ</t>
    </rPh>
    <rPh sb="2" eb="4">
      <t>サイセイ</t>
    </rPh>
    <rPh sb="4" eb="6">
      <t>キジュン</t>
    </rPh>
    <phoneticPr fontId="11"/>
  </si>
  <si>
    <t xml:space="preserve">早期健全化基準 </t>
    <phoneticPr fontId="11"/>
  </si>
  <si>
    <t xml:space="preserve"> 実質赤字比率</t>
    <rPh sb="1" eb="3">
      <t>ジッシツ</t>
    </rPh>
    <rPh sb="3" eb="5">
      <t>アカジ</t>
    </rPh>
    <rPh sb="5" eb="7">
      <t>ヒリツ</t>
    </rPh>
    <phoneticPr fontId="11"/>
  </si>
  <si>
    <t>真 鶴 町</t>
    <rPh sb="0" eb="1">
      <t>シン</t>
    </rPh>
    <rPh sb="2" eb="3">
      <t>ツル</t>
    </rPh>
    <rPh sb="4" eb="5">
      <t>マチ</t>
    </rPh>
    <phoneticPr fontId="11"/>
  </si>
  <si>
    <t>南足柄市</t>
    <rPh sb="0" eb="1">
      <t>ミナミ</t>
    </rPh>
    <rPh sb="1" eb="3">
      <t>アシガラ</t>
    </rPh>
    <rPh sb="3" eb="4">
      <t>シ</t>
    </rPh>
    <phoneticPr fontId="11"/>
  </si>
  <si>
    <t>(単位：％)</t>
    <rPh sb="1" eb="3">
      <t>タンイ</t>
    </rPh>
    <phoneticPr fontId="11"/>
  </si>
  <si>
    <t>（８）健全化判断比率</t>
    <rPh sb="3" eb="6">
      <t>ケンゼンカ</t>
    </rPh>
    <rPh sb="6" eb="8">
      <t>ハンダン</t>
    </rPh>
    <rPh sb="8" eb="10">
      <t>ヒリツ</t>
    </rPh>
    <phoneticPr fontId="11"/>
  </si>
  <si>
    <t xml:space="preserve">   等に普通交付税及び臨時財政対策債の発行可能額を加算した額である。</t>
    <phoneticPr fontId="9"/>
  </si>
  <si>
    <t xml:space="preserve">     標準的な状態で通常収入されるであろう経常的な一般財源の規模を示すもので、標準税収入額</t>
    <phoneticPr fontId="9"/>
  </si>
  <si>
    <r>
      <t xml:space="preserve">○ </t>
    </r>
    <r>
      <rPr>
        <sz val="13"/>
        <color theme="1"/>
        <rFont val="ＭＳ ゴシック"/>
        <family val="3"/>
        <charset val="128"/>
      </rPr>
      <t>標準財政規模</t>
    </r>
    <rPh sb="2" eb="4">
      <t>ヒョウジュン</t>
    </rPh>
    <rPh sb="4" eb="6">
      <t>ザイセイ</t>
    </rPh>
    <rPh sb="6" eb="8">
      <t>キボ</t>
    </rPh>
    <phoneticPr fontId="9"/>
  </si>
  <si>
    <t>　 警戒ライン、20％超が危険ラインとされている。</t>
    <phoneticPr fontId="9"/>
  </si>
  <si>
    <t xml:space="preserve">   財政運営の硬直性が進んでいることを示す。一般的に、財政運営上、公債費負担比率15％超が</t>
    <phoneticPr fontId="9"/>
  </si>
  <si>
    <t xml:space="preserve">     公債費に充当された一般財源の一般財源総額に対する割合を表す指標。この指標が高いほど</t>
    <rPh sb="5" eb="8">
      <t>コウサイヒ</t>
    </rPh>
    <rPh sb="9" eb="11">
      <t>ジュウトウ</t>
    </rPh>
    <rPh sb="14" eb="16">
      <t>イッパン</t>
    </rPh>
    <rPh sb="16" eb="18">
      <t>ザイゲン</t>
    </rPh>
    <rPh sb="19" eb="21">
      <t>イッパン</t>
    </rPh>
    <rPh sb="21" eb="23">
      <t>ザイゲン</t>
    </rPh>
    <rPh sb="23" eb="25">
      <t>ソウガク</t>
    </rPh>
    <rPh sb="26" eb="27">
      <t>タイ</t>
    </rPh>
    <rPh sb="29" eb="31">
      <t>ワリアイ</t>
    </rPh>
    <rPh sb="32" eb="33">
      <t>アラワ</t>
    </rPh>
    <rPh sb="34" eb="36">
      <t>シヒョウ</t>
    </rPh>
    <rPh sb="39" eb="41">
      <t>シヒョウ</t>
    </rPh>
    <rPh sb="42" eb="43">
      <t>タカ</t>
    </rPh>
    <phoneticPr fontId="9"/>
  </si>
  <si>
    <r>
      <t xml:space="preserve">○ </t>
    </r>
    <r>
      <rPr>
        <sz val="13"/>
        <color theme="1"/>
        <rFont val="ＭＳ ゴシック"/>
        <family val="3"/>
        <charset val="128"/>
      </rPr>
      <t>公債費負担比率 ＝ 公債費充当一般財源等 ÷ 一般財源収入額 × １００</t>
    </r>
    <rPh sb="12" eb="14">
      <t>コウサイ</t>
    </rPh>
    <rPh sb="14" eb="15">
      <t>ヒ</t>
    </rPh>
    <rPh sb="15" eb="17">
      <t>ジュウトウ</t>
    </rPh>
    <rPh sb="17" eb="19">
      <t>イッパン</t>
    </rPh>
    <rPh sb="19" eb="21">
      <t>ザイゲン</t>
    </rPh>
    <rPh sb="21" eb="22">
      <t>トウ</t>
    </rPh>
    <rPh sb="25" eb="27">
      <t>イッパン</t>
    </rPh>
    <rPh sb="27" eb="29">
      <t>ザイゲン</t>
    </rPh>
    <rPh sb="29" eb="31">
      <t>シュウニュウ</t>
    </rPh>
    <rPh sb="31" eb="32">
      <t>ガク</t>
    </rPh>
    <phoneticPr fontId="9"/>
  </si>
  <si>
    <t xml:space="preserve">   の歳出総額に占める割合。</t>
    <phoneticPr fontId="9"/>
  </si>
  <si>
    <t xml:space="preserve">     地方公共団体の歳出のうちの支出が義務づけられた任意に節減できない経費である義務的経費</t>
    <rPh sb="5" eb="7">
      <t>チホウ</t>
    </rPh>
    <rPh sb="7" eb="9">
      <t>コウキョウ</t>
    </rPh>
    <rPh sb="9" eb="11">
      <t>ダンタイ</t>
    </rPh>
    <rPh sb="12" eb="14">
      <t>サイシュツ</t>
    </rPh>
    <rPh sb="18" eb="20">
      <t>シシュツ</t>
    </rPh>
    <rPh sb="21" eb="23">
      <t>ギム</t>
    </rPh>
    <rPh sb="28" eb="30">
      <t>ニンイ</t>
    </rPh>
    <rPh sb="31" eb="33">
      <t>セツゲン</t>
    </rPh>
    <rPh sb="37" eb="39">
      <t>ケイヒ</t>
    </rPh>
    <phoneticPr fontId="9"/>
  </si>
  <si>
    <r>
      <t xml:space="preserve">○ </t>
    </r>
    <r>
      <rPr>
        <sz val="13"/>
        <color theme="1"/>
        <rFont val="ＭＳ ゴシック"/>
        <family val="3"/>
        <charset val="128"/>
      </rPr>
      <t>義務的経費比率 ＝ 義務的経費 ÷ 歳出総額 × １００　</t>
    </r>
    <rPh sb="12" eb="15">
      <t>ギムテキ</t>
    </rPh>
    <rPh sb="15" eb="17">
      <t>ケイヒ</t>
    </rPh>
    <rPh sb="20" eb="22">
      <t>サイシュツ</t>
    </rPh>
    <rPh sb="22" eb="24">
      <t>ソウガク</t>
    </rPh>
    <phoneticPr fontId="9"/>
  </si>
  <si>
    <t xml:space="preserve">   経済変動にも的確に対処することが容易になる。</t>
    <phoneticPr fontId="9"/>
  </si>
  <si>
    <t xml:space="preserve">   一般財源等に占める割合をあらわす指標。この比率が低いほど新たな行政需要に弾力的に対応し、</t>
    <phoneticPr fontId="9"/>
  </si>
  <si>
    <t xml:space="preserve">   れる経費に充当された一般財源の額が、地方税や普通交付税のように毎年度経常的に収入される</t>
    <phoneticPr fontId="9"/>
  </si>
  <si>
    <t xml:space="preserve">     財政構造の弾力性を測定する指標で、人件費、扶助費、公債費のような毎年度経常的に支出さ</t>
    <rPh sb="5" eb="7">
      <t>ザイセイ</t>
    </rPh>
    <rPh sb="7" eb="9">
      <t>コウゾウ</t>
    </rPh>
    <rPh sb="10" eb="13">
      <t>ダンリョクセイ</t>
    </rPh>
    <rPh sb="14" eb="16">
      <t>ソクテイ</t>
    </rPh>
    <rPh sb="18" eb="20">
      <t>シヒョウ</t>
    </rPh>
    <rPh sb="22" eb="25">
      <t>ジンケンヒ</t>
    </rPh>
    <rPh sb="26" eb="29">
      <t>フジョヒ</t>
    </rPh>
    <rPh sb="30" eb="33">
      <t>コウサイヒ</t>
    </rPh>
    <rPh sb="37" eb="40">
      <t>マイネンド</t>
    </rPh>
    <rPh sb="40" eb="43">
      <t>ケイジョウテキ</t>
    </rPh>
    <rPh sb="44" eb="46">
      <t>シシュツ</t>
    </rPh>
    <phoneticPr fontId="9"/>
  </si>
  <si>
    <r>
      <t xml:space="preserve">○ </t>
    </r>
    <r>
      <rPr>
        <sz val="13"/>
        <color theme="1"/>
        <rFont val="ＭＳ ゴシック"/>
        <family val="3"/>
        <charset val="128"/>
      </rPr>
      <t>経常収支比率 ＝ 経常的経費充当一般財源等 ÷ 経常一般財源等 × １００</t>
    </r>
    <rPh sb="11" eb="14">
      <t>ケイジョウテキ</t>
    </rPh>
    <rPh sb="14" eb="16">
      <t>ケイヒ</t>
    </rPh>
    <rPh sb="16" eb="18">
      <t>ジュウトウ</t>
    </rPh>
    <rPh sb="18" eb="20">
      <t>イッパン</t>
    </rPh>
    <rPh sb="20" eb="22">
      <t>ザイゲン</t>
    </rPh>
    <rPh sb="22" eb="23">
      <t>トウ</t>
    </rPh>
    <rPh sb="26" eb="28">
      <t>ケイジョウ</t>
    </rPh>
    <rPh sb="28" eb="30">
      <t>イッパン</t>
    </rPh>
    <rPh sb="30" eb="32">
      <t>ザイゲン</t>
    </rPh>
    <rPh sb="32" eb="33">
      <t>トウ</t>
    </rPh>
    <phoneticPr fontId="9"/>
  </si>
  <si>
    <t xml:space="preserve">   占める割合を示す指標で、その比率が高いほど財政運営の自主性が高いといえる。</t>
    <phoneticPr fontId="9"/>
  </si>
  <si>
    <t xml:space="preserve">     地方公共団体が自らその権能を行使して調達することができる財源（自主財源）が歳入総額に</t>
    <rPh sb="5" eb="7">
      <t>チホウ</t>
    </rPh>
    <rPh sb="7" eb="9">
      <t>コウキョウ</t>
    </rPh>
    <rPh sb="9" eb="11">
      <t>ダンタイ</t>
    </rPh>
    <rPh sb="12" eb="13">
      <t>ミズカ</t>
    </rPh>
    <rPh sb="16" eb="18">
      <t>ケンノウ</t>
    </rPh>
    <rPh sb="19" eb="21">
      <t>コウシ</t>
    </rPh>
    <rPh sb="23" eb="25">
      <t>チョウタツ</t>
    </rPh>
    <rPh sb="33" eb="35">
      <t>ザイゲン</t>
    </rPh>
    <rPh sb="36" eb="38">
      <t>ジシュ</t>
    </rPh>
    <rPh sb="38" eb="40">
      <t>ザイゲン</t>
    </rPh>
    <rPh sb="42" eb="44">
      <t>サイニュウ</t>
    </rPh>
    <rPh sb="44" eb="46">
      <t>ソウガク</t>
    </rPh>
    <phoneticPr fontId="9"/>
  </si>
  <si>
    <r>
      <t xml:space="preserve">○ </t>
    </r>
    <r>
      <rPr>
        <sz val="13"/>
        <color theme="1"/>
        <rFont val="ＭＳ ゴシック"/>
        <family val="3"/>
        <charset val="128"/>
      </rPr>
      <t>自主財源比率 ＝ 自主財源 ÷ 歳入総額 × １００</t>
    </r>
    <rPh sb="11" eb="13">
      <t>ジシュ</t>
    </rPh>
    <rPh sb="13" eb="15">
      <t>ザイゲン</t>
    </rPh>
    <rPh sb="18" eb="20">
      <t>サイニュウ</t>
    </rPh>
    <rPh sb="20" eb="22">
      <t>ソウガク</t>
    </rPh>
    <phoneticPr fontId="9"/>
  </si>
  <si>
    <t xml:space="preserve">   　この数値が単年度で１以上の団体は、普通交付税の不交付団体となる。</t>
    <phoneticPr fontId="9"/>
  </si>
  <si>
    <t xml:space="preserve">   基準財政収入額を基準財政需要額で除して得た数値。通常、３か年の平均値を用いる。</t>
    <phoneticPr fontId="9"/>
  </si>
  <si>
    <t xml:space="preserve">     地方公共団体の財政力の強弱を示す指標として用いられるもので、普通交付税の算定に用いる</t>
    <phoneticPr fontId="9"/>
  </si>
  <si>
    <r>
      <t xml:space="preserve">○ </t>
    </r>
    <r>
      <rPr>
        <sz val="13"/>
        <color theme="1"/>
        <rFont val="ＭＳ ゴシック"/>
        <family val="3"/>
        <charset val="128"/>
      </rPr>
      <t>財政力指数</t>
    </r>
    <rPh sb="2" eb="5">
      <t>ザイセイリョク</t>
    </rPh>
    <rPh sb="5" eb="7">
      <t>シスウ</t>
    </rPh>
    <phoneticPr fontId="9"/>
  </si>
  <si>
    <t xml:space="preserve">　 </t>
    <phoneticPr fontId="9"/>
  </si>
  <si>
    <t>【用語説明】</t>
    <phoneticPr fontId="9"/>
  </si>
  <si>
    <t>「神奈川県市町村 財政力指数」</t>
    <rPh sb="1" eb="5">
      <t>カナガワケン</t>
    </rPh>
    <rPh sb="5" eb="8">
      <t>シチョウソン</t>
    </rPh>
    <rPh sb="9" eb="12">
      <t>ザイセイリョク</t>
    </rPh>
    <rPh sb="12" eb="14">
      <t>シスウ</t>
    </rPh>
    <phoneticPr fontId="11"/>
  </si>
  <si>
    <t>(単位：百万円）</t>
    <rPh sb="1" eb="3">
      <t>タンイ</t>
    </rPh>
    <rPh sb="4" eb="5">
      <t>ヒャク</t>
    </rPh>
    <rPh sb="5" eb="7">
      <t>マンエン</t>
    </rPh>
    <phoneticPr fontId="9"/>
  </si>
  <si>
    <t xml:space="preserve"> 標準財政規模</t>
    <rPh sb="1" eb="3">
      <t>ヒョウジュン</t>
    </rPh>
    <rPh sb="3" eb="5">
      <t>ザイセイ</t>
    </rPh>
    <rPh sb="5" eb="7">
      <t>キボ</t>
    </rPh>
    <phoneticPr fontId="9"/>
  </si>
  <si>
    <t xml:space="preserve"> (普通会計分）</t>
    <rPh sb="2" eb="4">
      <t>フツウ</t>
    </rPh>
    <rPh sb="4" eb="6">
      <t>カイケイ</t>
    </rPh>
    <rPh sb="6" eb="7">
      <t>ブン</t>
    </rPh>
    <phoneticPr fontId="9"/>
  </si>
  <si>
    <t xml:space="preserve"> 地方債現在高(年度末）</t>
    <rPh sb="1" eb="4">
      <t>チホウサイ</t>
    </rPh>
    <rPh sb="4" eb="6">
      <t>ゲンザイ</t>
    </rPh>
    <rPh sb="6" eb="7">
      <t>タカ</t>
    </rPh>
    <rPh sb="8" eb="10">
      <t>カクネンド</t>
    </rPh>
    <rPh sb="10" eb="11">
      <t>マツ</t>
    </rPh>
    <phoneticPr fontId="9"/>
  </si>
  <si>
    <t>（単位：％）</t>
    <rPh sb="1" eb="3">
      <t>タンイ</t>
    </rPh>
    <phoneticPr fontId="9"/>
  </si>
  <si>
    <t xml:space="preserve"> 公債費負担比率</t>
    <rPh sb="1" eb="3">
      <t>コウサイ</t>
    </rPh>
    <rPh sb="3" eb="4">
      <t>ヒ</t>
    </rPh>
    <rPh sb="4" eb="6">
      <t>フタン</t>
    </rPh>
    <rPh sb="6" eb="8">
      <t>ヒリツ</t>
    </rPh>
    <phoneticPr fontId="9"/>
  </si>
  <si>
    <t xml:space="preserve"> 義務的経費比率</t>
    <rPh sb="1" eb="4">
      <t>ギムテキ</t>
    </rPh>
    <rPh sb="4" eb="6">
      <t>ケイヒ</t>
    </rPh>
    <rPh sb="6" eb="8">
      <t>ヒリツ</t>
    </rPh>
    <phoneticPr fontId="9"/>
  </si>
  <si>
    <t>（臨財債等含む）</t>
    <rPh sb="1" eb="2">
      <t>ノゾミ</t>
    </rPh>
    <rPh sb="2" eb="3">
      <t>ザイ</t>
    </rPh>
    <rPh sb="3" eb="5">
      <t>サイナド</t>
    </rPh>
    <rPh sb="5" eb="6">
      <t>フク</t>
    </rPh>
    <phoneticPr fontId="9"/>
  </si>
  <si>
    <t xml:space="preserve"> 経常収支比率</t>
    <rPh sb="1" eb="3">
      <t>ケイジョウ</t>
    </rPh>
    <rPh sb="3" eb="5">
      <t>シュウシ</t>
    </rPh>
    <rPh sb="5" eb="7">
      <t>ヒリツ</t>
    </rPh>
    <phoneticPr fontId="9"/>
  </si>
  <si>
    <t xml:space="preserve"> 自主財源比率</t>
    <rPh sb="1" eb="3">
      <t>ジシュ</t>
    </rPh>
    <rPh sb="3" eb="5">
      <t>ザイゲン</t>
    </rPh>
    <rPh sb="5" eb="7">
      <t>ヒリツ</t>
    </rPh>
    <phoneticPr fontId="9"/>
  </si>
  <si>
    <t>R3</t>
    <phoneticPr fontId="9"/>
  </si>
  <si>
    <t>（３か年度単純平均）</t>
    <rPh sb="3" eb="4">
      <t>ネン</t>
    </rPh>
    <rPh sb="4" eb="5">
      <t>ド</t>
    </rPh>
    <rPh sb="5" eb="7">
      <t>タンジュン</t>
    </rPh>
    <rPh sb="7" eb="9">
      <t>ヘイキン</t>
    </rPh>
    <phoneticPr fontId="9"/>
  </si>
  <si>
    <t xml:space="preserve"> 財政力指数</t>
    <rPh sb="1" eb="3">
      <t>ザイセイ</t>
    </rPh>
    <rPh sb="3" eb="4">
      <t>リョク</t>
    </rPh>
    <rPh sb="4" eb="6">
      <t>シスウ</t>
    </rPh>
    <phoneticPr fontId="9"/>
  </si>
  <si>
    <t>県平均</t>
    <rPh sb="0" eb="1">
      <t>ケン</t>
    </rPh>
    <rPh sb="1" eb="2">
      <t>ヒラ</t>
    </rPh>
    <rPh sb="2" eb="3">
      <t>ヒトシ</t>
    </rPh>
    <phoneticPr fontId="9"/>
  </si>
  <si>
    <t>年度</t>
    <rPh sb="0" eb="2">
      <t>ネンド</t>
    </rPh>
    <phoneticPr fontId="9"/>
  </si>
  <si>
    <t>（９）財政関係指標</t>
    <rPh sb="3" eb="5">
      <t>ザイセイ</t>
    </rPh>
    <rPh sb="5" eb="7">
      <t>カンケイ</t>
    </rPh>
    <rPh sb="7" eb="9">
      <t>シヒョウ</t>
    </rPh>
    <phoneticPr fontId="9"/>
  </si>
  <si>
    <t>・ティヴォリ市(イタリア)</t>
  </si>
  <si>
    <t>・豊島区(東京都)</t>
  </si>
  <si>
    <t>・立山町(富山県)　</t>
  </si>
  <si>
    <t xml:space="preserve"> (オーストラリア)</t>
  </si>
  <si>
    <t>・ポートスティーブンス市</t>
  </si>
  <si>
    <t>・忠州市(大韓民国)</t>
  </si>
  <si>
    <t xml:space="preserve">・三原市(広島県)
</t>
    <rPh sb="5" eb="8">
      <t>ヒロシマケン</t>
    </rPh>
    <phoneticPr fontId="9"/>
  </si>
  <si>
    <t>・サンモリッツ(スイス)</t>
  </si>
  <si>
    <t>・タウポ町(ニュージーランド)</t>
  </si>
  <si>
    <t>・ジャスパー町(カナダ)</t>
  </si>
  <si>
    <t>・安曇野市(長野県)</t>
    <rPh sb="1" eb="2">
      <t>ヤス</t>
    </rPh>
    <rPh sb="3" eb="4">
      <t>ノ</t>
    </rPh>
    <rPh sb="4" eb="5">
      <t>シ</t>
    </rPh>
    <rPh sb="6" eb="9">
      <t>ナガノケン</t>
    </rPh>
    <phoneticPr fontId="9"/>
  </si>
  <si>
    <t xml:space="preserve">・洞爺湖町(北海道)
</t>
    <rPh sb="6" eb="9">
      <t>ホッカイドウ</t>
    </rPh>
    <phoneticPr fontId="9"/>
  </si>
  <si>
    <t>・品川区(東京都)</t>
    <rPh sb="1" eb="3">
      <t>シナガワ</t>
    </rPh>
    <rPh sb="3" eb="4">
      <t>ク</t>
    </rPh>
    <rPh sb="5" eb="8">
      <t>トウキョウト</t>
    </rPh>
    <phoneticPr fontId="9"/>
  </si>
  <si>
    <t xml:space="preserve">・横芝光町(千葉県)
</t>
    <rPh sb="1" eb="3">
      <t>ヨコシバ</t>
    </rPh>
    <rPh sb="3" eb="4">
      <t>ヒカリ</t>
    </rPh>
    <rPh sb="6" eb="9">
      <t>チバケン</t>
    </rPh>
    <phoneticPr fontId="9"/>
  </si>
  <si>
    <t>(オーストラリア)</t>
  </si>
  <si>
    <t>・ノーザンビーチーズ市</t>
    <phoneticPr fontId="9"/>
  </si>
  <si>
    <t>・チュラビスタ市(アメリカ)</t>
  </si>
  <si>
    <t>・寄居町(埼玉県)</t>
  </si>
  <si>
    <t>・八王子市(東京都)</t>
  </si>
  <si>
    <t>・ティルブルグ市(オランダ)</t>
    <phoneticPr fontId="9"/>
  </si>
  <si>
    <t>・日光市(栃木県)</t>
    <phoneticPr fontId="9"/>
  </si>
  <si>
    <t>中 井 町</t>
    <rPh sb="0" eb="1">
      <t>ナカ</t>
    </rPh>
    <rPh sb="2" eb="4">
      <t>イマチ</t>
    </rPh>
    <rPh sb="4" eb="5">
      <t>マチ</t>
    </rPh>
    <phoneticPr fontId="9"/>
  </si>
  <si>
    <t>（10）姉妹都市・友好都市</t>
    <rPh sb="4" eb="6">
      <t>シマイ</t>
    </rPh>
    <rPh sb="6" eb="8">
      <t>トシ</t>
    </rPh>
    <rPh sb="9" eb="11">
      <t>ユウコウ</t>
    </rPh>
    <rPh sb="11" eb="13">
      <t>トシ</t>
    </rPh>
    <phoneticPr fontId="9"/>
  </si>
  <si>
    <t>・食文化推進宣言(平成18年)</t>
  </si>
  <si>
    <t>(平成11年)</t>
    <phoneticPr fontId="9"/>
  </si>
  <si>
    <t>・湯河原町「小京都」宣言</t>
  </si>
  <si>
    <t>(平成10年)</t>
    <phoneticPr fontId="9"/>
  </si>
  <si>
    <t>・湯河原町「ほたるの里」宣言</t>
  </si>
  <si>
    <t>・湯河原町非核兵器宣言(昭和60年)</t>
  </si>
  <si>
    <t>・箱根町環境観光都市宣言(平成23年)</t>
    <phoneticPr fontId="9"/>
  </si>
  <si>
    <t>・箱根町健康都市宣言(平成18年)　</t>
  </si>
  <si>
    <t>・箱根町非核平和都市宣言(平成7年)</t>
    <phoneticPr fontId="9"/>
  </si>
  <si>
    <t>・箱根町観光美化憲章(昭和45年)</t>
  </si>
  <si>
    <t>・ゆとり宣言(平成2年)</t>
  </si>
  <si>
    <t>・観光美化推進都市宣言(昭和45年)</t>
  </si>
  <si>
    <t>・サイクルシティー宣言(平成17年)</t>
  </si>
  <si>
    <t>・非核平和都市宣言(昭和59年)</t>
  </si>
  <si>
    <t>・交通安全都市宣言(昭和37年)</t>
  </si>
  <si>
    <t>・非核平和都市宣言(平成7年)</t>
    <rPh sb="3" eb="5">
      <t>ヘイワ</t>
    </rPh>
    <rPh sb="5" eb="7">
      <t>トシ</t>
    </rPh>
    <rPh sb="7" eb="9">
      <t>センゲン</t>
    </rPh>
    <phoneticPr fontId="9"/>
  </si>
  <si>
    <t>(平成28年)</t>
    <phoneticPr fontId="9"/>
  </si>
  <si>
    <t>・松田町クールチョイス宣言</t>
    <phoneticPr fontId="9"/>
  </si>
  <si>
    <t>(平成27年)</t>
    <phoneticPr fontId="9"/>
  </si>
  <si>
    <t>・オール松田おもてなし宣言</t>
    <phoneticPr fontId="9"/>
  </si>
  <si>
    <t>・松田町非核平和都市宣言(平成4年)</t>
  </si>
  <si>
    <t>・非核平和都市宣言(平成4年)</t>
  </si>
  <si>
    <t>・少年非行ゼロの町宣言(昭和56年)</t>
  </si>
  <si>
    <t>・交通安全都市宣言(昭和58年)</t>
    <rPh sb="1" eb="3">
      <t>コウツウ</t>
    </rPh>
    <rPh sb="3" eb="5">
      <t>アンゼン</t>
    </rPh>
    <phoneticPr fontId="9"/>
  </si>
  <si>
    <t>・飲酒運転追放の町宣言(昭和52年)　　　</t>
    <rPh sb="1" eb="3">
      <t>インシュ</t>
    </rPh>
    <rPh sb="3" eb="5">
      <t>ウンテン</t>
    </rPh>
    <rPh sb="5" eb="7">
      <t>ツイホウ</t>
    </rPh>
    <rPh sb="8" eb="9">
      <t>マチ</t>
    </rPh>
    <phoneticPr fontId="9"/>
  </si>
  <si>
    <t>・暴走族追放宣言都市(昭和55年)</t>
    <rPh sb="1" eb="3">
      <t>ボウソウ</t>
    </rPh>
    <rPh sb="3" eb="4">
      <t>ゾク</t>
    </rPh>
    <rPh sb="4" eb="6">
      <t>ツイホウ</t>
    </rPh>
    <rPh sb="8" eb="10">
      <t>トシ</t>
    </rPh>
    <phoneticPr fontId="9"/>
  </si>
  <si>
    <t xml:space="preserve">           </t>
    <phoneticPr fontId="9"/>
  </si>
  <si>
    <t>・環境宣言(平成4年)</t>
  </si>
  <si>
    <t>・環境都市宣言(平成10年)</t>
  </si>
  <si>
    <t>・中井町非核平和宣言(平成4年)</t>
  </si>
  <si>
    <t>・核兵器廃絶平和都市宣言(昭和60年)</t>
    <phoneticPr fontId="9"/>
  </si>
  <si>
    <t xml:space="preserve">              </t>
    <phoneticPr fontId="9"/>
  </si>
  <si>
    <t xml:space="preserve">             　</t>
    <phoneticPr fontId="9"/>
  </si>
  <si>
    <t>・ゆとり宣言(平成4年)</t>
  </si>
  <si>
    <t>・交通安全都市宣言(昭和47年)</t>
  </si>
  <si>
    <t>・小田原市教育都市宣言(平成16年)　</t>
    <phoneticPr fontId="9"/>
  </si>
  <si>
    <t xml:space="preserve">             </t>
    <phoneticPr fontId="9"/>
  </si>
  <si>
    <t xml:space="preserve">               </t>
    <phoneticPr fontId="9"/>
  </si>
  <si>
    <t>・交通安全宣言都市(昭和62年)</t>
  </si>
  <si>
    <t>・公明選挙のまち宣言(昭和38年)</t>
    <rPh sb="1" eb="3">
      <t>コウメイ</t>
    </rPh>
    <rPh sb="3" eb="5">
      <t>センキョ</t>
    </rPh>
    <phoneticPr fontId="9"/>
  </si>
  <si>
    <t>・小田原市平和都市宣言(平成5年)　　　　　</t>
    <phoneticPr fontId="9"/>
  </si>
  <si>
    <t>（11）宣言等</t>
    <rPh sb="4" eb="6">
      <t>センゲン</t>
    </rPh>
    <rPh sb="6" eb="7">
      <t>ナド</t>
    </rPh>
    <phoneticPr fontId="9"/>
  </si>
  <si>
    <t>・行政不服審査会事務委託(神奈川県)</t>
  </si>
  <si>
    <t xml:space="preserve">  箱根町・真鶴町)　</t>
    <phoneticPr fontId="9"/>
  </si>
  <si>
    <t>・障害支援区分認定審査会加入(小田原市・</t>
    <phoneticPr fontId="9"/>
  </si>
  <si>
    <t>・公平委員会事務委託(神奈川県)</t>
  </si>
  <si>
    <t>・救急事務受託(静岡県熱海市)</t>
  </si>
  <si>
    <t>・共有土地の管理に係る事務委託(真鶴町)</t>
  </si>
  <si>
    <t xml:space="preserve"> ※ 事務の共同処理状況は、地方自治法第284条に基づく一部事務組合、同法第252条の14に
    基づく事務委託、同法252条の2の2に基づく協議会により行われているものである。</t>
    <phoneticPr fontId="9"/>
  </si>
  <si>
    <t>・火葬事務委託(真鶴町)</t>
  </si>
  <si>
    <t>・し尿・浄化槽汚泥処理事務委託（静岡県熱海市）</t>
  </si>
  <si>
    <t>・下水処理事務受託(真鶴町・静岡県熱海市)</t>
  </si>
  <si>
    <t>・消防事務・救急事務受託(真鶴町)</t>
  </si>
  <si>
    <t>・神奈川県町村情報システム共同事業組合加入</t>
    <phoneticPr fontId="9"/>
  </si>
  <si>
    <t>・神奈川県後期高齢者医療広域連合加入</t>
  </si>
  <si>
    <t>・神奈川県市町村職員退職手当組合加入</t>
  </si>
  <si>
    <t>・湯河原町真鶴町衛生組合加入</t>
    <phoneticPr fontId="9"/>
  </si>
  <si>
    <t>・火葬事務委託(小田原市)</t>
    <rPh sb="1" eb="3">
      <t>カソウ</t>
    </rPh>
    <rPh sb="3" eb="5">
      <t>ジム</t>
    </rPh>
    <rPh sb="5" eb="7">
      <t>イタク</t>
    </rPh>
    <rPh sb="8" eb="12">
      <t>オダワラシ</t>
    </rPh>
    <phoneticPr fontId="9"/>
  </si>
  <si>
    <t xml:space="preserve">  中井町・大井町・松田町・山北町)　</t>
  </si>
  <si>
    <t>・障害支援区分等認定審査会加入(南足柄市・</t>
  </si>
  <si>
    <t xml:space="preserve">  湯河原町)</t>
  </si>
  <si>
    <t>・障害支援区分認定審査会加入(小田原市・箱根町・</t>
  </si>
  <si>
    <t xml:space="preserve">  湯河原町)　</t>
  </si>
  <si>
    <t>・障害支援区分認定審査会加入(小田原市・真鶴町・</t>
  </si>
  <si>
    <t>・共有土地の管理に係る事務受託(湯河原町)</t>
  </si>
  <si>
    <t>・公共下水道使用料の徴収事務委託(神奈川県)</t>
  </si>
  <si>
    <t>・消防事務委託(小田原市)</t>
  </si>
  <si>
    <t>・火葬事務受託(湯河原町)</t>
  </si>
  <si>
    <t>・足柄西部清掃組合加入</t>
  </si>
  <si>
    <t>・し尿・浄化槽汚泥処理事務委託（静岡県熱海市）</t>
    <rPh sb="2" eb="3">
      <t>ニョウ</t>
    </rPh>
    <rPh sb="4" eb="6">
      <t>ジョウカ</t>
    </rPh>
    <rPh sb="6" eb="7">
      <t>ソウ</t>
    </rPh>
    <rPh sb="7" eb="9">
      <t>オデイ</t>
    </rPh>
    <rPh sb="9" eb="11">
      <t>ショリ</t>
    </rPh>
    <rPh sb="11" eb="13">
      <t>ジム</t>
    </rPh>
    <rPh sb="13" eb="15">
      <t>イタク</t>
    </rPh>
    <rPh sb="16" eb="19">
      <t>シズオカケン</t>
    </rPh>
    <rPh sb="19" eb="22">
      <t>アタミシ</t>
    </rPh>
    <phoneticPr fontId="9"/>
  </si>
  <si>
    <t xml:space="preserve">  南足柄市・大井町・松田町)</t>
  </si>
  <si>
    <t>・足柄上衛生組合加入</t>
  </si>
  <si>
    <t>・下水処理事務委託(湯河原町)</t>
  </si>
  <si>
    <t>・証明書等の交付等の事務相互委託(小田原市・</t>
  </si>
  <si>
    <t>・南足柄市外四ケ市町組合加入</t>
    <phoneticPr fontId="9"/>
  </si>
  <si>
    <t>・消防事務・救急事務委託(湯河原町)</t>
  </si>
  <si>
    <t>・松田町外二ヶ町組合加入</t>
    <phoneticPr fontId="9"/>
  </si>
  <si>
    <t>・神奈川県後期高齢者医療広域連合加入</t>
    <phoneticPr fontId="9"/>
  </si>
  <si>
    <t>・松田町外三ヶ町組合加入</t>
    <phoneticPr fontId="9"/>
  </si>
  <si>
    <t>・南足柄市・山北町・開成町一部事務組合加入</t>
    <phoneticPr fontId="9"/>
  </si>
  <si>
    <t>・南足柄市外二ケ町組合加入</t>
    <phoneticPr fontId="9"/>
  </si>
  <si>
    <t>・箱根町外二カ市組合加入　　</t>
    <phoneticPr fontId="9"/>
  </si>
  <si>
    <t>・南足柄市外五ケ市町組合加入</t>
    <phoneticPr fontId="9"/>
  </si>
  <si>
    <t xml:space="preserve">  中井町・松田町・山北町・開成町)</t>
  </si>
  <si>
    <t xml:space="preserve">  中井町・大井町・山北町・開成町)</t>
  </si>
  <si>
    <t xml:space="preserve">  南足柄市・松田町・箱根町)</t>
  </si>
  <si>
    <t xml:space="preserve">  中井町・大井町・松田町・開成町)</t>
  </si>
  <si>
    <t xml:space="preserve">  南足柄市・大井町・箱根町)</t>
  </si>
  <si>
    <t>・足柄東部清掃組合加入</t>
  </si>
  <si>
    <t>・南足柄市外二ケ市町組合加入</t>
    <phoneticPr fontId="9"/>
  </si>
  <si>
    <t>・小田原市外二ヶ市町組合加入</t>
    <phoneticPr fontId="9"/>
  </si>
  <si>
    <t xml:space="preserve">  松田町・山北町・開成町)</t>
  </si>
  <si>
    <t xml:space="preserve">  山北町・開成町・箱根町)</t>
    <rPh sb="2" eb="5">
      <t>ヤマキタマチ</t>
    </rPh>
    <rPh sb="6" eb="9">
      <t>カイセイマチ</t>
    </rPh>
    <rPh sb="10" eb="13">
      <t>ハコネマチ</t>
    </rPh>
    <phoneticPr fontId="9"/>
  </si>
  <si>
    <t>・障害支援区分等認定審査会加入(中井町・大井町・</t>
  </si>
  <si>
    <t>・火葬事務受託(南足柄市・大井町・松田町・</t>
    <rPh sb="1" eb="3">
      <t>カソウ</t>
    </rPh>
    <rPh sb="3" eb="5">
      <t>ジム</t>
    </rPh>
    <rPh sb="5" eb="7">
      <t>ジュタク</t>
    </rPh>
    <rPh sb="17" eb="20">
      <t>マツダマチ</t>
    </rPh>
    <phoneticPr fontId="9"/>
  </si>
  <si>
    <t xml:space="preserve">  大井町・松田町・箱根町)</t>
  </si>
  <si>
    <t>・消防事務受託(南足柄市・中井町・大井町・</t>
  </si>
  <si>
    <t>・障害支援区分認定審査会加入(箱根町・真鶴町・</t>
  </si>
  <si>
    <t xml:space="preserve">  大井町・松田町・山北町・開成町)</t>
  </si>
  <si>
    <t>・下水汚泥処理事務委託(神奈川県)</t>
  </si>
  <si>
    <t xml:space="preserve"> (南足柄市・大井町・松田町・箱根町)</t>
  </si>
  <si>
    <t>・証明書等の交付等の事務相互委託</t>
    <phoneticPr fontId="9"/>
  </si>
  <si>
    <t>・箱根町外二カ市組合加入</t>
    <phoneticPr fontId="9"/>
  </si>
  <si>
    <t>・神奈川県後期高齢者医療広域連合加入　</t>
  </si>
  <si>
    <t>・足柄上衛生組合加入</t>
    <phoneticPr fontId="9"/>
  </si>
  <si>
    <t>（12）事務の共同処理状況</t>
    <rPh sb="4" eb="6">
      <t>ジム</t>
    </rPh>
    <rPh sb="7" eb="9">
      <t>キョウドウ</t>
    </rPh>
    <rPh sb="9" eb="11">
      <t>ショリ</t>
    </rPh>
    <rPh sb="11" eb="13">
      <t>ジョウキョウ</t>
    </rPh>
    <phoneticPr fontId="9"/>
  </si>
  <si>
    <t>気候非常事態宣言（令和4年）</t>
    <rPh sb="0" eb="2">
      <t>キコウ</t>
    </rPh>
    <rPh sb="2" eb="4">
      <t>ヒジョウ</t>
    </rPh>
    <rPh sb="4" eb="6">
      <t>ジタイ</t>
    </rPh>
    <rPh sb="6" eb="8">
      <t>センゲン</t>
    </rPh>
    <rPh sb="9" eb="11">
      <t>レイワ</t>
    </rPh>
    <rPh sb="12" eb="13">
      <t>ネン</t>
    </rPh>
    <phoneticPr fontId="9"/>
  </si>
  <si>
    <t>・介護認定審査会加入（中井町・大井町・松田町</t>
    <rPh sb="1" eb="3">
      <t>カイゴ</t>
    </rPh>
    <rPh sb="3" eb="5">
      <t>ニンテイ</t>
    </rPh>
    <rPh sb="5" eb="8">
      <t>シンサカイ</t>
    </rPh>
    <rPh sb="8" eb="10">
      <t>カニュウ</t>
    </rPh>
    <rPh sb="11" eb="14">
      <t>ナカイマチ</t>
    </rPh>
    <rPh sb="15" eb="18">
      <t>オオイマチ</t>
    </rPh>
    <rPh sb="19" eb="22">
      <t>マツダマチ</t>
    </rPh>
    <phoneticPr fontId="9"/>
  </si>
  <si>
    <t>　山北町・開成町）</t>
    <rPh sb="1" eb="4">
      <t>ヤマキタマチ</t>
    </rPh>
    <rPh sb="5" eb="8">
      <t>カイセイマチ</t>
    </rPh>
    <phoneticPr fontId="9"/>
  </si>
  <si>
    <t>・介護認定審査会加入（南足柄市・大井町・松田</t>
    <rPh sb="1" eb="3">
      <t>カイゴ</t>
    </rPh>
    <rPh sb="3" eb="5">
      <t>ニンテイ</t>
    </rPh>
    <rPh sb="5" eb="8">
      <t>シンサカイ</t>
    </rPh>
    <rPh sb="8" eb="10">
      <t>カニュウ</t>
    </rPh>
    <rPh sb="11" eb="15">
      <t>ミナミアシガラシ</t>
    </rPh>
    <rPh sb="16" eb="19">
      <t>オオイマチ</t>
    </rPh>
    <rPh sb="20" eb="22">
      <t>マツダ</t>
    </rPh>
    <phoneticPr fontId="9"/>
  </si>
  <si>
    <t>　町・山北町・開成町）</t>
    <rPh sb="1" eb="2">
      <t>マチ</t>
    </rPh>
    <rPh sb="3" eb="6">
      <t>ヤマキタマチ</t>
    </rPh>
    <rPh sb="7" eb="10">
      <t>カイセイマチ</t>
    </rPh>
    <phoneticPr fontId="9"/>
  </si>
  <si>
    <t>・介護認定審査会加入（南足柄市・中井町・松田</t>
    <rPh sb="1" eb="3">
      <t>カイゴ</t>
    </rPh>
    <rPh sb="3" eb="5">
      <t>ニンテイ</t>
    </rPh>
    <rPh sb="5" eb="8">
      <t>シンサカイ</t>
    </rPh>
    <rPh sb="8" eb="10">
      <t>カニュウ</t>
    </rPh>
    <rPh sb="11" eb="15">
      <t>ミナミアシガラシ</t>
    </rPh>
    <rPh sb="16" eb="19">
      <t>ナカイマチ</t>
    </rPh>
    <rPh sb="20" eb="22">
      <t>マツダ</t>
    </rPh>
    <phoneticPr fontId="9"/>
  </si>
  <si>
    <t>・介護認定審査会加入（南足柄市・中井町・大井</t>
    <rPh sb="1" eb="3">
      <t>カイゴ</t>
    </rPh>
    <rPh sb="3" eb="5">
      <t>ニンテイ</t>
    </rPh>
    <rPh sb="5" eb="8">
      <t>シンサカイ</t>
    </rPh>
    <rPh sb="8" eb="10">
      <t>カニュウ</t>
    </rPh>
    <rPh sb="11" eb="15">
      <t>ミナミアシガラシ</t>
    </rPh>
    <rPh sb="16" eb="19">
      <t>ナカイマチ</t>
    </rPh>
    <rPh sb="20" eb="22">
      <t>オオイ</t>
    </rPh>
    <phoneticPr fontId="9"/>
  </si>
  <si>
    <t>　町・松田町・開成町）</t>
    <rPh sb="1" eb="2">
      <t>マチ</t>
    </rPh>
    <rPh sb="3" eb="5">
      <t>マツダ</t>
    </rPh>
    <rPh sb="5" eb="6">
      <t>マチ</t>
    </rPh>
    <rPh sb="7" eb="10">
      <t>カイセイマチ</t>
    </rPh>
    <phoneticPr fontId="9"/>
  </si>
  <si>
    <t>　町・松田町・山北町）</t>
    <rPh sb="1" eb="2">
      <t>マチ</t>
    </rPh>
    <rPh sb="3" eb="5">
      <t>マツダ</t>
    </rPh>
    <rPh sb="5" eb="6">
      <t>マチ</t>
    </rPh>
    <rPh sb="7" eb="9">
      <t>ヤマキタ</t>
    </rPh>
    <rPh sb="9" eb="10">
      <t>マチ</t>
    </rPh>
    <phoneticPr fontId="9"/>
  </si>
  <si>
    <t>R2</t>
  </si>
  <si>
    <t>R3</t>
  </si>
  <si>
    <t>R1</t>
  </si>
  <si>
    <t>R4</t>
    <phoneticPr fontId="9"/>
  </si>
  <si>
    <t xml:space="preserve">          （ R9. 6.30 ）</t>
    <phoneticPr fontId="9"/>
  </si>
  <si>
    <t>副町長　石井　護</t>
    <rPh sb="0" eb="1">
      <t>フク</t>
    </rPh>
    <rPh sb="1" eb="3">
      <t>チョウチョウ</t>
    </rPh>
    <rPh sb="4" eb="6">
      <t>イシイ</t>
    </rPh>
    <rPh sb="7" eb="8">
      <t>マモル</t>
    </rPh>
    <phoneticPr fontId="9"/>
  </si>
  <si>
    <t xml:space="preserve">          （ R9.5.31 ）</t>
    <phoneticPr fontId="9"/>
  </si>
  <si>
    <t>「県勢要覧2022(令和４年度版)、令和４年度 市町村要覧」</t>
    <rPh sb="10" eb="12">
      <t>レイワ</t>
    </rPh>
    <rPh sb="13" eb="15">
      <t>ネンド</t>
    </rPh>
    <rPh sb="14" eb="15">
      <t>ド</t>
    </rPh>
    <rPh sb="15" eb="16">
      <t>バン</t>
    </rPh>
    <phoneticPr fontId="9"/>
  </si>
  <si>
    <t>「令和４年度 市町村要覧」</t>
    <rPh sb="1" eb="3">
      <t>レイワ</t>
    </rPh>
    <phoneticPr fontId="9"/>
  </si>
  <si>
    <t>「令和４年度 市町村要覧」</t>
    <rPh sb="1" eb="3">
      <t>レイワ</t>
    </rPh>
    <rPh sb="4" eb="6">
      <t>ネンド</t>
    </rPh>
    <rPh sb="5" eb="6">
      <t>ド</t>
    </rPh>
    <rPh sb="6" eb="8">
      <t>ヘイネンド</t>
    </rPh>
    <rPh sb="7" eb="10">
      <t>シチョウソン</t>
    </rPh>
    <rPh sb="10" eb="12">
      <t>ヨウラン</t>
    </rPh>
    <phoneticPr fontId="11"/>
  </si>
  <si>
    <t>「神奈川県市町村税財政データ集 令和２年,３年,４年度版」</t>
    <rPh sb="1" eb="5">
      <t>カナガワケン</t>
    </rPh>
    <rPh sb="5" eb="8">
      <t>シチョウソン</t>
    </rPh>
    <rPh sb="8" eb="9">
      <t>ゼイ</t>
    </rPh>
    <rPh sb="9" eb="11">
      <t>ザイセイ</t>
    </rPh>
    <rPh sb="14" eb="15">
      <t>シュウ</t>
    </rPh>
    <rPh sb="16" eb="18">
      <t>レイワ</t>
    </rPh>
    <rPh sb="19" eb="20">
      <t>ネン</t>
    </rPh>
    <rPh sb="22" eb="23">
      <t>ネン</t>
    </rPh>
    <rPh sb="25" eb="26">
      <t>ネン</t>
    </rPh>
    <rPh sb="26" eb="27">
      <t>ド</t>
    </rPh>
    <rPh sb="27" eb="28">
      <t>バン</t>
    </rPh>
    <phoneticPr fontId="11"/>
  </si>
  <si>
    <t>Ｒ４年～Ｒ６年</t>
  </si>
  <si>
    <t>山神　裕(56）</t>
    <rPh sb="0" eb="2">
      <t>やまがみ</t>
    </rPh>
    <rPh sb="3" eb="4">
      <t>ゆたか</t>
    </rPh>
    <phoneticPr fontId="9" type="Hiragana"/>
  </si>
  <si>
    <t>慶応義塾大学商学部</t>
    <rPh sb="0" eb="2">
      <t>ケイオウ</t>
    </rPh>
    <rPh sb="2" eb="4">
      <t>ギジュク</t>
    </rPh>
    <rPh sb="4" eb="6">
      <t>ダイガク</t>
    </rPh>
    <rPh sb="6" eb="8">
      <t>ショウガク</t>
    </rPh>
    <rPh sb="8" eb="9">
      <t>ブ</t>
    </rPh>
    <phoneticPr fontId="9"/>
  </si>
  <si>
    <t>開成町</t>
    <rPh sb="0" eb="3">
      <t>カイセイマチ</t>
    </rPh>
    <phoneticPr fontId="9"/>
  </si>
  <si>
    <t>○昭和41年7月13日生</t>
    <rPh sb="1" eb="3">
      <t>ショウワ</t>
    </rPh>
    <rPh sb="5" eb="6">
      <t>ネン</t>
    </rPh>
    <rPh sb="7" eb="8">
      <t>ガツ</t>
    </rPh>
    <rPh sb="10" eb="11">
      <t>ニチ</t>
    </rPh>
    <rPh sb="11" eb="12">
      <t>セイ</t>
    </rPh>
    <phoneticPr fontId="9"/>
  </si>
  <si>
    <t>○平成元年～平成28年</t>
    <rPh sb="1" eb="3">
      <t>ヘイセイ</t>
    </rPh>
    <rPh sb="3" eb="4">
      <t>ガン</t>
    </rPh>
    <rPh sb="4" eb="5">
      <t>ネン</t>
    </rPh>
    <rPh sb="6" eb="8">
      <t>ヘイセイ</t>
    </rPh>
    <rPh sb="10" eb="11">
      <t>ネン</t>
    </rPh>
    <phoneticPr fontId="9"/>
  </si>
  <si>
    <t>　日本長期信用銀行、ドイツ銀行、</t>
    <rPh sb="1" eb="5">
      <t>ニホンチョウキ</t>
    </rPh>
    <rPh sb="5" eb="9">
      <t>シンヨウギンコウ</t>
    </rPh>
    <phoneticPr fontId="9"/>
  </si>
  <si>
    <t>　BNPパリバ銀行等勤務</t>
    <phoneticPr fontId="9"/>
  </si>
  <si>
    <t>○令和5年4月</t>
    <phoneticPr fontId="9"/>
  </si>
  <si>
    <t>　開成町長当選</t>
    <phoneticPr fontId="9"/>
  </si>
  <si>
    <t>○水素酸素発生器等導入による未病事業</t>
  </si>
  <si>
    <t>「令和４年度版 神奈川県市町村税財政データ集」</t>
    <rPh sb="1" eb="3">
      <t>レイワ</t>
    </rPh>
    <rPh sb="4" eb="6">
      <t>ネンド</t>
    </rPh>
    <rPh sb="6" eb="7">
      <t>バン</t>
    </rPh>
    <rPh sb="8" eb="12">
      <t>カナガワケン</t>
    </rPh>
    <rPh sb="12" eb="15">
      <t>シチョウソン</t>
    </rPh>
    <rPh sb="15" eb="16">
      <t>ゼイ</t>
    </rPh>
    <rPh sb="16" eb="18">
      <t>ザイセイ</t>
    </rPh>
    <rPh sb="21" eb="22">
      <t>シュウ</t>
    </rPh>
    <phoneticPr fontId="11"/>
  </si>
  <si>
    <t xml:space="preserve">    規模に対する比率。すべての会計の赤字や黒字を合算し、地方公共団体全体としての赤字の程度を指標化し、</t>
    <rPh sb="36" eb="38">
      <t>ゼンタイ</t>
    </rPh>
    <phoneticPr fontId="9"/>
  </si>
  <si>
    <t xml:space="preserve">    　福祉、教育、まちづくり等を行う地方公共団体の一般会計等の赤字の程度を指標化し、財政状況の悪化</t>
    <phoneticPr fontId="9"/>
  </si>
  <si>
    <t>　  の度合いを示す指標。</t>
    <phoneticPr fontId="9"/>
  </si>
  <si>
    <t xml:space="preserve">    負担すべき実質的な負債の標準財政規模を基本とした額に対する比率。</t>
    <phoneticPr fontId="9"/>
  </si>
  <si>
    <t xml:space="preserve">    将来的な財政の圧迫可能性の度合いを示す指標。</t>
    <phoneticPr fontId="9"/>
  </si>
  <si>
    <t xml:space="preserve">    　地方公共団体の一般会計等の地方債や将来支払っていく可能性のある負担等の現時点での残高を指標化し、</t>
    <phoneticPr fontId="9"/>
  </si>
  <si>
    <t xml:space="preserve">   （ 3期目  R7.9.22 ）</t>
    <phoneticPr fontId="9"/>
  </si>
  <si>
    <t xml:space="preserve"> ※ 必要に応じて令和５年６月１日以降のデータを記載している場合があります。</t>
    <rPh sb="3" eb="5">
      <t>ヒツヨウ</t>
    </rPh>
    <rPh sb="6" eb="7">
      <t>オウ</t>
    </rPh>
    <rPh sb="9" eb="11">
      <t>レイワ</t>
    </rPh>
    <rPh sb="12" eb="13">
      <t>ネン</t>
    </rPh>
    <rPh sb="14" eb="15">
      <t>ガツ</t>
    </rPh>
    <rPh sb="16" eb="19">
      <t>ニチイコウ</t>
    </rPh>
    <rPh sb="24" eb="26">
      <t>キサイ</t>
    </rPh>
    <rPh sb="30" eb="32">
      <t>バアイ</t>
    </rPh>
    <phoneticPr fontId="9"/>
  </si>
  <si>
    <t>令和４年３月31日現在</t>
    <rPh sb="0" eb="2">
      <t>レイワ</t>
    </rPh>
    <rPh sb="3" eb="4">
      <t>ネン</t>
    </rPh>
    <rPh sb="5" eb="6">
      <t>ツキ</t>
    </rPh>
    <rPh sb="8" eb="9">
      <t>ニチ</t>
    </rPh>
    <rPh sb="9" eb="11">
      <t>ゲンザイ</t>
    </rPh>
    <phoneticPr fontId="9"/>
  </si>
  <si>
    <t xml:space="preserve"> (単位：人）令和３年４月１日現在</t>
    <rPh sb="7" eb="9">
      <t>レイワ</t>
    </rPh>
    <phoneticPr fontId="9"/>
  </si>
  <si>
    <t>「令和４年度 市町村要覧」</t>
    <rPh sb="1" eb="3">
      <t>レイワ</t>
    </rPh>
    <rPh sb="4" eb="6">
      <t>ネンド</t>
    </rPh>
    <rPh sb="5" eb="6">
      <t>ド</t>
    </rPh>
    <rPh sb="7" eb="10">
      <t>シチョウソン</t>
    </rPh>
    <rPh sb="10" eb="12">
      <t>ヨウラン</t>
    </rPh>
    <phoneticPr fontId="9"/>
  </si>
  <si>
    <t>令和４年４月１日現在</t>
    <rPh sb="0" eb="2">
      <t>レイワ</t>
    </rPh>
    <rPh sb="3" eb="4">
      <t>ネン</t>
    </rPh>
    <rPh sb="5" eb="6">
      <t>ツキ</t>
    </rPh>
    <rPh sb="7" eb="8">
      <t>ニチ</t>
    </rPh>
    <rPh sb="8" eb="10">
      <t>ゲンザイ</t>
    </rPh>
    <phoneticPr fontId="9"/>
  </si>
  <si>
    <t>　　　当該地方公共団体の一般会計等を対象とした実質赤字額の標準財政規模に対する比率。</t>
    <rPh sb="3" eb="5">
      <t>トウガイ</t>
    </rPh>
    <rPh sb="5" eb="7">
      <t>チホウ</t>
    </rPh>
    <rPh sb="7" eb="9">
      <t>コウキョウ</t>
    </rPh>
    <rPh sb="9" eb="11">
      <t>ダンタイ</t>
    </rPh>
    <rPh sb="12" eb="14">
      <t>イッパン</t>
    </rPh>
    <rPh sb="14" eb="16">
      <t>カイケイ</t>
    </rPh>
    <rPh sb="16" eb="17">
      <t>トウ</t>
    </rPh>
    <rPh sb="18" eb="20">
      <t>タイショウ</t>
    </rPh>
    <rPh sb="23" eb="25">
      <t>ジッシツ</t>
    </rPh>
    <rPh sb="25" eb="27">
      <t>アカジ</t>
    </rPh>
    <rPh sb="27" eb="28">
      <t>ガク</t>
    </rPh>
    <rPh sb="29" eb="31">
      <t>ヒョウジュン</t>
    </rPh>
    <rPh sb="31" eb="33">
      <t>ザイセイ</t>
    </rPh>
    <rPh sb="33" eb="35">
      <t>キボ</t>
    </rPh>
    <rPh sb="36" eb="37">
      <t>タイ</t>
    </rPh>
    <rPh sb="39" eb="41">
      <t>ヒリツ</t>
    </rPh>
    <phoneticPr fontId="9"/>
  </si>
  <si>
    <t>（ 2期目  R6.9.25 ）</t>
    <phoneticPr fontId="9"/>
  </si>
  <si>
    <r>
      <t xml:space="preserve">首長名
</t>
    </r>
    <r>
      <rPr>
        <sz val="9"/>
        <color theme="1"/>
        <rFont val="ＭＳ 明朝"/>
        <family val="1"/>
        <charset val="128"/>
      </rPr>
      <t>（年齢）</t>
    </r>
    <rPh sb="5" eb="7">
      <t>ネンレイ</t>
    </rPh>
    <phoneticPr fontId="9"/>
  </si>
  <si>
    <t>戸村　裕司（55）</t>
    <rPh sb="0" eb="2">
      <t>とむら</t>
    </rPh>
    <rPh sb="3" eb="5">
      <t>ゆうじ</t>
    </rPh>
    <phoneticPr fontId="9" type="Hiragana" alignment="center"/>
  </si>
  <si>
    <t>冨田　幸宏（66）</t>
    <rPh sb="0" eb="2">
      <t>と み た</t>
    </rPh>
    <rPh sb="3" eb="5">
      <t>ゆきひろ</t>
    </rPh>
    <phoneticPr fontId="9" type="Hiragana" alignment="center"/>
  </si>
  <si>
    <r>
      <t xml:space="preserve">なし
</t>
    </r>
    <r>
      <rPr>
        <sz val="8"/>
        <color theme="1"/>
        <rFont val="ＭＳ 明朝"/>
        <family val="1"/>
        <charset val="128"/>
      </rPr>
      <t>(基本構想と実行計画の
2層構造の総合計画)</t>
    </r>
    <rPh sb="9" eb="11">
      <t>ジッコウ</t>
    </rPh>
    <rPh sb="11" eb="13">
      <t>ケイカク</t>
    </rPh>
    <phoneticPr fontId="9"/>
  </si>
  <si>
    <r>
      <t xml:space="preserve">なし
</t>
    </r>
    <r>
      <rPr>
        <sz val="8.5"/>
        <color theme="1"/>
        <rFont val="ＭＳ 明朝"/>
        <family val="1"/>
        <charset val="128"/>
      </rPr>
      <t>(基本構想と基本計画の
2層構造の総合計画)</t>
    </r>
    <rPh sb="4" eb="6">
      <t>キホン</t>
    </rPh>
    <rPh sb="6" eb="8">
      <t>コウソウ</t>
    </rPh>
    <rPh sb="9" eb="11">
      <t>キホン</t>
    </rPh>
    <rPh sb="11" eb="13">
      <t>ケイカク</t>
    </rPh>
    <rPh sb="16" eb="17">
      <t>ソウ</t>
    </rPh>
    <rPh sb="17" eb="19">
      <t>コウゾウ</t>
    </rPh>
    <rPh sb="20" eb="22">
      <t>ソウゴウ</t>
    </rPh>
    <rPh sb="22" eb="24">
      <t>ケイカク</t>
    </rPh>
    <phoneticPr fontId="9"/>
  </si>
  <si>
    <t>平成</t>
    <rPh sb="0" eb="2">
      <t>ヘイセイ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</si>
</sst>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0_ "/>
    <numFmt numFmtId="177" formatCode="0;&quot;△ &quot;0"/>
    <numFmt numFmtId="178" formatCode="#,##0;&quot;△ &quot;#,##0;&quot;－&quot;"/>
    <numFmt numFmtId="179" formatCode="#,##0.0;&quot;△ &quot;#,##0.0"/>
    <numFmt numFmtId="180" formatCode="[$-411]ggge&quot;年&quot;m&quot;月&quot;d&quot;日&quot;;@"/>
    <numFmt numFmtId="181" formatCode="\(0.0\)"/>
    <numFmt numFmtId="182" formatCode="#,##0_);[Red]\(#,##0\)"/>
    <numFmt numFmtId="183" formatCode="#,##0.00_);[Red]\(#,##0.00\)"/>
    <numFmt numFmtId="184" formatCode="#,##0_);\(#,##0\)"/>
    <numFmt numFmtId="185" formatCode="#,##0.00_ "/>
    <numFmt numFmtId="186" formatCode="#,##0;&quot;△ &quot;#,##0"/>
    <numFmt numFmtId="187" formatCode="0.00_ "/>
    <numFmt numFmtId="188" formatCode="0.0&quot;％ &quot;"/>
    <numFmt numFmtId="189" formatCode="\(0.0\)\ "/>
    <numFmt numFmtId="190" formatCode="#,##0.0;&quot;△&quot;* #,##0.0;&quot;－&quot;"/>
    <numFmt numFmtId="191" formatCode="&quot;〇&quot;@"/>
    <numFmt numFmtId="192" formatCode="0.0_);[Red]\(0.0\)"/>
    <numFmt numFmtId="193" formatCode="0.0_ "/>
    <numFmt numFmtId="194" formatCode="0.0;&quot;△ &quot;0.0"/>
    <numFmt numFmtId="195" formatCode="0.00_);[Red]\(0.00\)"/>
    <numFmt numFmtId="196" formatCode="#,##0_ ;[Red]\-#,##0\ "/>
    <numFmt numFmtId="197" formatCode="0.000_);[Red]\(0.000\)"/>
    <numFmt numFmtId="198" formatCode="0.000_ "/>
  </numFmts>
  <fonts count="61">
    <font>
      <sz val="11"/>
      <name val="ＭＳ Ｐ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1"/>
      <name val="ＭＳ Ｐゴシック"/>
      <family val="3"/>
      <charset val="128"/>
    </font>
    <font>
      <sz val="6"/>
      <name val="ＭＳ Ｐゴシック"/>
      <family val="3"/>
      <charset val="128"/>
    </font>
    <font>
      <sz val="11"/>
      <name val="ＭＳ Ｐゴシック"/>
      <family val="3"/>
      <charset val="128"/>
    </font>
    <font>
      <sz val="6"/>
      <name val="ＭＳ 明朝"/>
      <family val="1"/>
      <charset val="128"/>
    </font>
    <font>
      <sz val="10.5"/>
      <name val="ＭＳ ゴシック"/>
      <family val="3"/>
      <charset val="128"/>
    </font>
    <font>
      <sz val="9"/>
      <name val="ＭＳ ゴシック"/>
      <family val="3"/>
      <charset val="128"/>
    </font>
    <font>
      <sz val="11"/>
      <name val="ＭＳ 明朝"/>
      <family val="1"/>
      <charset val="128"/>
    </font>
    <font>
      <sz val="10.5"/>
      <name val="ＭＳ 明朝"/>
      <family val="1"/>
      <charset val="128"/>
    </font>
    <font>
      <sz val="10"/>
      <name val="ＭＳ 明朝"/>
      <family val="1"/>
      <charset val="128"/>
    </font>
    <font>
      <sz val="12"/>
      <name val="ＭＳ 明朝"/>
      <family val="1"/>
      <charset val="128"/>
    </font>
    <font>
      <sz val="9"/>
      <name val="ＭＳ 明朝"/>
      <family val="1"/>
      <charset val="128"/>
    </font>
    <font>
      <sz val="12"/>
      <name val="ＭＳ ゴシック"/>
      <family val="3"/>
      <charset val="128"/>
    </font>
    <font>
      <sz val="8"/>
      <name val="ＭＳ 明朝"/>
      <family val="1"/>
      <charset val="128"/>
    </font>
    <font>
      <sz val="9.5"/>
      <name val="ＭＳ 明朝"/>
      <family val="1"/>
      <charset val="128"/>
    </font>
    <font>
      <sz val="13"/>
      <name val="ＭＳ ゴシック"/>
      <family val="3"/>
      <charset val="128"/>
    </font>
    <font>
      <b/>
      <sz val="10.5"/>
      <color rgb="FFFF0000"/>
      <name val="ＭＳ 明朝"/>
      <family val="1"/>
      <charset val="128"/>
    </font>
    <font>
      <sz val="10.5"/>
      <color theme="1"/>
      <name val="ＭＳ 明朝"/>
      <family val="1"/>
      <charset val="128"/>
    </font>
    <font>
      <sz val="11"/>
      <color theme="1"/>
      <name val="ＭＳ 明朝"/>
      <family val="1"/>
      <charset val="128"/>
    </font>
    <font>
      <sz val="10"/>
      <color theme="1"/>
      <name val="ＭＳ 明朝"/>
      <family val="1"/>
      <charset val="128"/>
    </font>
    <font>
      <sz val="10.5"/>
      <color theme="1"/>
      <name val="ＭＳ ゴシック"/>
      <family val="3"/>
      <charset val="128"/>
    </font>
    <font>
      <sz val="13"/>
      <color theme="1"/>
      <name val="ＭＳ ゴシック"/>
      <family val="3"/>
      <charset val="128"/>
    </font>
    <font>
      <sz val="14"/>
      <color theme="1"/>
      <name val="ＭＳ ゴシック"/>
      <family val="3"/>
      <charset val="128"/>
    </font>
    <font>
      <sz val="12"/>
      <color theme="1"/>
      <name val="ＭＳ 明朝"/>
      <family val="1"/>
      <charset val="128"/>
    </font>
    <font>
      <sz val="14"/>
      <color theme="1"/>
      <name val="ＭＳ 明朝"/>
      <family val="1"/>
      <charset val="128"/>
    </font>
    <font>
      <sz val="12"/>
      <color rgb="FFFF0000"/>
      <name val="ＭＳ 明朝"/>
      <family val="2"/>
      <charset val="128"/>
    </font>
    <font>
      <sz val="11"/>
      <color rgb="FF0070C0"/>
      <name val="ＭＳ 明朝"/>
      <family val="1"/>
      <charset val="128"/>
    </font>
    <font>
      <sz val="11"/>
      <name val="ＭＳ ゴシック"/>
      <family val="3"/>
      <charset val="128"/>
    </font>
    <font>
      <sz val="9"/>
      <color rgb="FF0070C0"/>
      <name val="ＭＳ 明朝"/>
      <family val="1"/>
      <charset val="128"/>
    </font>
    <font>
      <sz val="6"/>
      <name val="ＭＳ 明朝"/>
      <family val="2"/>
      <charset val="128"/>
    </font>
    <font>
      <b/>
      <sz val="14"/>
      <color rgb="FF0070C0"/>
      <name val="ＭＳ 明朝"/>
      <family val="1"/>
      <charset val="128"/>
    </font>
    <font>
      <sz val="12"/>
      <color rgb="FF0070C0"/>
      <name val="ＭＳ ゴシック"/>
      <family val="3"/>
      <charset val="128"/>
    </font>
    <font>
      <sz val="10.5"/>
      <color rgb="FFFF0000"/>
      <name val="ＭＳ ゴシック"/>
      <family val="3"/>
      <charset val="128"/>
    </font>
    <font>
      <sz val="10.5"/>
      <color rgb="FFFF0000"/>
      <name val="ＭＳ 明朝"/>
      <family val="1"/>
      <charset val="128"/>
    </font>
    <font>
      <b/>
      <sz val="12"/>
      <color rgb="FFFF0000"/>
      <name val="ＭＳ ゴシック"/>
      <family val="3"/>
      <charset val="128"/>
    </font>
    <font>
      <sz val="16"/>
      <name val="ＭＳ ゴシック"/>
      <family val="3"/>
      <charset val="128"/>
    </font>
    <font>
      <sz val="12"/>
      <color rgb="FFFF0000"/>
      <name val="ＭＳ 明朝"/>
      <family val="1"/>
      <charset val="128"/>
    </font>
    <font>
      <sz val="12"/>
      <name val="ＭＳ 明朝"/>
      <family val="2"/>
      <charset val="128"/>
    </font>
    <font>
      <u/>
      <sz val="11"/>
      <color indexed="12"/>
      <name val="ＭＳ Ｐゴシック"/>
      <family val="3"/>
      <charset val="128"/>
    </font>
    <font>
      <sz val="8.5"/>
      <color theme="1"/>
      <name val="ＭＳ 明朝"/>
      <family val="1"/>
      <charset val="128"/>
    </font>
    <font>
      <sz val="12"/>
      <color theme="1"/>
      <name val="ＭＳ ゴシック"/>
      <family val="3"/>
      <charset val="128"/>
    </font>
    <font>
      <b/>
      <sz val="14"/>
      <color theme="1"/>
      <name val="ＭＳ 明朝"/>
      <family val="1"/>
      <charset val="128"/>
    </font>
    <font>
      <sz val="9"/>
      <color theme="1"/>
      <name val="ＭＳ 明朝"/>
      <family val="1"/>
      <charset val="128"/>
    </font>
    <font>
      <sz val="9.5"/>
      <color theme="1"/>
      <name val="ＭＳ 明朝"/>
      <family val="1"/>
      <charset val="128"/>
    </font>
    <font>
      <sz val="9.5"/>
      <color theme="1"/>
      <name val="ＭＳ ゴシック"/>
      <family val="3"/>
      <charset val="128"/>
    </font>
    <font>
      <sz val="8"/>
      <color theme="1"/>
      <name val="ＭＳ ゴシック"/>
      <family val="3"/>
      <charset val="128"/>
    </font>
    <font>
      <b/>
      <sz val="10.5"/>
      <color theme="1"/>
      <name val="ＭＳ 明朝"/>
      <family val="1"/>
      <charset val="128"/>
    </font>
    <font>
      <sz val="8.1"/>
      <color theme="1"/>
      <name val="ＭＳ 明朝"/>
      <family val="1"/>
      <charset val="128"/>
    </font>
    <font>
      <sz val="13"/>
      <color theme="1"/>
      <name val="ＭＳ 明朝"/>
      <family val="1"/>
      <charset val="128"/>
    </font>
    <font>
      <b/>
      <sz val="12"/>
      <color theme="1"/>
      <name val="ＭＳ 明朝"/>
      <family val="1"/>
      <charset val="128"/>
    </font>
    <font>
      <sz val="16"/>
      <color theme="1"/>
      <name val="ＭＳ ゴシック"/>
      <family val="3"/>
      <charset val="128"/>
    </font>
    <font>
      <sz val="8"/>
      <color theme="1"/>
      <name val="ＭＳ 明朝"/>
      <family val="1"/>
      <charset val="128"/>
    </font>
    <font>
      <sz val="15"/>
      <color theme="1"/>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s>
  <borders count="17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thin">
        <color indexed="64"/>
      </left>
      <right/>
      <top style="hair">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top style="double">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Down="1">
      <left style="thin">
        <color indexed="64"/>
      </left>
      <right style="thin">
        <color indexed="64"/>
      </right>
      <top/>
      <bottom style="thin">
        <color indexed="64"/>
      </bottom>
      <diagonal style="hair">
        <color indexed="64"/>
      </diagonal>
    </border>
    <border diagonalDown="1">
      <left style="thin">
        <color indexed="64"/>
      </left>
      <right style="thin">
        <color indexed="64"/>
      </right>
      <top style="thin">
        <color indexed="64"/>
      </top>
      <bottom/>
      <diagonal style="hair">
        <color indexed="64"/>
      </diagonal>
    </border>
    <border>
      <left/>
      <right style="thin">
        <color indexed="64"/>
      </right>
      <top style="hair">
        <color indexed="64"/>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top style="thin">
        <color indexed="64"/>
      </top>
      <bottom style="double">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hair">
        <color indexed="64"/>
      </left>
      <right/>
      <top/>
      <bottom style="medium">
        <color indexed="64"/>
      </bottom>
      <diagonal/>
    </border>
    <border>
      <left/>
      <right style="thin">
        <color indexed="64"/>
      </right>
      <top style="medium">
        <color indexed="64"/>
      </top>
      <bottom/>
      <diagonal/>
    </border>
    <border>
      <left style="hair">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style="thin">
        <color indexed="64"/>
      </top>
      <bottom style="medium">
        <color indexed="64"/>
      </bottom>
      <diagonal/>
    </border>
    <border>
      <left/>
      <right style="hair">
        <color indexed="64"/>
      </right>
      <top style="thin">
        <color indexed="64"/>
      </top>
      <bottom/>
      <diagonal/>
    </border>
    <border>
      <left/>
      <right style="hair">
        <color indexed="64"/>
      </right>
      <top/>
      <bottom style="medium">
        <color indexed="64"/>
      </bottom>
      <diagonal/>
    </border>
    <border>
      <left/>
      <right style="hair">
        <color indexed="64"/>
      </right>
      <top style="medium">
        <color indexed="64"/>
      </top>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top style="double">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top/>
      <bottom/>
      <diagonal/>
    </border>
    <border>
      <left style="double">
        <color indexed="64"/>
      </left>
      <right/>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bottom/>
      <diagonal/>
    </border>
    <border>
      <left/>
      <right style="double">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left style="double">
        <color indexed="64"/>
      </left>
      <right/>
      <top style="thin">
        <color indexed="64"/>
      </top>
      <bottom/>
      <diagonal/>
    </border>
    <border>
      <left/>
      <right style="double">
        <color indexed="64"/>
      </right>
      <top style="thin">
        <color indexed="64"/>
      </top>
      <bottom/>
      <diagonal/>
    </border>
    <border diagonalDown="1">
      <left style="thin">
        <color indexed="64"/>
      </left>
      <right style="thin">
        <color indexed="64"/>
      </right>
      <top style="thin">
        <color indexed="64"/>
      </top>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bottom/>
      <diagonal/>
    </border>
    <border diagonalUp="1">
      <left style="thin">
        <color indexed="64"/>
      </left>
      <right style="thin">
        <color indexed="64"/>
      </right>
      <top style="hair">
        <color indexed="64"/>
      </top>
      <bottom style="thin">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style="thin">
        <color indexed="64"/>
      </top>
      <bottom style="hair">
        <color indexed="64"/>
      </bottom>
      <diagonal style="hair">
        <color indexed="64"/>
      </diagonal>
    </border>
    <border>
      <left/>
      <right style="hair">
        <color indexed="64"/>
      </right>
      <top/>
      <bottom style="thin">
        <color indexed="64"/>
      </bottom>
      <diagonal/>
    </border>
  </borders>
  <cellStyleXfs count="28">
    <xf numFmtId="0" fontId="0" fillId="0" borderId="0"/>
    <xf numFmtId="9" fontId="10" fillId="0" borderId="0" applyFont="0" applyFill="0" applyBorder="0" applyAlignment="0" applyProtection="0"/>
    <xf numFmtId="38" fontId="10" fillId="0" borderId="0" applyFont="0" applyFill="0" applyBorder="0" applyAlignment="0" applyProtection="0"/>
    <xf numFmtId="0" fontId="8" fillId="0" borderId="0"/>
    <xf numFmtId="0" fontId="10" fillId="0" borderId="0"/>
    <xf numFmtId="38" fontId="8" fillId="0" borderId="0" applyFont="0" applyFill="0" applyBorder="0" applyAlignment="0" applyProtection="0"/>
    <xf numFmtId="38" fontId="7" fillId="0" borderId="0" applyFont="0" applyFill="0" applyBorder="0" applyAlignment="0" applyProtection="0">
      <alignment vertical="center"/>
    </xf>
    <xf numFmtId="0" fontId="7" fillId="0" borderId="0">
      <alignment vertical="center"/>
    </xf>
    <xf numFmtId="9" fontId="8" fillId="0" borderId="0" applyFont="0" applyFill="0" applyBorder="0" applyAlignment="0" applyProtection="0"/>
    <xf numFmtId="0" fontId="6" fillId="0" borderId="0">
      <alignment vertical="center"/>
    </xf>
    <xf numFmtId="38" fontId="6" fillId="0" borderId="0" applyFont="0" applyFill="0" applyBorder="0" applyAlignment="0" applyProtection="0">
      <alignment vertical="center"/>
    </xf>
    <xf numFmtId="0" fontId="16" fillId="0" borderId="0" applyBorder="0">
      <alignment vertical="center"/>
    </xf>
    <xf numFmtId="0" fontId="5" fillId="0" borderId="0">
      <alignment vertical="center"/>
    </xf>
    <xf numFmtId="0" fontId="5" fillId="0" borderId="0">
      <alignment vertical="center"/>
    </xf>
    <xf numFmtId="38" fontId="8" fillId="0" borderId="0" applyFont="0" applyFill="0" applyBorder="0" applyAlignment="0" applyProtection="0">
      <alignment vertical="center"/>
    </xf>
    <xf numFmtId="38" fontId="5" fillId="0" borderId="0" applyFont="0" applyFill="0" applyBorder="0" applyAlignment="0" applyProtection="0">
      <alignment vertical="center"/>
    </xf>
    <xf numFmtId="0" fontId="45" fillId="0" borderId="0" applyNumberFormat="0" applyFill="0" applyBorder="0" applyAlignment="0" applyProtection="0">
      <alignment vertical="top"/>
      <protection locked="0"/>
    </xf>
    <xf numFmtId="0" fontId="8" fillId="0" borderId="0"/>
    <xf numFmtId="0" fontId="8" fillId="0" borderId="0"/>
    <xf numFmtId="0" fontId="4"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1132">
    <xf numFmtId="0" fontId="0" fillId="0" borderId="0" xfId="0"/>
    <xf numFmtId="0" fontId="14" fillId="0" borderId="0" xfId="3" applyFont="1" applyFill="1" applyAlignment="1">
      <alignment horizontal="center" vertical="center"/>
    </xf>
    <xf numFmtId="0" fontId="14" fillId="2" borderId="0" xfId="3" applyFont="1" applyFill="1" applyAlignment="1">
      <alignment horizontal="center" vertical="center"/>
    </xf>
    <xf numFmtId="0" fontId="33" fillId="0" borderId="0" xfId="3" applyFont="1" applyFill="1" applyAlignment="1">
      <alignment horizontal="center" vertical="center"/>
    </xf>
    <xf numFmtId="0" fontId="14" fillId="0" borderId="0" xfId="3" applyFont="1" applyFill="1" applyAlignment="1">
      <alignment horizontal="left" vertical="center"/>
    </xf>
    <xf numFmtId="0" fontId="14" fillId="0" borderId="0" xfId="3" applyFont="1" applyFill="1" applyAlignment="1">
      <alignment horizontal="right" vertical="center"/>
    </xf>
    <xf numFmtId="0" fontId="14" fillId="0" borderId="0" xfId="3" applyFont="1" applyFill="1" applyAlignment="1">
      <alignment vertical="center"/>
    </xf>
    <xf numFmtId="0" fontId="33" fillId="0" borderId="73" xfId="3" applyFont="1" applyFill="1" applyBorder="1" applyAlignment="1">
      <alignment horizontal="center" vertical="center"/>
    </xf>
    <xf numFmtId="0" fontId="33" fillId="0" borderId="74" xfId="3" applyFont="1" applyFill="1" applyBorder="1" applyAlignment="1">
      <alignment horizontal="center" vertical="center"/>
    </xf>
    <xf numFmtId="182" fontId="14" fillId="0" borderId="75" xfId="3" applyNumberFormat="1" applyFont="1" applyFill="1" applyBorder="1" applyAlignment="1">
      <alignment horizontal="right" vertical="center"/>
    </xf>
    <xf numFmtId="183" fontId="14" fillId="0" borderId="76" xfId="3" applyNumberFormat="1" applyFont="1" applyFill="1" applyBorder="1" applyAlignment="1">
      <alignment horizontal="right" vertical="center"/>
    </xf>
    <xf numFmtId="182" fontId="14" fillId="0" borderId="77" xfId="3" applyNumberFormat="1" applyFont="1" applyFill="1" applyBorder="1" applyAlignment="1">
      <alignment horizontal="right" vertical="center"/>
    </xf>
    <xf numFmtId="184" fontId="14" fillId="0" borderId="78" xfId="3" applyNumberFormat="1" applyFont="1" applyFill="1" applyBorder="1" applyAlignment="1">
      <alignment horizontal="right" vertical="center"/>
    </xf>
    <xf numFmtId="0" fontId="14" fillId="0" borderId="75" xfId="3" applyFont="1" applyFill="1" applyBorder="1" applyAlignment="1">
      <alignment horizontal="center" vertical="center"/>
    </xf>
    <xf numFmtId="185" fontId="33" fillId="3" borderId="79" xfId="3" applyNumberFormat="1" applyFont="1" applyFill="1" applyBorder="1" applyAlignment="1">
      <alignment horizontal="right" vertical="center"/>
    </xf>
    <xf numFmtId="185" fontId="33" fillId="4" borderId="80" xfId="3" applyNumberFormat="1" applyFont="1" applyFill="1" applyBorder="1" applyAlignment="1">
      <alignment horizontal="right" vertical="center"/>
    </xf>
    <xf numFmtId="182" fontId="34" fillId="3" borderId="15" xfId="3" applyNumberFormat="1" applyFont="1" applyFill="1" applyBorder="1" applyAlignment="1">
      <alignment horizontal="right" vertical="center"/>
    </xf>
    <xf numFmtId="183" fontId="34" fillId="3" borderId="81" xfId="3" applyNumberFormat="1" applyFont="1" applyFill="1" applyBorder="1" applyAlignment="1">
      <alignment horizontal="right" vertical="center"/>
    </xf>
    <xf numFmtId="184" fontId="34" fillId="3" borderId="82" xfId="3" applyNumberFormat="1" applyFont="1" applyFill="1" applyBorder="1" applyAlignment="1">
      <alignment horizontal="right" vertical="center"/>
    </xf>
    <xf numFmtId="0" fontId="34" fillId="3" borderId="83" xfId="3" applyFont="1" applyFill="1" applyBorder="1" applyAlignment="1">
      <alignment horizontal="center" vertical="center"/>
    </xf>
    <xf numFmtId="185" fontId="33" fillId="3" borderId="13" xfId="3" applyNumberFormat="1" applyFont="1" applyFill="1" applyBorder="1" applyAlignment="1">
      <alignment horizontal="right" vertical="center"/>
    </xf>
    <xf numFmtId="185" fontId="33" fillId="4" borderId="3" xfId="3" applyNumberFormat="1" applyFont="1" applyFill="1" applyBorder="1" applyAlignment="1">
      <alignment horizontal="right" vertical="center"/>
    </xf>
    <xf numFmtId="182" fontId="14" fillId="3" borderId="84" xfId="3" applyNumberFormat="1" applyFont="1" applyFill="1" applyBorder="1" applyAlignment="1">
      <alignment horizontal="right" vertical="center"/>
    </xf>
    <xf numFmtId="183" fontId="14" fillId="3" borderId="85" xfId="3" applyNumberFormat="1" applyFont="1" applyFill="1" applyBorder="1" applyAlignment="1">
      <alignment horizontal="right" vertical="center"/>
    </xf>
    <xf numFmtId="182" fontId="14" fillId="3" borderId="86" xfId="3" applyNumberFormat="1" applyFont="1" applyFill="1" applyBorder="1" applyAlignment="1">
      <alignment horizontal="right" vertical="center"/>
    </xf>
    <xf numFmtId="0" fontId="14" fillId="3" borderId="84" xfId="3" applyFont="1" applyFill="1" applyBorder="1" applyAlignment="1">
      <alignment horizontal="center" vertical="center"/>
    </xf>
    <xf numFmtId="185" fontId="33" fillId="3" borderId="58" xfId="3" applyNumberFormat="1" applyFont="1" applyFill="1" applyBorder="1" applyAlignment="1">
      <alignment horizontal="right" vertical="center"/>
    </xf>
    <xf numFmtId="185" fontId="33" fillId="4" borderId="70" xfId="3" applyNumberFormat="1" applyFont="1" applyFill="1" applyBorder="1" applyAlignment="1">
      <alignment horizontal="right" vertical="center"/>
    </xf>
    <xf numFmtId="182" fontId="14" fillId="3" borderId="15" xfId="3" applyNumberFormat="1" applyFont="1" applyFill="1" applyBorder="1" applyAlignment="1">
      <alignment horizontal="right" vertical="center"/>
    </xf>
    <xf numFmtId="183" fontId="14" fillId="0" borderId="37" xfId="3" applyNumberFormat="1" applyFont="1" applyFill="1" applyBorder="1" applyAlignment="1">
      <alignment horizontal="right" vertical="center"/>
    </xf>
    <xf numFmtId="182" fontId="14" fillId="0" borderId="54" xfId="3" applyNumberFormat="1" applyFont="1" applyFill="1" applyBorder="1" applyAlignment="1">
      <alignment horizontal="right" vertical="center"/>
    </xf>
    <xf numFmtId="182" fontId="14" fillId="0" borderId="2" xfId="3" applyNumberFormat="1" applyFont="1" applyFill="1" applyBorder="1" applyAlignment="1">
      <alignment horizontal="right" vertical="center"/>
    </xf>
    <xf numFmtId="0" fontId="14" fillId="2" borderId="23" xfId="3" applyFont="1" applyFill="1" applyBorder="1" applyAlignment="1">
      <alignment horizontal="center" vertical="center"/>
    </xf>
    <xf numFmtId="185" fontId="33" fillId="3" borderId="21" xfId="3" applyNumberFormat="1" applyFont="1" applyFill="1" applyBorder="1" applyAlignment="1">
      <alignment horizontal="right" vertical="center"/>
    </xf>
    <xf numFmtId="185" fontId="33" fillId="4" borderId="16" xfId="3" applyNumberFormat="1" applyFont="1" applyFill="1" applyBorder="1" applyAlignment="1">
      <alignment horizontal="right" vertical="center"/>
    </xf>
    <xf numFmtId="182" fontId="14" fillId="3" borderId="21" xfId="3" applyNumberFormat="1" applyFont="1" applyFill="1" applyBorder="1" applyAlignment="1">
      <alignment horizontal="right" vertical="center"/>
    </xf>
    <xf numFmtId="183" fontId="14" fillId="0" borderId="30" xfId="3" applyNumberFormat="1" applyFont="1" applyFill="1" applyBorder="1" applyAlignment="1">
      <alignment horizontal="right" vertical="center"/>
    </xf>
    <xf numFmtId="182" fontId="14" fillId="0" borderId="41" xfId="3" applyNumberFormat="1" applyFont="1" applyFill="1" applyBorder="1" applyAlignment="1">
      <alignment horizontal="right" vertical="center"/>
    </xf>
    <xf numFmtId="182" fontId="14" fillId="0" borderId="16" xfId="3" applyNumberFormat="1" applyFont="1" applyFill="1" applyBorder="1" applyAlignment="1">
      <alignment horizontal="right" vertical="center"/>
    </xf>
    <xf numFmtId="0" fontId="14" fillId="2" borderId="21" xfId="3" applyFont="1" applyFill="1" applyBorder="1" applyAlignment="1">
      <alignment horizontal="center" vertical="center"/>
    </xf>
    <xf numFmtId="185" fontId="33" fillId="3" borderId="22" xfId="3" applyNumberFormat="1" applyFont="1" applyFill="1" applyBorder="1" applyAlignment="1">
      <alignment horizontal="right" vertical="center"/>
    </xf>
    <xf numFmtId="185" fontId="33" fillId="4" borderId="44" xfId="3" applyNumberFormat="1" applyFont="1" applyFill="1" applyBorder="1" applyAlignment="1">
      <alignment horizontal="right" vertical="center"/>
    </xf>
    <xf numFmtId="182" fontId="14" fillId="3" borderId="13" xfId="3" applyNumberFormat="1" applyFont="1" applyFill="1" applyBorder="1" applyAlignment="1">
      <alignment horizontal="right" vertical="center"/>
    </xf>
    <xf numFmtId="183" fontId="14" fillId="0" borderId="36" xfId="3" applyNumberFormat="1" applyFont="1" applyFill="1" applyBorder="1" applyAlignment="1">
      <alignment horizontal="right" vertical="center"/>
    </xf>
    <xf numFmtId="182" fontId="14" fillId="0" borderId="52" xfId="3" applyNumberFormat="1" applyFont="1" applyFill="1" applyBorder="1" applyAlignment="1">
      <alignment horizontal="right" vertical="center"/>
    </xf>
    <xf numFmtId="0" fontId="14" fillId="2" borderId="22" xfId="3" applyFont="1" applyFill="1" applyBorder="1" applyAlignment="1">
      <alignment horizontal="center" vertical="center"/>
    </xf>
    <xf numFmtId="185" fontId="33" fillId="3" borderId="1" xfId="3" applyNumberFormat="1" applyFont="1" applyFill="1" applyBorder="1" applyAlignment="1">
      <alignment horizontal="right" vertical="center"/>
    </xf>
    <xf numFmtId="185" fontId="33" fillId="4" borderId="10" xfId="3" applyNumberFormat="1" applyFont="1" applyFill="1" applyBorder="1" applyAlignment="1">
      <alignment horizontal="right" vertical="center"/>
    </xf>
    <xf numFmtId="182" fontId="14" fillId="3" borderId="1" xfId="3" applyNumberFormat="1" applyFont="1" applyFill="1" applyBorder="1" applyAlignment="1">
      <alignment horizontal="right" vertical="center"/>
    </xf>
    <xf numFmtId="183" fontId="14" fillId="3" borderId="29" xfId="3" applyNumberFormat="1" applyFont="1" applyFill="1" applyBorder="1" applyAlignment="1">
      <alignment horizontal="right" vertical="center"/>
    </xf>
    <xf numFmtId="182" fontId="14" fillId="3" borderId="5" xfId="3" applyNumberFormat="1" applyFont="1" applyFill="1" applyBorder="1" applyAlignment="1">
      <alignment horizontal="right" vertical="center"/>
    </xf>
    <xf numFmtId="182" fontId="14" fillId="3" borderId="10" xfId="3" applyNumberFormat="1" applyFont="1" applyFill="1" applyBorder="1" applyAlignment="1">
      <alignment horizontal="right" vertical="center"/>
    </xf>
    <xf numFmtId="0" fontId="14" fillId="3" borderId="1" xfId="3" applyFont="1" applyFill="1" applyBorder="1" applyAlignment="1">
      <alignment horizontal="center" vertical="center"/>
    </xf>
    <xf numFmtId="183" fontId="14" fillId="0" borderId="66" xfId="3" applyNumberFormat="1" applyFont="1" applyFill="1" applyBorder="1" applyAlignment="1">
      <alignment horizontal="right" vertical="center"/>
    </xf>
    <xf numFmtId="182" fontId="14" fillId="0" borderId="64" xfId="3" applyNumberFormat="1" applyFont="1" applyFill="1" applyBorder="1" applyAlignment="1">
      <alignment horizontal="right" vertical="center"/>
    </xf>
    <xf numFmtId="182" fontId="14" fillId="0" borderId="70" xfId="3" applyNumberFormat="1" applyFont="1" applyFill="1" applyBorder="1" applyAlignment="1">
      <alignment horizontal="right" vertical="center"/>
    </xf>
    <xf numFmtId="0" fontId="14" fillId="0" borderId="14" xfId="3" applyFont="1" applyFill="1" applyBorder="1" applyAlignment="1">
      <alignment horizontal="center" vertical="center"/>
    </xf>
    <xf numFmtId="0" fontId="14" fillId="0" borderId="22" xfId="3" applyFont="1" applyFill="1" applyBorder="1" applyAlignment="1">
      <alignment horizontal="center" vertical="center"/>
    </xf>
    <xf numFmtId="182" fontId="14" fillId="0" borderId="44" xfId="3" applyNumberFormat="1" applyFont="1" applyFill="1" applyBorder="1" applyAlignment="1">
      <alignment horizontal="right" vertical="center"/>
    </xf>
    <xf numFmtId="183" fontId="14" fillId="0" borderId="29" xfId="3" applyNumberFormat="1" applyFont="1" applyFill="1" applyBorder="1" applyAlignment="1">
      <alignment horizontal="right" vertical="center"/>
    </xf>
    <xf numFmtId="182" fontId="14" fillId="0" borderId="5" xfId="3" applyNumberFormat="1" applyFont="1" applyFill="1" applyBorder="1" applyAlignment="1">
      <alignment horizontal="right" vertical="center"/>
    </xf>
    <xf numFmtId="182" fontId="14" fillId="0" borderId="10" xfId="3" applyNumberFormat="1" applyFont="1" applyFill="1" applyBorder="1" applyAlignment="1">
      <alignment horizontal="right" vertical="center"/>
    </xf>
    <xf numFmtId="0" fontId="14" fillId="0" borderId="1" xfId="3" applyFont="1" applyFill="1" applyBorder="1" applyAlignment="1">
      <alignment horizontal="center" vertical="center"/>
    </xf>
    <xf numFmtId="183" fontId="14" fillId="0" borderId="87" xfId="3" applyNumberFormat="1" applyFont="1" applyFill="1" applyBorder="1" applyAlignment="1">
      <alignment horizontal="right" vertical="center"/>
    </xf>
    <xf numFmtId="182" fontId="14" fillId="0" borderId="72" xfId="3" applyNumberFormat="1" applyFont="1" applyFill="1" applyBorder="1" applyAlignment="1">
      <alignment horizontal="right" vertical="center"/>
    </xf>
    <xf numFmtId="182" fontId="14" fillId="0" borderId="3" xfId="3" applyNumberFormat="1" applyFont="1" applyFill="1" applyBorder="1" applyAlignment="1">
      <alignment horizontal="right" vertical="center"/>
    </xf>
    <xf numFmtId="0" fontId="14" fillId="0" borderId="13" xfId="3" applyFont="1" applyFill="1" applyBorder="1" applyAlignment="1">
      <alignment horizontal="center" vertical="center"/>
    </xf>
    <xf numFmtId="0" fontId="35" fillId="3" borderId="15" xfId="3" applyFont="1" applyFill="1" applyBorder="1" applyAlignment="1">
      <alignment horizontal="center" vertical="center"/>
    </xf>
    <xf numFmtId="0" fontId="35" fillId="4" borderId="12" xfId="3" applyFont="1" applyFill="1" applyBorder="1" applyAlignment="1">
      <alignment horizontal="center" vertical="center"/>
    </xf>
    <xf numFmtId="0" fontId="14" fillId="3" borderId="15" xfId="3" applyFont="1" applyFill="1" applyBorder="1" applyAlignment="1">
      <alignment horizontal="right" vertical="center"/>
    </xf>
    <xf numFmtId="0" fontId="14" fillId="0" borderId="88" xfId="3" applyFont="1" applyFill="1" applyBorder="1" applyAlignment="1">
      <alignment horizontal="right" vertical="center"/>
    </xf>
    <xf numFmtId="0" fontId="14" fillId="0" borderId="63" xfId="3" applyFont="1" applyFill="1" applyBorder="1" applyAlignment="1">
      <alignment horizontal="right" vertical="center"/>
    </xf>
    <xf numFmtId="0" fontId="14" fillId="0" borderId="15" xfId="3" applyFont="1" applyFill="1" applyBorder="1" applyAlignment="1">
      <alignment horizontal="right" vertical="center"/>
    </xf>
    <xf numFmtId="0" fontId="35" fillId="3" borderId="13" xfId="3" applyFont="1" applyFill="1" applyBorder="1" applyAlignment="1">
      <alignment horizontal="center" vertical="center"/>
    </xf>
    <xf numFmtId="0" fontId="35" fillId="4" borderId="3" xfId="3" applyFont="1" applyFill="1" applyBorder="1" applyAlignment="1">
      <alignment horizontal="center" vertical="center"/>
    </xf>
    <xf numFmtId="0" fontId="14" fillId="3" borderId="13" xfId="3" applyFont="1" applyFill="1" applyBorder="1" applyAlignment="1">
      <alignment horizontal="center" vertical="center"/>
    </xf>
    <xf numFmtId="0" fontId="14" fillId="0" borderId="87" xfId="3" applyFont="1" applyFill="1" applyBorder="1" applyAlignment="1">
      <alignment horizontal="center" vertical="center"/>
    </xf>
    <xf numFmtId="0" fontId="14" fillId="0" borderId="72" xfId="3" applyFont="1" applyFill="1" applyBorder="1" applyAlignment="1">
      <alignment horizontal="center" vertical="center"/>
    </xf>
    <xf numFmtId="0" fontId="14" fillId="0" borderId="3" xfId="3" applyFont="1" applyFill="1" applyBorder="1" applyAlignment="1">
      <alignment horizontal="center" vertical="center"/>
    </xf>
    <xf numFmtId="0" fontId="14" fillId="0" borderId="0" xfId="3" applyFont="1" applyFill="1" applyAlignment="1">
      <alignment horizontal="center"/>
    </xf>
    <xf numFmtId="0" fontId="14" fillId="2" borderId="0" xfId="3" applyFont="1" applyFill="1" applyAlignment="1">
      <alignment horizontal="center"/>
    </xf>
    <xf numFmtId="0" fontId="33" fillId="0" borderId="0" xfId="3" applyFont="1" applyFill="1" applyAlignment="1">
      <alignment horizontal="center"/>
    </xf>
    <xf numFmtId="0" fontId="37" fillId="0" borderId="0" xfId="3" applyFont="1" applyFill="1" applyAlignment="1">
      <alignment horizontal="left"/>
    </xf>
    <xf numFmtId="0" fontId="38" fillId="0" borderId="0" xfId="3" applyFont="1" applyFill="1" applyAlignment="1">
      <alignment horizontal="left" vertical="center"/>
    </xf>
    <xf numFmtId="0" fontId="33" fillId="2" borderId="0" xfId="3" applyFont="1" applyFill="1" applyAlignment="1">
      <alignment horizontal="center"/>
    </xf>
    <xf numFmtId="0" fontId="19" fillId="0" borderId="0" xfId="3" applyFont="1" applyFill="1" applyAlignment="1">
      <alignment horizontal="left" vertical="center"/>
    </xf>
    <xf numFmtId="0" fontId="33" fillId="0" borderId="0" xfId="3" applyFont="1" applyFill="1" applyAlignment="1">
      <alignment horizontal="right"/>
    </xf>
    <xf numFmtId="0" fontId="22" fillId="0" borderId="0" xfId="3" applyFont="1" applyFill="1" applyAlignment="1">
      <alignment horizontal="left" vertical="center"/>
    </xf>
    <xf numFmtId="0" fontId="12" fillId="0" borderId="0" xfId="3" applyFont="1" applyFill="1"/>
    <xf numFmtId="0" fontId="12" fillId="2" borderId="0" xfId="3" applyFont="1" applyFill="1"/>
    <xf numFmtId="0" fontId="39" fillId="2" borderId="0" xfId="3" applyFont="1" applyFill="1"/>
    <xf numFmtId="0" fontId="12" fillId="0" borderId="0" xfId="3" applyFont="1" applyFill="1" applyBorder="1"/>
    <xf numFmtId="0" fontId="12" fillId="0" borderId="0" xfId="3" applyFont="1" applyFill="1" applyAlignment="1">
      <alignment horizontal="right" vertical="center"/>
    </xf>
    <xf numFmtId="0" fontId="12" fillId="0" borderId="0" xfId="3" applyFont="1" applyFill="1" applyBorder="1" applyAlignment="1">
      <alignment horizontal="right" vertical="center"/>
    </xf>
    <xf numFmtId="0" fontId="15" fillId="2" borderId="0" xfId="3" applyFont="1" applyFill="1"/>
    <xf numFmtId="0" fontId="40" fillId="2" borderId="0" xfId="3" applyFont="1" applyFill="1"/>
    <xf numFmtId="0" fontId="15" fillId="0" borderId="0" xfId="3" applyFont="1" applyFill="1"/>
    <xf numFmtId="0" fontId="39" fillId="0" borderId="0" xfId="3" applyFont="1" applyFill="1"/>
    <xf numFmtId="0" fontId="15" fillId="0" borderId="7" xfId="3" applyFont="1" applyFill="1" applyBorder="1" applyAlignment="1">
      <alignment horizontal="center" vertical="center" wrapText="1"/>
    </xf>
    <xf numFmtId="0" fontId="15" fillId="0" borderId="10" xfId="3" applyFont="1" applyFill="1" applyBorder="1" applyAlignment="1">
      <alignment horizontal="center" vertical="center"/>
    </xf>
    <xf numFmtId="0" fontId="41" fillId="0" borderId="0" xfId="3" applyFont="1" applyFill="1"/>
    <xf numFmtId="0" fontId="15" fillId="0" borderId="0" xfId="3" applyFont="1" applyFill="1" applyBorder="1" applyAlignment="1">
      <alignment horizontal="right"/>
    </xf>
    <xf numFmtId="0" fontId="15" fillId="0" borderId="0" xfId="3" applyFont="1" applyFill="1" applyAlignment="1">
      <alignment vertical="center"/>
    </xf>
    <xf numFmtId="0" fontId="15" fillId="0" borderId="0" xfId="3" applyFont="1" applyFill="1" applyBorder="1" applyAlignment="1"/>
    <xf numFmtId="0" fontId="15" fillId="0" borderId="0" xfId="3" applyFont="1" applyFill="1" applyAlignment="1"/>
    <xf numFmtId="0" fontId="15" fillId="0" borderId="0" xfId="3" applyFont="1" applyFill="1" applyBorder="1"/>
    <xf numFmtId="0" fontId="42" fillId="0" borderId="0" xfId="3" applyFont="1" applyFill="1" applyAlignment="1">
      <alignment horizontal="left" vertical="center"/>
    </xf>
    <xf numFmtId="0" fontId="15" fillId="0" borderId="0" xfId="3" applyFont="1" applyFill="1" applyBorder="1" applyAlignment="1">
      <alignment vertical="center"/>
    </xf>
    <xf numFmtId="0" fontId="15" fillId="2" borderId="0" xfId="12" applyFont="1" applyFill="1" applyAlignment="1"/>
    <xf numFmtId="0" fontId="15" fillId="2" borderId="0" xfId="12" applyFont="1" applyFill="1" applyBorder="1" applyAlignment="1"/>
    <xf numFmtId="0" fontId="5" fillId="0" borderId="0" xfId="12">
      <alignment vertical="center"/>
    </xf>
    <xf numFmtId="0" fontId="19" fillId="2" borderId="0" xfId="12" applyFont="1" applyFill="1" applyAlignment="1">
      <alignment vertical="center"/>
    </xf>
    <xf numFmtId="0" fontId="15" fillId="2" borderId="0" xfId="12" applyFont="1" applyFill="1" applyAlignment="1">
      <alignment vertical="center"/>
    </xf>
    <xf numFmtId="0" fontId="15" fillId="0" borderId="0" xfId="12" applyFont="1" applyFill="1" applyBorder="1" applyAlignment="1"/>
    <xf numFmtId="0" fontId="15" fillId="2" borderId="0" xfId="12" applyFont="1" applyFill="1" applyAlignment="1">
      <alignment horizontal="right"/>
    </xf>
    <xf numFmtId="49" fontId="15" fillId="2" borderId="13" xfId="12" applyNumberFormat="1" applyFont="1" applyFill="1" applyBorder="1" applyAlignment="1">
      <alignment horizontal="center" vertical="center"/>
    </xf>
    <xf numFmtId="40" fontId="15" fillId="2" borderId="13" xfId="5" applyNumberFormat="1" applyFont="1" applyFill="1" applyBorder="1" applyAlignment="1">
      <alignment horizontal="center" vertical="center"/>
    </xf>
    <xf numFmtId="0" fontId="15" fillId="2" borderId="21" xfId="12" applyFont="1" applyFill="1" applyBorder="1" applyAlignment="1">
      <alignment horizontal="center" vertical="center"/>
    </xf>
    <xf numFmtId="40" fontId="15" fillId="2" borderId="21" xfId="5" applyNumberFormat="1" applyFont="1" applyFill="1" applyBorder="1" applyAlignment="1">
      <alignment horizontal="center" vertical="center"/>
    </xf>
    <xf numFmtId="49" fontId="15" fillId="2" borderId="21" xfId="12" applyNumberFormat="1" applyFont="1" applyFill="1" applyBorder="1" applyAlignment="1">
      <alignment horizontal="center" vertical="center"/>
    </xf>
    <xf numFmtId="0" fontId="15" fillId="2" borderId="0" xfId="12" applyFont="1" applyFill="1" applyBorder="1" applyAlignment="1">
      <alignment horizontal="right"/>
    </xf>
    <xf numFmtId="0" fontId="15" fillId="2" borderId="125" xfId="12" applyFont="1" applyFill="1" applyBorder="1" applyAlignment="1">
      <alignment horizontal="center" vertical="center"/>
    </xf>
    <xf numFmtId="40" fontId="15" fillId="2" borderId="125" xfId="5" applyNumberFormat="1" applyFont="1" applyFill="1" applyBorder="1" applyAlignment="1">
      <alignment horizontal="center" vertical="center"/>
    </xf>
    <xf numFmtId="0" fontId="12" fillId="2" borderId="15" xfId="12" applyFont="1" applyFill="1" applyBorder="1" applyAlignment="1">
      <alignment horizontal="center" vertical="center"/>
    </xf>
    <xf numFmtId="40" fontId="12" fillId="2" borderId="15" xfId="5" applyNumberFormat="1" applyFont="1" applyFill="1" applyBorder="1" applyAlignment="1">
      <alignment horizontal="center" vertical="center"/>
    </xf>
    <xf numFmtId="0" fontId="15" fillId="2" borderId="0" xfId="12" applyFont="1" applyFill="1" applyAlignment="1">
      <alignment vertical="top"/>
    </xf>
    <xf numFmtId="0" fontId="12" fillId="2" borderId="0" xfId="12" applyFont="1" applyFill="1" applyBorder="1" applyAlignment="1">
      <alignment horizontal="center" vertical="top"/>
    </xf>
    <xf numFmtId="0" fontId="15" fillId="2" borderId="0" xfId="12" applyFont="1" applyFill="1" applyAlignment="1">
      <alignment horizontal="right" vertical="top"/>
    </xf>
    <xf numFmtId="0" fontId="32" fillId="0" borderId="0" xfId="12" applyFont="1">
      <alignment vertical="center"/>
    </xf>
    <xf numFmtId="0" fontId="43" fillId="0" borderId="0" xfId="12" applyFont="1">
      <alignment vertical="center"/>
    </xf>
    <xf numFmtId="0" fontId="21" fillId="2" borderId="0" xfId="12" applyFont="1" applyFill="1" applyAlignment="1"/>
    <xf numFmtId="0" fontId="15" fillId="0" borderId="0" xfId="12" applyFont="1" applyFill="1" applyAlignment="1"/>
    <xf numFmtId="0" fontId="15" fillId="0" borderId="57" xfId="3" applyFont="1" applyFill="1" applyBorder="1" applyAlignment="1">
      <alignment horizontal="center" vertical="center" wrapText="1"/>
    </xf>
    <xf numFmtId="0" fontId="15" fillId="0" borderId="27" xfId="3" applyFont="1" applyFill="1" applyBorder="1" applyAlignment="1">
      <alignment horizontal="center" vertical="center" wrapText="1"/>
    </xf>
    <xf numFmtId="186" fontId="15" fillId="0" borderId="4" xfId="3" applyNumberFormat="1" applyFont="1" applyFill="1" applyBorder="1" applyAlignment="1">
      <alignment horizontal="right" vertical="center"/>
    </xf>
    <xf numFmtId="186" fontId="15" fillId="0" borderId="67" xfId="3" applyNumberFormat="1" applyFont="1" applyFill="1" applyBorder="1" applyAlignment="1">
      <alignment horizontal="right" vertical="center"/>
    </xf>
    <xf numFmtId="186" fontId="15" fillId="0" borderId="121" xfId="3" applyNumberFormat="1" applyFont="1" applyFill="1" applyBorder="1" applyAlignment="1">
      <alignment horizontal="right" vertical="center"/>
    </xf>
    <xf numFmtId="0" fontId="12" fillId="0" borderId="4" xfId="3" applyFont="1" applyFill="1" applyBorder="1"/>
    <xf numFmtId="186" fontId="15" fillId="3" borderId="67" xfId="3" applyNumberFormat="1" applyFont="1" applyFill="1" applyBorder="1" applyAlignment="1">
      <alignment horizontal="right" vertical="center"/>
    </xf>
    <xf numFmtId="0" fontId="12" fillId="3" borderId="11" xfId="3" applyFont="1" applyFill="1" applyBorder="1"/>
    <xf numFmtId="0" fontId="18" fillId="0" borderId="66" xfId="3" applyFont="1" applyFill="1" applyBorder="1" applyAlignment="1">
      <alignment horizontal="center" vertical="center"/>
    </xf>
    <xf numFmtId="186" fontId="15" fillId="0" borderId="59" xfId="3" applyNumberFormat="1" applyFont="1" applyFill="1" applyBorder="1" applyAlignment="1">
      <alignment horizontal="right" vertical="center"/>
    </xf>
    <xf numFmtId="186" fontId="15" fillId="0" borderId="69" xfId="3" applyNumberFormat="1" applyFont="1" applyFill="1" applyBorder="1" applyAlignment="1">
      <alignment horizontal="right" vertical="center"/>
    </xf>
    <xf numFmtId="186" fontId="15" fillId="0" borderId="65" xfId="3" applyNumberFormat="1" applyFont="1" applyFill="1" applyBorder="1" applyAlignment="1">
      <alignment horizontal="right" vertical="center"/>
    </xf>
    <xf numFmtId="0" fontId="12" fillId="0" borderId="59" xfId="3" applyFont="1" applyFill="1" applyBorder="1"/>
    <xf numFmtId="0" fontId="12" fillId="0" borderId="60" xfId="3" applyFont="1" applyFill="1" applyBorder="1"/>
    <xf numFmtId="0" fontId="18" fillId="0" borderId="30" xfId="3" applyFont="1" applyFill="1" applyBorder="1" applyAlignment="1">
      <alignment horizontal="center" vertical="center"/>
    </xf>
    <xf numFmtId="186" fontId="15" fillId="0" borderId="26" xfId="3" applyNumberFormat="1" applyFont="1" applyFill="1" applyBorder="1" applyAlignment="1">
      <alignment horizontal="right" vertical="center"/>
    </xf>
    <xf numFmtId="186" fontId="15" fillId="0" borderId="42" xfId="3" applyNumberFormat="1" applyFont="1" applyFill="1" applyBorder="1" applyAlignment="1">
      <alignment horizontal="right" vertical="center"/>
    </xf>
    <xf numFmtId="186" fontId="15" fillId="0" borderId="43" xfId="3" applyNumberFormat="1" applyFont="1" applyFill="1" applyBorder="1" applyAlignment="1">
      <alignment horizontal="right" vertical="center"/>
    </xf>
    <xf numFmtId="0" fontId="12" fillId="0" borderId="26" xfId="3" applyFont="1" applyFill="1" applyBorder="1"/>
    <xf numFmtId="0" fontId="12" fillId="0" borderId="24" xfId="3" applyFont="1" applyFill="1" applyBorder="1"/>
    <xf numFmtId="0" fontId="18" fillId="3" borderId="30" xfId="3" applyFont="1" applyFill="1" applyBorder="1" applyAlignment="1">
      <alignment horizontal="center" vertical="center"/>
    </xf>
    <xf numFmtId="186" fontId="15" fillId="3" borderId="33" xfId="3" applyNumberFormat="1" applyFont="1" applyFill="1" applyBorder="1" applyAlignment="1">
      <alignment horizontal="right" vertical="center"/>
    </xf>
    <xf numFmtId="186" fontId="15" fillId="3" borderId="68" xfId="3" applyNumberFormat="1" applyFont="1" applyFill="1" applyBorder="1" applyAlignment="1">
      <alignment horizontal="right" vertical="center"/>
    </xf>
    <xf numFmtId="186" fontId="15" fillId="3" borderId="53" xfId="3" applyNumberFormat="1" applyFont="1" applyFill="1" applyBorder="1" applyAlignment="1">
      <alignment horizontal="right" vertical="center"/>
    </xf>
    <xf numFmtId="0" fontId="12" fillId="3" borderId="33" xfId="3" applyFont="1" applyFill="1" applyBorder="1"/>
    <xf numFmtId="0" fontId="12" fillId="3" borderId="45" xfId="3" applyFont="1" applyFill="1" applyBorder="1"/>
    <xf numFmtId="186" fontId="15" fillId="3" borderId="42" xfId="3" applyNumberFormat="1" applyFont="1" applyFill="1" applyBorder="1" applyAlignment="1">
      <alignment horizontal="right" vertical="center"/>
    </xf>
    <xf numFmtId="0" fontId="12" fillId="3" borderId="24" xfId="3" applyFont="1" applyFill="1" applyBorder="1"/>
    <xf numFmtId="179" fontId="15" fillId="0" borderId="114" xfId="3" applyNumberFormat="1" applyFont="1" applyFill="1" applyBorder="1" applyAlignment="1">
      <alignment horizontal="right" vertical="center"/>
    </xf>
    <xf numFmtId="179" fontId="15" fillId="0" borderId="107" xfId="3" applyNumberFormat="1" applyFont="1" applyFill="1" applyBorder="1" applyAlignment="1">
      <alignment horizontal="right" vertical="center"/>
    </xf>
    <xf numFmtId="179" fontId="15" fillId="0" borderId="122" xfId="3" applyNumberFormat="1" applyFont="1" applyFill="1" applyBorder="1" applyAlignment="1">
      <alignment horizontal="right" vertical="center"/>
    </xf>
    <xf numFmtId="179" fontId="12" fillId="0" borderId="114" xfId="3" applyNumberFormat="1" applyFont="1" applyFill="1" applyBorder="1"/>
    <xf numFmtId="179" fontId="15" fillId="3" borderId="107" xfId="3" applyNumberFormat="1" applyFont="1" applyFill="1" applyBorder="1" applyAlignment="1">
      <alignment horizontal="right" vertical="center"/>
    </xf>
    <xf numFmtId="0" fontId="12" fillId="3" borderId="113" xfId="3" applyFont="1" applyFill="1" applyBorder="1"/>
    <xf numFmtId="186" fontId="15" fillId="0" borderId="110" xfId="3" applyNumberFormat="1" applyFont="1" applyFill="1" applyBorder="1" applyAlignment="1">
      <alignment horizontal="right" vertical="center"/>
    </xf>
    <xf numFmtId="186" fontId="15" fillId="0" borderId="109" xfId="3" applyNumberFormat="1" applyFont="1" applyFill="1" applyBorder="1" applyAlignment="1">
      <alignment horizontal="right" vertical="center"/>
    </xf>
    <xf numFmtId="186" fontId="15" fillId="0" borderId="123" xfId="3" applyNumberFormat="1" applyFont="1" applyFill="1" applyBorder="1" applyAlignment="1">
      <alignment horizontal="right" vertical="center"/>
    </xf>
    <xf numFmtId="0" fontId="12" fillId="0" borderId="110" xfId="3" applyFont="1" applyFill="1" applyBorder="1"/>
    <xf numFmtId="186" fontId="15" fillId="3" borderId="109" xfId="3" applyNumberFormat="1" applyFont="1" applyFill="1" applyBorder="1" applyAlignment="1">
      <alignment horizontal="right" vertical="center"/>
    </xf>
    <xf numFmtId="0" fontId="12" fillId="3" borderId="108" xfId="3" applyFont="1" applyFill="1" applyBorder="1"/>
    <xf numFmtId="186" fontId="15" fillId="3" borderId="43" xfId="3" applyNumberFormat="1" applyFont="1" applyFill="1" applyBorder="1" applyAlignment="1">
      <alignment horizontal="right" vertical="center"/>
    </xf>
    <xf numFmtId="0" fontId="12" fillId="3" borderId="26" xfId="3" applyFont="1" applyFill="1" applyBorder="1"/>
    <xf numFmtId="179" fontId="15" fillId="0" borderId="99" xfId="3" applyNumberFormat="1" applyFont="1" applyFill="1" applyBorder="1" applyAlignment="1">
      <alignment horizontal="right" vertical="center"/>
    </xf>
    <xf numFmtId="179" fontId="15" fillId="0" borderId="101" xfId="3" applyNumberFormat="1" applyFont="1" applyFill="1" applyBorder="1" applyAlignment="1">
      <alignment horizontal="right" vertical="center"/>
    </xf>
    <xf numFmtId="179" fontId="12" fillId="0" borderId="100" xfId="3" applyNumberFormat="1" applyFont="1" applyFill="1" applyBorder="1"/>
    <xf numFmtId="179" fontId="15" fillId="3" borderId="99" xfId="3" applyNumberFormat="1" applyFont="1" applyFill="1" applyBorder="1" applyAlignment="1">
      <alignment horizontal="right" vertical="center"/>
    </xf>
    <xf numFmtId="179" fontId="12" fillId="3" borderId="98" xfId="3" applyNumberFormat="1" applyFont="1" applyFill="1" applyBorder="1"/>
    <xf numFmtId="186" fontId="15" fillId="0" borderId="68" xfId="3" applyNumberFormat="1" applyFont="1" applyFill="1" applyBorder="1" applyAlignment="1">
      <alignment horizontal="right" vertical="center"/>
    </xf>
    <xf numFmtId="186" fontId="15" fillId="0" borderId="53" xfId="3" applyNumberFormat="1" applyFont="1" applyFill="1" applyBorder="1" applyAlignment="1">
      <alignment horizontal="right" vertical="center"/>
    </xf>
    <xf numFmtId="0" fontId="15" fillId="0" borderId="33" xfId="3" applyFont="1" applyFill="1" applyBorder="1"/>
    <xf numFmtId="0" fontId="15" fillId="3" borderId="45" xfId="3" applyFont="1" applyFill="1" applyBorder="1"/>
    <xf numFmtId="179" fontId="15" fillId="0" borderId="55" xfId="3" applyNumberFormat="1" applyFont="1" applyFill="1" applyBorder="1" applyAlignment="1">
      <alignment horizontal="right" vertical="center"/>
    </xf>
    <xf numFmtId="179" fontId="15" fillId="0" borderId="56" xfId="3" applyNumberFormat="1" applyFont="1" applyFill="1" applyBorder="1" applyAlignment="1">
      <alignment horizontal="right" vertical="center"/>
    </xf>
    <xf numFmtId="179" fontId="12" fillId="0" borderId="47" xfId="3" applyNumberFormat="1" applyFont="1" applyFill="1" applyBorder="1"/>
    <xf numFmtId="179" fontId="15" fillId="3" borderId="55" xfId="3" applyNumberFormat="1" applyFont="1" applyFill="1" applyBorder="1" applyAlignment="1">
      <alignment horizontal="right" vertical="center"/>
    </xf>
    <xf numFmtId="179" fontId="12" fillId="3" borderId="48" xfId="3" applyNumberFormat="1" applyFont="1" applyFill="1" applyBorder="1"/>
    <xf numFmtId="186" fontId="15" fillId="0" borderId="50" xfId="3" applyNumberFormat="1" applyFont="1" applyFill="1" applyBorder="1" applyAlignment="1">
      <alignment horizontal="right" vertical="center"/>
    </xf>
    <xf numFmtId="186" fontId="15" fillId="0" borderId="51" xfId="3" applyNumberFormat="1" applyFont="1" applyFill="1" applyBorder="1" applyAlignment="1">
      <alignment horizontal="right" vertical="center"/>
    </xf>
    <xf numFmtId="0" fontId="12" fillId="0" borderId="39" xfId="3" applyFont="1" applyFill="1" applyBorder="1"/>
    <xf numFmtId="186" fontId="15" fillId="3" borderId="50" xfId="3" applyNumberFormat="1" applyFont="1" applyFill="1" applyBorder="1" applyAlignment="1">
      <alignment horizontal="right" vertical="center"/>
    </xf>
    <xf numFmtId="0" fontId="12" fillId="3" borderId="40" xfId="3" applyFont="1" applyFill="1" applyBorder="1"/>
    <xf numFmtId="0" fontId="12" fillId="3" borderId="106" xfId="3" applyFont="1" applyFill="1" applyBorder="1"/>
    <xf numFmtId="0" fontId="12" fillId="3" borderId="105" xfId="3" applyFont="1" applyFill="1" applyBorder="1"/>
    <xf numFmtId="186" fontId="15" fillId="0" borderId="101" xfId="3" applyNumberFormat="1" applyFont="1" applyFill="1" applyBorder="1" applyAlignment="1">
      <alignment horizontal="right" vertical="center"/>
    </xf>
    <xf numFmtId="0" fontId="12" fillId="0" borderId="100" xfId="3" applyFont="1" applyFill="1" applyBorder="1"/>
    <xf numFmtId="0" fontId="12" fillId="3" borderId="98" xfId="3" applyFont="1" applyFill="1" applyBorder="1"/>
    <xf numFmtId="0" fontId="12" fillId="0" borderId="33" xfId="3" applyFont="1" applyFill="1" applyBorder="1"/>
    <xf numFmtId="186" fontId="12" fillId="3" borderId="68" xfId="3" applyNumberFormat="1" applyFont="1" applyFill="1" applyBorder="1" applyAlignment="1">
      <alignment horizontal="right" vertical="center"/>
    </xf>
    <xf numFmtId="186" fontId="12" fillId="3" borderId="53" xfId="3" applyNumberFormat="1" applyFont="1" applyFill="1" applyBorder="1" applyAlignment="1">
      <alignment horizontal="right" vertical="center"/>
    </xf>
    <xf numFmtId="0" fontId="13" fillId="0" borderId="30" xfId="3" applyFont="1" applyFill="1" applyBorder="1" applyAlignment="1">
      <alignment horizontal="center" vertical="center"/>
    </xf>
    <xf numFmtId="186" fontId="12" fillId="3" borderId="42" xfId="3" applyNumberFormat="1" applyFont="1" applyFill="1" applyBorder="1" applyAlignment="1">
      <alignment horizontal="right" vertical="center"/>
    </xf>
    <xf numFmtId="186" fontId="12" fillId="3" borderId="43" xfId="3" applyNumberFormat="1" applyFont="1" applyFill="1" applyBorder="1" applyAlignment="1">
      <alignment horizontal="right" vertical="center"/>
    </xf>
    <xf numFmtId="0" fontId="13" fillId="3" borderId="30" xfId="3" applyFont="1" applyFill="1" applyBorder="1" applyAlignment="1">
      <alignment horizontal="center" vertical="center"/>
    </xf>
    <xf numFmtId="179" fontId="12" fillId="3" borderId="92" xfId="3" applyNumberFormat="1" applyFont="1" applyFill="1" applyBorder="1" applyAlignment="1">
      <alignment horizontal="right" vertical="center"/>
    </xf>
    <xf numFmtId="179" fontId="12" fillId="3" borderId="94" xfId="3" applyNumberFormat="1" applyFont="1" applyFill="1" applyBorder="1" applyAlignment="1">
      <alignment horizontal="right" vertical="center"/>
    </xf>
    <xf numFmtId="179" fontId="12" fillId="3" borderId="93" xfId="3" applyNumberFormat="1" applyFont="1" applyFill="1" applyBorder="1"/>
    <xf numFmtId="179" fontId="12" fillId="3" borderId="91" xfId="3" applyNumberFormat="1" applyFont="1" applyFill="1" applyBorder="1"/>
    <xf numFmtId="0" fontId="15" fillId="0" borderId="45" xfId="3" applyFont="1" applyFill="1" applyBorder="1"/>
    <xf numFmtId="0" fontId="15" fillId="0" borderId="26" xfId="3" applyFont="1" applyFill="1" applyBorder="1"/>
    <xf numFmtId="0" fontId="15" fillId="0" borderId="24" xfId="3" applyFont="1" applyFill="1" applyBorder="1"/>
    <xf numFmtId="0" fontId="15" fillId="3" borderId="26" xfId="3" applyFont="1" applyFill="1" applyBorder="1"/>
    <xf numFmtId="0" fontId="15" fillId="3" borderId="24" xfId="3" applyFont="1" applyFill="1" applyBorder="1"/>
    <xf numFmtId="179" fontId="15" fillId="0" borderId="47" xfId="3" applyNumberFormat="1" applyFont="1" applyFill="1" applyBorder="1"/>
    <xf numFmtId="179" fontId="15" fillId="3" borderId="48" xfId="3" applyNumberFormat="1" applyFont="1" applyFill="1" applyBorder="1"/>
    <xf numFmtId="0" fontId="15" fillId="0" borderId="0" xfId="3" applyFont="1" applyFill="1" applyBorder="1" applyAlignment="1">
      <alignment horizontal="left" vertical="center"/>
    </xf>
    <xf numFmtId="0" fontId="15" fillId="0" borderId="0" xfId="3" applyFont="1" applyFill="1" applyBorder="1" applyAlignment="1">
      <alignment horizontal="right" vertical="center"/>
    </xf>
    <xf numFmtId="0" fontId="15" fillId="2" borderId="0" xfId="12" applyFont="1" applyFill="1" applyBorder="1" applyAlignment="1">
      <alignment vertical="center"/>
    </xf>
    <xf numFmtId="0" fontId="22" fillId="2" borderId="0" xfId="12" applyFont="1" applyFill="1" applyAlignment="1">
      <alignment vertical="center"/>
    </xf>
    <xf numFmtId="0" fontId="15" fillId="2" borderId="0" xfId="12" applyFont="1" applyFill="1" applyBorder="1" applyAlignment="1">
      <alignment horizontal="right" vertical="center"/>
    </xf>
    <xf numFmtId="0" fontId="44" fillId="2" borderId="0" xfId="12" applyFont="1" applyFill="1" applyBorder="1">
      <alignment vertical="center"/>
    </xf>
    <xf numFmtId="0" fontId="15" fillId="2" borderId="0" xfId="12" applyFont="1" applyFill="1" applyBorder="1" applyAlignment="1">
      <alignment horizontal="right" vertical="top"/>
    </xf>
    <xf numFmtId="0" fontId="15" fillId="2" borderId="111" xfId="12" applyFont="1" applyFill="1" applyBorder="1" applyAlignment="1">
      <alignment horizontal="center" vertical="center"/>
    </xf>
    <xf numFmtId="0" fontId="15" fillId="2" borderId="129" xfId="12" applyFont="1" applyFill="1" applyBorder="1" applyAlignment="1">
      <alignment horizontal="center" vertical="center" wrapText="1"/>
    </xf>
    <xf numFmtId="0" fontId="15" fillId="2" borderId="1" xfId="12" applyFont="1" applyFill="1" applyBorder="1" applyAlignment="1">
      <alignment horizontal="center" vertical="center"/>
    </xf>
    <xf numFmtId="0" fontId="16" fillId="2" borderId="19" xfId="12" applyFont="1" applyFill="1" applyBorder="1" applyAlignment="1">
      <alignment horizontal="center" vertical="center" wrapText="1"/>
    </xf>
    <xf numFmtId="0" fontId="15" fillId="2" borderId="15" xfId="12" applyFont="1" applyFill="1" applyBorder="1" applyAlignment="1">
      <alignment horizontal="center" vertical="center"/>
    </xf>
    <xf numFmtId="0" fontId="15" fillId="2" borderId="131" xfId="12" applyFont="1" applyFill="1" applyBorder="1" applyAlignment="1">
      <alignment horizontal="center" vertical="center"/>
    </xf>
    <xf numFmtId="0" fontId="15" fillId="2" borderId="132" xfId="12" applyFont="1" applyFill="1" applyBorder="1" applyAlignment="1">
      <alignment horizontal="center" vertical="center"/>
    </xf>
    <xf numFmtId="182" fontId="14" fillId="2" borderId="13" xfId="12" applyNumberFormat="1" applyFont="1" applyFill="1" applyBorder="1" applyAlignment="1">
      <alignment vertical="center"/>
    </xf>
    <xf numFmtId="183" fontId="14" fillId="2" borderId="11" xfId="12" applyNumberFormat="1" applyFont="1" applyFill="1" applyBorder="1" applyAlignment="1">
      <alignment vertical="center"/>
    </xf>
    <xf numFmtId="187" fontId="14" fillId="2" borderId="133" xfId="12" applyNumberFormat="1" applyFont="1" applyFill="1" applyBorder="1" applyAlignment="1">
      <alignment vertical="center"/>
    </xf>
    <xf numFmtId="0" fontId="15" fillId="2" borderId="134" xfId="12" applyFont="1" applyFill="1" applyBorder="1" applyAlignment="1">
      <alignment horizontal="center" vertical="center"/>
    </xf>
    <xf numFmtId="182" fontId="14" fillId="2" borderId="1" xfId="12" applyNumberFormat="1" applyFont="1" applyFill="1" applyBorder="1" applyAlignment="1">
      <alignment vertical="center"/>
    </xf>
    <xf numFmtId="183" fontId="14" fillId="2" borderId="19" xfId="12" applyNumberFormat="1" applyFont="1" applyFill="1" applyBorder="1" applyAlignment="1">
      <alignment vertical="center"/>
    </xf>
    <xf numFmtId="187" fontId="14" fillId="2" borderId="135" xfId="12" applyNumberFormat="1" applyFont="1" applyFill="1" applyBorder="1" applyAlignment="1">
      <alignment vertical="center"/>
    </xf>
    <xf numFmtId="0" fontId="15" fillId="2" borderId="136" xfId="12" applyFont="1" applyFill="1" applyBorder="1" applyAlignment="1">
      <alignment horizontal="center" vertical="center"/>
    </xf>
    <xf numFmtId="182" fontId="14" fillId="2" borderId="14" xfId="12" applyNumberFormat="1" applyFont="1" applyFill="1" applyBorder="1" applyAlignment="1">
      <alignment vertical="center"/>
    </xf>
    <xf numFmtId="183" fontId="14" fillId="2" borderId="45" xfId="12" applyNumberFormat="1" applyFont="1" applyFill="1" applyBorder="1" applyAlignment="1">
      <alignment vertical="center"/>
    </xf>
    <xf numFmtId="182" fontId="14" fillId="2" borderId="22" xfId="12" applyNumberFormat="1" applyFont="1" applyFill="1" applyBorder="1" applyAlignment="1">
      <alignment vertical="center"/>
    </xf>
    <xf numFmtId="187" fontId="14" fillId="2" borderId="137" xfId="12" applyNumberFormat="1" applyFont="1" applyFill="1" applyBorder="1" applyAlignment="1">
      <alignment vertical="center"/>
    </xf>
    <xf numFmtId="182" fontId="14" fillId="2" borderId="21" xfId="12" applyNumberFormat="1" applyFont="1" applyFill="1" applyBorder="1" applyAlignment="1">
      <alignment vertical="center"/>
    </xf>
    <xf numFmtId="182" fontId="14" fillId="2" borderId="58" xfId="12" applyNumberFormat="1" applyFont="1" applyFill="1" applyBorder="1" applyAlignment="1">
      <alignment vertical="center"/>
    </xf>
    <xf numFmtId="0" fontId="15" fillId="2" borderId="138" xfId="12" applyFont="1" applyFill="1" applyBorder="1" applyAlignment="1">
      <alignment horizontal="center" vertical="center"/>
    </xf>
    <xf numFmtId="183" fontId="14" fillId="2" borderId="9" xfId="12" applyNumberFormat="1" applyFont="1" applyFill="1" applyBorder="1" applyAlignment="1">
      <alignment vertical="center"/>
    </xf>
    <xf numFmtId="187" fontId="14" fillId="2" borderId="139" xfId="12" applyNumberFormat="1" applyFont="1" applyFill="1" applyBorder="1" applyAlignment="1">
      <alignment vertical="center"/>
    </xf>
    <xf numFmtId="0" fontId="15" fillId="0" borderId="134" xfId="12" applyFont="1" applyFill="1" applyBorder="1" applyAlignment="1">
      <alignment horizontal="center" vertical="center"/>
    </xf>
    <xf numFmtId="182" fontId="14" fillId="0" borderId="1" xfId="12" applyNumberFormat="1" applyFont="1" applyFill="1" applyBorder="1" applyAlignment="1">
      <alignment vertical="center"/>
    </xf>
    <xf numFmtId="183" fontId="14" fillId="0" borderId="1" xfId="12" applyNumberFormat="1" applyFont="1" applyFill="1" applyBorder="1" applyAlignment="1">
      <alignment vertical="center"/>
    </xf>
    <xf numFmtId="183" fontId="14" fillId="0" borderId="140" xfId="12" applyNumberFormat="1" applyFont="1" applyFill="1" applyBorder="1" applyAlignment="1">
      <alignment vertical="center"/>
    </xf>
    <xf numFmtId="0" fontId="15" fillId="0" borderId="136" xfId="12" applyFont="1" applyFill="1" applyBorder="1" applyAlignment="1">
      <alignment horizontal="center" vertical="center"/>
    </xf>
    <xf numFmtId="182" fontId="14" fillId="0" borderId="22" xfId="12" applyNumberFormat="1" applyFont="1" applyFill="1" applyBorder="1" applyAlignment="1">
      <alignment vertical="center"/>
    </xf>
    <xf numFmtId="183" fontId="14" fillId="0" borderId="45" xfId="12" applyNumberFormat="1" applyFont="1" applyFill="1" applyBorder="1" applyAlignment="1">
      <alignment vertical="center"/>
    </xf>
    <xf numFmtId="187" fontId="14" fillId="0" borderId="137" xfId="12" applyNumberFormat="1" applyFont="1" applyFill="1" applyBorder="1" applyAlignment="1">
      <alignment vertical="center"/>
    </xf>
    <xf numFmtId="0" fontId="15" fillId="0" borderId="141" xfId="12" applyFont="1" applyFill="1" applyBorder="1" applyAlignment="1">
      <alignment horizontal="center" vertical="center"/>
    </xf>
    <xf numFmtId="182" fontId="14" fillId="0" borderId="14" xfId="12" applyNumberFormat="1" applyFont="1" applyFill="1" applyBorder="1" applyAlignment="1">
      <alignment vertical="center"/>
    </xf>
    <xf numFmtId="183" fontId="14" fillId="0" borderId="24" xfId="12" applyNumberFormat="1" applyFont="1" applyFill="1" applyBorder="1" applyAlignment="1">
      <alignment vertical="center"/>
    </xf>
    <xf numFmtId="182" fontId="14" fillId="0" borderId="21" xfId="12" applyNumberFormat="1" applyFont="1" applyFill="1" applyBorder="1" applyAlignment="1">
      <alignment vertical="center"/>
    </xf>
    <xf numFmtId="187" fontId="14" fillId="0" borderId="142" xfId="12" applyNumberFormat="1" applyFont="1" applyFill="1" applyBorder="1" applyAlignment="1">
      <alignment vertical="center"/>
    </xf>
    <xf numFmtId="0" fontId="15" fillId="0" borderId="143" xfId="12" applyFont="1" applyFill="1" applyBorder="1" applyAlignment="1">
      <alignment horizontal="center" vertical="center"/>
    </xf>
    <xf numFmtId="182" fontId="14" fillId="0" borderId="23" xfId="12" applyNumberFormat="1" applyFont="1" applyFill="1" applyBorder="1" applyAlignment="1">
      <alignment vertical="center"/>
    </xf>
    <xf numFmtId="183" fontId="14" fillId="0" borderId="48" xfId="12" applyNumberFormat="1" applyFont="1" applyFill="1" applyBorder="1" applyAlignment="1">
      <alignment vertical="center"/>
    </xf>
    <xf numFmtId="187" fontId="14" fillId="0" borderId="144" xfId="12" applyNumberFormat="1" applyFont="1" applyFill="1" applyBorder="1" applyAlignment="1">
      <alignment vertical="center"/>
    </xf>
    <xf numFmtId="0" fontId="15" fillId="0" borderId="145" xfId="12" applyFont="1" applyFill="1" applyBorder="1" applyAlignment="1">
      <alignment horizontal="center" vertical="center"/>
    </xf>
    <xf numFmtId="182" fontId="14" fillId="0" borderId="84" xfId="12" applyNumberFormat="1" applyFont="1" applyFill="1" applyBorder="1" applyAlignment="1">
      <alignment vertical="center"/>
    </xf>
    <xf numFmtId="183" fontId="14" fillId="0" borderId="84" xfId="12" applyNumberFormat="1" applyFont="1" applyFill="1" applyBorder="1" applyAlignment="1">
      <alignment vertical="center"/>
    </xf>
    <xf numFmtId="187" fontId="14" fillId="0" borderId="146" xfId="12" applyNumberFormat="1" applyFont="1" applyFill="1" applyBorder="1" applyAlignment="1">
      <alignment vertical="center"/>
    </xf>
    <xf numFmtId="0" fontId="12" fillId="0" borderId="138" xfId="12" applyFont="1" applyFill="1" applyBorder="1" applyAlignment="1">
      <alignment vertical="center"/>
    </xf>
    <xf numFmtId="182" fontId="34" fillId="0" borderId="83" xfId="12" applyNumberFormat="1" applyFont="1" applyFill="1" applyBorder="1" applyAlignment="1">
      <alignment vertical="center"/>
    </xf>
    <xf numFmtId="183" fontId="34" fillId="0" borderId="83" xfId="12" applyNumberFormat="1" applyFont="1" applyFill="1" applyBorder="1" applyAlignment="1">
      <alignment vertical="center"/>
    </xf>
    <xf numFmtId="187" fontId="34" fillId="0" borderId="131" xfId="12" applyNumberFormat="1" applyFont="1" applyFill="1" applyBorder="1" applyAlignment="1">
      <alignment vertical="center"/>
    </xf>
    <xf numFmtId="0" fontId="15" fillId="0" borderId="147" xfId="12" applyFont="1" applyFill="1" applyBorder="1" applyAlignment="1">
      <alignment vertical="center"/>
    </xf>
    <xf numFmtId="182" fontId="14" fillId="0" borderId="15" xfId="12" applyNumberFormat="1" applyFont="1" applyFill="1" applyBorder="1" applyAlignment="1">
      <alignment vertical="center"/>
    </xf>
    <xf numFmtId="183" fontId="14" fillId="0" borderId="148" xfId="12" applyNumberFormat="1" applyFont="1" applyFill="1" applyBorder="1" applyAlignment="1">
      <alignment vertical="center"/>
    </xf>
    <xf numFmtId="182" fontId="14" fillId="0" borderId="75" xfId="12" applyNumberFormat="1" applyFont="1" applyFill="1" applyBorder="1" applyAlignment="1">
      <alignment vertical="center"/>
    </xf>
    <xf numFmtId="187" fontId="14" fillId="0" borderId="149" xfId="12" applyNumberFormat="1" applyFont="1" applyFill="1" applyBorder="1" applyAlignment="1">
      <alignment vertical="center"/>
    </xf>
    <xf numFmtId="0" fontId="15" fillId="0" borderId="145" xfId="12" applyFont="1" applyFill="1" applyBorder="1" applyAlignment="1">
      <alignment vertical="center"/>
    </xf>
    <xf numFmtId="188" fontId="14" fillId="0" borderId="84" xfId="12" applyNumberFormat="1" applyFont="1" applyFill="1" applyBorder="1" applyAlignment="1">
      <alignment vertical="center"/>
    </xf>
    <xf numFmtId="188" fontId="14" fillId="0" borderId="120" xfId="12" applyNumberFormat="1" applyFont="1" applyFill="1" applyBorder="1" applyAlignment="1">
      <alignment vertical="center"/>
    </xf>
    <xf numFmtId="181" fontId="14" fillId="0" borderId="150" xfId="12" applyNumberFormat="1" applyFont="1" applyFill="1" applyBorder="1" applyAlignment="1">
      <alignment vertical="center"/>
    </xf>
    <xf numFmtId="0" fontId="5" fillId="0" borderId="0" xfId="12" applyBorder="1">
      <alignment vertical="center"/>
    </xf>
    <xf numFmtId="0" fontId="15" fillId="0" borderId="0" xfId="3" applyFont="1" applyFill="1" applyAlignment="1">
      <alignment horizontal="right" vertical="center"/>
    </xf>
    <xf numFmtId="0" fontId="12" fillId="0" borderId="0" xfId="3" applyFont="1" applyFill="1" applyAlignment="1">
      <alignment vertical="center"/>
    </xf>
    <xf numFmtId="0" fontId="15" fillId="0" borderId="0" xfId="3" applyFont="1" applyFill="1" applyBorder="1" applyAlignment="1">
      <alignment horizontal="center" vertical="center"/>
    </xf>
    <xf numFmtId="0" fontId="16" fillId="0" borderId="0" xfId="3" applyFont="1" applyFill="1" applyAlignment="1">
      <alignment vertical="center"/>
    </xf>
    <xf numFmtId="0" fontId="44" fillId="2" borderId="0" xfId="12" applyFont="1" applyFill="1">
      <alignment vertical="center"/>
    </xf>
    <xf numFmtId="38" fontId="15" fillId="2" borderId="0" xfId="5" applyFont="1" applyFill="1" applyAlignment="1">
      <alignment vertical="center"/>
    </xf>
    <xf numFmtId="176" fontId="15" fillId="2" borderId="0" xfId="12" applyNumberFormat="1" applyFont="1" applyFill="1" applyBorder="1" applyAlignment="1"/>
    <xf numFmtId="0" fontId="15" fillId="2" borderId="61" xfId="12" applyFont="1" applyFill="1" applyBorder="1" applyAlignment="1">
      <alignment horizontal="center" vertical="center"/>
    </xf>
    <xf numFmtId="38" fontId="15" fillId="2" borderId="38" xfId="5" applyFont="1" applyFill="1" applyBorder="1" applyAlignment="1">
      <alignment vertical="center"/>
    </xf>
    <xf numFmtId="38" fontId="15" fillId="2" borderId="40" xfId="5" applyFont="1" applyFill="1" applyBorder="1" applyAlignment="1">
      <alignment vertical="center"/>
    </xf>
    <xf numFmtId="176" fontId="15" fillId="2" borderId="40" xfId="12" applyNumberFormat="1" applyFont="1" applyFill="1" applyBorder="1" applyAlignment="1"/>
    <xf numFmtId="0" fontId="15" fillId="2" borderId="88" xfId="12" applyFont="1" applyFill="1" applyBorder="1" applyAlignment="1">
      <alignment horizontal="center" vertical="center"/>
    </xf>
    <xf numFmtId="38" fontId="15" fillId="2" borderId="12" xfId="5" applyFont="1" applyFill="1" applyBorder="1" applyAlignment="1">
      <alignment vertical="center"/>
    </xf>
    <xf numFmtId="38" fontId="15" fillId="2" borderId="17" xfId="5" applyFont="1" applyFill="1" applyBorder="1" applyAlignment="1">
      <alignment vertical="center"/>
    </xf>
    <xf numFmtId="176" fontId="15" fillId="2" borderId="17" xfId="12" applyNumberFormat="1" applyFont="1" applyFill="1" applyBorder="1" applyAlignment="1"/>
    <xf numFmtId="38" fontId="15" fillId="2" borderId="0" xfId="5" applyFont="1" applyFill="1" applyBorder="1" applyAlignment="1">
      <alignment horizontal="right" vertical="center"/>
    </xf>
    <xf numFmtId="0" fontId="15" fillId="2" borderId="0" xfId="12" applyFont="1" applyFill="1" applyBorder="1" applyAlignment="1">
      <alignment vertical="center" wrapText="1"/>
    </xf>
    <xf numFmtId="0" fontId="44" fillId="0" borderId="0" xfId="12" applyFont="1">
      <alignment vertical="center"/>
    </xf>
    <xf numFmtId="0" fontId="15" fillId="0" borderId="0" xfId="3" applyFont="1" applyFill="1" applyAlignment="1">
      <alignment horizontal="center"/>
    </xf>
    <xf numFmtId="0" fontId="15" fillId="0" borderId="0" xfId="3" applyFont="1" applyFill="1" applyAlignment="1">
      <alignment horizontal="right" vertical="top"/>
    </xf>
    <xf numFmtId="0" fontId="15" fillId="0" borderId="0" xfId="3" applyFont="1" applyFill="1" applyBorder="1" applyAlignment="1">
      <alignment horizontal="center"/>
    </xf>
    <xf numFmtId="0" fontId="14" fillId="0" borderId="0" xfId="3" applyFont="1" applyFill="1" applyBorder="1" applyAlignment="1">
      <alignment vertical="center"/>
    </xf>
    <xf numFmtId="0" fontId="8" fillId="0" borderId="0" xfId="3" applyFont="1" applyFill="1" applyAlignment="1"/>
    <xf numFmtId="0" fontId="12" fillId="2" borderId="0" xfId="12" applyFont="1" applyFill="1" applyAlignment="1"/>
    <xf numFmtId="0" fontId="15" fillId="2" borderId="13" xfId="12" applyFont="1" applyFill="1" applyBorder="1" applyAlignment="1">
      <alignment horizontal="center" vertical="center"/>
    </xf>
    <xf numFmtId="0" fontId="15" fillId="2" borderId="20" xfId="12" applyFont="1" applyFill="1" applyBorder="1" applyAlignment="1">
      <alignment horizontal="center" vertical="center"/>
    </xf>
    <xf numFmtId="0" fontId="14" fillId="2" borderId="38" xfId="12" applyNumberFormat="1" applyFont="1" applyFill="1" applyBorder="1" applyAlignment="1">
      <alignment vertical="center"/>
    </xf>
    <xf numFmtId="0" fontId="14" fillId="2" borderId="16" xfId="12" applyNumberFormat="1" applyFont="1" applyFill="1" applyBorder="1" applyAlignment="1">
      <alignment vertical="center"/>
    </xf>
    <xf numFmtId="0" fontId="15" fillId="2" borderId="23" xfId="12" applyFont="1" applyFill="1" applyBorder="1" applyAlignment="1">
      <alignment horizontal="center" vertical="center"/>
    </xf>
    <xf numFmtId="0" fontId="14" fillId="2" borderId="46" xfId="12" applyNumberFormat="1" applyFont="1" applyFill="1" applyBorder="1" applyAlignment="1">
      <alignment vertical="center"/>
    </xf>
    <xf numFmtId="0" fontId="12" fillId="2" borderId="13" xfId="12" applyFont="1" applyFill="1" applyBorder="1" applyAlignment="1">
      <alignment horizontal="center" vertical="center"/>
    </xf>
    <xf numFmtId="0" fontId="34" fillId="2" borderId="3" xfId="12" applyNumberFormat="1" applyFont="1" applyFill="1" applyBorder="1" applyAlignment="1">
      <alignment vertical="center"/>
    </xf>
    <xf numFmtId="0" fontId="15" fillId="2" borderId="75" xfId="12" applyFont="1" applyFill="1" applyBorder="1" applyAlignment="1">
      <alignment horizontal="center" vertical="center"/>
    </xf>
    <xf numFmtId="38" fontId="14" fillId="2" borderId="78" xfId="15" applyFont="1" applyFill="1" applyBorder="1" applyAlignment="1">
      <alignment vertical="center"/>
    </xf>
    <xf numFmtId="0" fontId="15" fillId="2" borderId="4" xfId="12" applyFont="1" applyFill="1" applyBorder="1" applyAlignment="1">
      <alignment vertical="center"/>
    </xf>
    <xf numFmtId="0" fontId="15" fillId="2" borderId="4" xfId="12" applyFont="1" applyFill="1" applyBorder="1" applyAlignment="1">
      <alignment horizontal="right" vertical="center"/>
    </xf>
    <xf numFmtId="189" fontId="14" fillId="2" borderId="39" xfId="12" applyNumberFormat="1" applyFont="1" applyFill="1" applyBorder="1" applyAlignment="1">
      <alignment horizontal="right" vertical="center"/>
    </xf>
    <xf numFmtId="189" fontId="14" fillId="2" borderId="40" xfId="12" applyNumberFormat="1" applyFont="1" applyFill="1" applyBorder="1" applyAlignment="1">
      <alignment horizontal="right" vertical="center"/>
    </xf>
    <xf numFmtId="189" fontId="14" fillId="2" borderId="26" xfId="12" applyNumberFormat="1" applyFont="1" applyFill="1" applyBorder="1" applyAlignment="1">
      <alignment horizontal="right" vertical="center"/>
    </xf>
    <xf numFmtId="189" fontId="14" fillId="2" borderId="24" xfId="12" applyNumberFormat="1" applyFont="1" applyFill="1" applyBorder="1" applyAlignment="1">
      <alignment horizontal="right" vertical="center"/>
    </xf>
    <xf numFmtId="189" fontId="14" fillId="2" borderId="47" xfId="12" applyNumberFormat="1" applyFont="1" applyFill="1" applyBorder="1" applyAlignment="1">
      <alignment horizontal="right" vertical="center"/>
    </xf>
    <xf numFmtId="189" fontId="14" fillId="2" borderId="48" xfId="12" applyNumberFormat="1" applyFont="1" applyFill="1" applyBorder="1" applyAlignment="1">
      <alignment horizontal="right" vertical="center"/>
    </xf>
    <xf numFmtId="189" fontId="34" fillId="2" borderId="4" xfId="12" applyNumberFormat="1" applyFont="1" applyFill="1" applyBorder="1" applyAlignment="1">
      <alignment horizontal="right" vertical="center"/>
    </xf>
    <xf numFmtId="189" fontId="34" fillId="2" borderId="11" xfId="12" applyNumberFormat="1" applyFont="1" applyFill="1" applyBorder="1" applyAlignment="1">
      <alignment horizontal="right" vertical="center"/>
    </xf>
    <xf numFmtId="189" fontId="14" fillId="2" borderId="126" xfId="12" applyNumberFormat="1" applyFont="1" applyFill="1" applyBorder="1" applyAlignment="1">
      <alignment horizontal="right" vertical="center"/>
    </xf>
    <xf numFmtId="189" fontId="14" fillId="2" borderId="148" xfId="12" applyNumberFormat="1" applyFont="1" applyFill="1" applyBorder="1" applyAlignment="1">
      <alignment horizontal="right" vertical="center"/>
    </xf>
    <xf numFmtId="0" fontId="15" fillId="0" borderId="0" xfId="3" applyFont="1" applyFill="1" applyAlignment="1">
      <alignment horizontal="center" vertical="center"/>
    </xf>
    <xf numFmtId="0" fontId="15" fillId="0" borderId="4" xfId="3" applyFont="1" applyFill="1" applyBorder="1"/>
    <xf numFmtId="0" fontId="15" fillId="0" borderId="0" xfId="3" applyFont="1" applyFill="1" applyBorder="1" applyAlignment="1">
      <alignment horizontal="left" vertical="center"/>
    </xf>
    <xf numFmtId="0" fontId="15" fillId="0" borderId="0" xfId="3" applyNumberFormat="1" applyFont="1" applyFill="1" applyAlignment="1">
      <alignment horizontal="center"/>
    </xf>
    <xf numFmtId="0" fontId="15" fillId="0" borderId="2" xfId="3" applyFont="1" applyFill="1" applyBorder="1" applyAlignment="1">
      <alignment horizontal="left" vertical="center"/>
    </xf>
    <xf numFmtId="180" fontId="15" fillId="0" borderId="2" xfId="3" applyNumberFormat="1" applyFont="1" applyFill="1" applyBorder="1" applyAlignment="1">
      <alignment horizontal="left" vertical="center"/>
    </xf>
    <xf numFmtId="0" fontId="15" fillId="0" borderId="0" xfId="3" applyNumberFormat="1" applyFont="1" applyFill="1" applyBorder="1" applyAlignment="1">
      <alignment horizontal="center" vertical="center"/>
    </xf>
    <xf numFmtId="180" fontId="15" fillId="0" borderId="0" xfId="3" applyNumberFormat="1" applyFont="1" applyFill="1" applyBorder="1" applyAlignment="1">
      <alignment horizontal="left" vertical="center"/>
    </xf>
    <xf numFmtId="0" fontId="15" fillId="0" borderId="0" xfId="3" applyFont="1" applyFill="1" applyBorder="1" applyAlignment="1">
      <alignment horizontal="left" vertical="center" indent="1"/>
    </xf>
    <xf numFmtId="0" fontId="14" fillId="0" borderId="0" xfId="3" applyFont="1" applyFill="1"/>
    <xf numFmtId="0" fontId="14" fillId="0" borderId="0" xfId="3" applyFont="1" applyFill="1" applyBorder="1"/>
    <xf numFmtId="0" fontId="16" fillId="0" borderId="0" xfId="3" applyFont="1" applyFill="1" applyAlignment="1"/>
    <xf numFmtId="178" fontId="14" fillId="0" borderId="0" xfId="3" applyNumberFormat="1" applyFont="1" applyFill="1" applyAlignment="1">
      <alignment vertical="center"/>
    </xf>
    <xf numFmtId="0" fontId="17" fillId="0" borderId="0" xfId="3" applyFont="1" applyFill="1" applyBorder="1" applyAlignment="1">
      <alignment horizontal="left" vertical="center"/>
    </xf>
    <xf numFmtId="0" fontId="14" fillId="0" borderId="0" xfId="3" applyFont="1" applyFill="1" applyBorder="1" applyAlignment="1">
      <alignment vertical="center" shrinkToFit="1"/>
    </xf>
    <xf numFmtId="0" fontId="13" fillId="0" borderId="0" xfId="3" applyFont="1" applyFill="1"/>
    <xf numFmtId="0" fontId="23" fillId="0" borderId="0" xfId="3" applyFont="1" applyFill="1" applyAlignment="1">
      <alignment vertical="center"/>
    </xf>
    <xf numFmtId="0" fontId="30" fillId="2" borderId="0" xfId="3" applyFont="1" applyFill="1" applyAlignment="1">
      <alignment horizontal="right" vertical="center"/>
    </xf>
    <xf numFmtId="0" fontId="15" fillId="2" borderId="9" xfId="3" applyFont="1" applyFill="1" applyBorder="1" applyAlignment="1">
      <alignment horizontal="left" vertical="center"/>
    </xf>
    <xf numFmtId="0" fontId="24" fillId="2" borderId="14" xfId="3" applyFont="1" applyFill="1" applyBorder="1" applyAlignment="1">
      <alignment horizontal="center"/>
    </xf>
    <xf numFmtId="0" fontId="24" fillId="2" borderId="0" xfId="3" applyNumberFormat="1" applyFont="1" applyFill="1" applyBorder="1" applyAlignment="1">
      <alignment horizontal="center" vertical="center"/>
    </xf>
    <xf numFmtId="0" fontId="24" fillId="2" borderId="0" xfId="3" applyFont="1" applyFill="1" applyBorder="1" applyAlignment="1">
      <alignment horizontal="left" vertical="center"/>
    </xf>
    <xf numFmtId="0" fontId="24" fillId="2" borderId="0" xfId="17" applyFont="1" applyFill="1" applyBorder="1" applyAlignment="1">
      <alignment horizontal="center" vertical="center"/>
    </xf>
    <xf numFmtId="0" fontId="24" fillId="2" borderId="2" xfId="17" applyFont="1" applyFill="1" applyBorder="1" applyAlignment="1">
      <alignment horizontal="center" vertical="center"/>
    </xf>
    <xf numFmtId="0" fontId="24" fillId="2" borderId="9" xfId="3" applyFont="1" applyFill="1" applyBorder="1" applyAlignment="1">
      <alignment horizontal="left" vertical="center" indent="1"/>
    </xf>
    <xf numFmtId="0" fontId="24" fillId="2" borderId="9" xfId="3" applyFont="1" applyFill="1" applyBorder="1" applyAlignment="1">
      <alignment horizontal="left" vertical="center"/>
    </xf>
    <xf numFmtId="49" fontId="24" fillId="2" borderId="28" xfId="3" applyNumberFormat="1" applyFont="1" applyFill="1" applyBorder="1" applyAlignment="1">
      <alignment horizontal="center" wrapText="1"/>
    </xf>
    <xf numFmtId="49" fontId="24" fillId="2" borderId="0" xfId="3" applyNumberFormat="1" applyFont="1" applyFill="1" applyBorder="1" applyAlignment="1">
      <alignment horizontal="center" wrapText="1"/>
    </xf>
    <xf numFmtId="0" fontId="24" fillId="2" borderId="0" xfId="3" applyFont="1" applyFill="1" applyBorder="1" applyAlignment="1">
      <alignment horizontal="center" vertical="center"/>
    </xf>
    <xf numFmtId="0" fontId="24" fillId="2" borderId="2" xfId="3" applyFont="1" applyFill="1" applyBorder="1" applyAlignment="1">
      <alignment horizontal="center" vertical="center"/>
    </xf>
    <xf numFmtId="0" fontId="24" fillId="2" borderId="15" xfId="3" applyFont="1" applyFill="1" applyBorder="1" applyAlignment="1">
      <alignment horizontal="center" vertical="top"/>
    </xf>
    <xf numFmtId="0" fontId="24" fillId="2" borderId="28" xfId="3" applyNumberFormat="1" applyFont="1" applyFill="1" applyBorder="1" applyAlignment="1">
      <alignment horizontal="center" vertical="top"/>
    </xf>
    <xf numFmtId="0" fontId="24" fillId="2" borderId="0" xfId="3" applyNumberFormat="1" applyFont="1" applyFill="1" applyBorder="1" applyAlignment="1">
      <alignment horizontal="center" vertical="top"/>
    </xf>
    <xf numFmtId="0" fontId="24" fillId="2" borderId="8" xfId="3" applyFont="1" applyFill="1" applyBorder="1" applyAlignment="1">
      <alignment horizontal="center" vertical="center"/>
    </xf>
    <xf numFmtId="0" fontId="31" fillId="2" borderId="0" xfId="3" applyFont="1" applyFill="1" applyBorder="1" applyAlignment="1">
      <alignment vertical="center"/>
    </xf>
    <xf numFmtId="0" fontId="24" fillId="2" borderId="13" xfId="3" applyFont="1" applyFill="1" applyBorder="1" applyAlignment="1">
      <alignment horizontal="center"/>
    </xf>
    <xf numFmtId="0" fontId="24" fillId="2" borderId="14" xfId="3" applyFont="1" applyFill="1" applyBorder="1" applyAlignment="1">
      <alignment horizontal="left" vertical="top"/>
    </xf>
    <xf numFmtId="0" fontId="12" fillId="2" borderId="0" xfId="3" applyFont="1" applyFill="1" applyAlignment="1">
      <alignment vertical="center"/>
    </xf>
    <xf numFmtId="0" fontId="12" fillId="2" borderId="0" xfId="3" applyFont="1" applyFill="1" applyAlignment="1">
      <alignment horizontal="right" vertical="center"/>
    </xf>
    <xf numFmtId="0" fontId="15" fillId="2" borderId="7" xfId="3" applyFont="1" applyFill="1" applyBorder="1" applyAlignment="1">
      <alignment vertical="center"/>
    </xf>
    <xf numFmtId="0" fontId="15" fillId="2" borderId="7" xfId="3" applyFont="1" applyFill="1" applyBorder="1" applyAlignment="1">
      <alignment vertical="center" wrapText="1"/>
    </xf>
    <xf numFmtId="0" fontId="15" fillId="2" borderId="38" xfId="3" applyFont="1" applyFill="1" applyBorder="1" applyAlignment="1">
      <alignment horizontal="left" vertical="center"/>
    </xf>
    <xf numFmtId="0" fontId="15" fillId="2" borderId="40" xfId="3" applyFont="1" applyFill="1" applyBorder="1" applyAlignment="1">
      <alignment horizontal="left" vertical="center"/>
    </xf>
    <xf numFmtId="0" fontId="15" fillId="2" borderId="0" xfId="3" applyFont="1" applyFill="1" applyBorder="1" applyAlignment="1">
      <alignment vertical="center"/>
    </xf>
    <xf numFmtId="0" fontId="15" fillId="2" borderId="8" xfId="3" applyFont="1" applyFill="1" applyBorder="1" applyAlignment="1">
      <alignment vertical="center"/>
    </xf>
    <xf numFmtId="0" fontId="13" fillId="2" borderId="0" xfId="3" applyFont="1" applyFill="1"/>
    <xf numFmtId="0" fontId="15" fillId="2" borderId="4" xfId="3" applyFont="1" applyFill="1" applyBorder="1" applyAlignment="1">
      <alignment vertical="center"/>
    </xf>
    <xf numFmtId="0" fontId="15" fillId="2" borderId="0" xfId="3" applyFont="1" applyFill="1" applyBorder="1" applyAlignment="1">
      <alignment vertical="center" wrapText="1"/>
    </xf>
    <xf numFmtId="0" fontId="12" fillId="2" borderId="40" xfId="3" applyFont="1" applyFill="1" applyBorder="1"/>
    <xf numFmtId="178" fontId="26" fillId="2" borderId="49" xfId="0" applyNumberFormat="1" applyFont="1" applyFill="1" applyBorder="1" applyAlignment="1">
      <alignment vertical="center"/>
    </xf>
    <xf numFmtId="190" fontId="26" fillId="2" borderId="50" xfId="0" applyNumberFormat="1" applyFont="1" applyFill="1" applyBorder="1" applyAlignment="1">
      <alignment vertical="center"/>
    </xf>
    <xf numFmtId="178" fontId="26" fillId="2" borderId="51" xfId="0" applyNumberFormat="1" applyFont="1" applyFill="1" applyBorder="1" applyAlignment="1">
      <alignment vertical="center"/>
    </xf>
    <xf numFmtId="179" fontId="26" fillId="2" borderId="40" xfId="0" applyNumberFormat="1" applyFont="1" applyFill="1" applyBorder="1" applyAlignment="1">
      <alignment vertical="center"/>
    </xf>
    <xf numFmtId="178" fontId="26" fillId="2" borderId="41" xfId="0" applyNumberFormat="1" applyFont="1" applyFill="1" applyBorder="1" applyAlignment="1">
      <alignment vertical="center"/>
    </xf>
    <xf numFmtId="190" fontId="26" fillId="2" borderId="42" xfId="0" applyNumberFormat="1" applyFont="1" applyFill="1" applyBorder="1" applyAlignment="1">
      <alignment vertical="center"/>
    </xf>
    <xf numFmtId="178" fontId="26" fillId="2" borderId="41" xfId="3" applyNumberFormat="1" applyFont="1" applyFill="1" applyBorder="1" applyAlignment="1">
      <alignment vertical="center"/>
    </xf>
    <xf numFmtId="179" fontId="26" fillId="2" borderId="42" xfId="3" applyNumberFormat="1" applyFont="1" applyFill="1" applyBorder="1" applyAlignment="1">
      <alignment vertical="center"/>
    </xf>
    <xf numFmtId="178" fontId="26" fillId="2" borderId="43" xfId="3" applyNumberFormat="1" applyFont="1" applyFill="1" applyBorder="1" applyAlignment="1">
      <alignment vertical="center"/>
    </xf>
    <xf numFmtId="178" fontId="26" fillId="2" borderId="44" xfId="3" applyNumberFormat="1" applyFont="1" applyFill="1" applyBorder="1" applyAlignment="1">
      <alignment horizontal="center" vertical="center" shrinkToFit="1"/>
    </xf>
    <xf numFmtId="0" fontId="26" fillId="2" borderId="19" xfId="3" applyFont="1" applyFill="1" applyBorder="1" applyAlignment="1">
      <alignment horizontal="center" vertical="center" wrapText="1"/>
    </xf>
    <xf numFmtId="0" fontId="26" fillId="2" borderId="9" xfId="3" applyFont="1" applyFill="1" applyBorder="1" applyAlignment="1">
      <alignment horizontal="left" vertical="center" wrapText="1" indent="2"/>
    </xf>
    <xf numFmtId="0" fontId="26" fillId="2" borderId="24" xfId="3" applyFont="1" applyFill="1" applyBorder="1" applyAlignment="1">
      <alignment horizontal="left" vertical="center" wrapText="1" indent="2"/>
    </xf>
    <xf numFmtId="0" fontId="26" fillId="2" borderId="17" xfId="3" applyFont="1" applyFill="1" applyBorder="1" applyAlignment="1">
      <alignment horizontal="left" vertical="center" wrapText="1" indent="2"/>
    </xf>
    <xf numFmtId="0" fontId="26" fillId="2" borderId="11" xfId="3" applyFont="1" applyFill="1" applyBorder="1" applyAlignment="1">
      <alignment horizontal="justify" vertical="center" wrapText="1"/>
    </xf>
    <xf numFmtId="0" fontId="26" fillId="2" borderId="9" xfId="3" applyFont="1" applyFill="1" applyBorder="1" applyAlignment="1">
      <alignment horizontal="justify" vertical="center" wrapText="1"/>
    </xf>
    <xf numFmtId="0" fontId="26" fillId="2" borderId="9" xfId="3" applyFont="1" applyFill="1" applyBorder="1" applyAlignment="1">
      <alignment vertical="top" wrapText="1"/>
    </xf>
    <xf numFmtId="0" fontId="25" fillId="0" borderId="0" xfId="0" applyFont="1" applyFill="1" applyAlignment="1">
      <alignment vertical="center"/>
    </xf>
    <xf numFmtId="0" fontId="25" fillId="0" borderId="0" xfId="0" applyFont="1" applyFill="1" applyAlignment="1">
      <alignment horizontal="center" vertical="center"/>
    </xf>
    <xf numFmtId="0" fontId="25" fillId="0" borderId="0" xfId="0" applyFont="1" applyFill="1" applyAlignment="1">
      <alignment horizontal="right" vertical="center"/>
    </xf>
    <xf numFmtId="0" fontId="14" fillId="0" borderId="0" xfId="0" applyFont="1" applyFill="1" applyAlignment="1">
      <alignment vertical="center"/>
    </xf>
    <xf numFmtId="0" fontId="47" fillId="0" borderId="0" xfId="0" applyFont="1" applyFill="1" applyAlignment="1">
      <alignment horizontal="left" vertical="center"/>
    </xf>
    <xf numFmtId="0" fontId="47" fillId="0" borderId="0" xfId="0" applyFont="1" applyFill="1" applyAlignment="1">
      <alignment horizontal="right" vertical="center"/>
    </xf>
    <xf numFmtId="0" fontId="47" fillId="0" borderId="0" xfId="0" applyFont="1" applyFill="1" applyAlignment="1">
      <alignment vertical="center"/>
    </xf>
    <xf numFmtId="0" fontId="48" fillId="0" borderId="0" xfId="0" applyFont="1" applyFill="1" applyAlignment="1">
      <alignment horizontal="right" vertical="center"/>
    </xf>
    <xf numFmtId="0" fontId="47" fillId="0" borderId="0" xfId="0" applyFont="1" applyFill="1" applyBorder="1" applyAlignment="1">
      <alignment vertical="center"/>
    </xf>
    <xf numFmtId="0" fontId="47" fillId="0" borderId="0" xfId="0" applyFont="1" applyFill="1" applyBorder="1" applyAlignment="1">
      <alignment horizontal="right" vertical="center"/>
    </xf>
    <xf numFmtId="0" fontId="47" fillId="0" borderId="8" xfId="0" applyFont="1" applyFill="1" applyBorder="1" applyAlignment="1">
      <alignment horizontal="right" vertical="center"/>
    </xf>
    <xf numFmtId="0" fontId="47" fillId="0" borderId="8" xfId="0" applyFont="1" applyFill="1" applyBorder="1" applyAlignment="1">
      <alignment vertical="center"/>
    </xf>
    <xf numFmtId="0" fontId="24" fillId="0" borderId="0" xfId="0" applyFont="1" applyFill="1" applyAlignment="1">
      <alignment horizontal="right" vertical="center"/>
    </xf>
    <xf numFmtId="0" fontId="24" fillId="0" borderId="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0" xfId="0" applyFont="1" applyFill="1" applyBorder="1" applyAlignment="1">
      <alignment horizontal="right" vertical="center" wrapText="1"/>
    </xf>
    <xf numFmtId="0" fontId="24" fillId="0" borderId="7" xfId="0" applyFont="1" applyFill="1" applyBorder="1" applyAlignment="1">
      <alignment horizontal="right" vertical="center" wrapText="1"/>
    </xf>
    <xf numFmtId="0" fontId="24" fillId="0" borderId="7" xfId="0" applyFont="1" applyFill="1" applyBorder="1" applyAlignment="1">
      <alignment horizontal="left" vertical="center" wrapText="1"/>
    </xf>
    <xf numFmtId="0" fontId="14" fillId="0" borderId="0" xfId="0" applyFont="1" applyFill="1" applyAlignment="1">
      <alignment horizontal="center" vertical="center" wrapText="1"/>
    </xf>
    <xf numFmtId="0" fontId="24" fillId="0" borderId="0" xfId="0" applyFont="1" applyFill="1" applyAlignment="1">
      <alignment vertical="center"/>
    </xf>
    <xf numFmtId="0" fontId="24" fillId="0" borderId="13" xfId="0" applyFont="1" applyFill="1" applyBorder="1" applyAlignment="1">
      <alignment horizontal="center" vertical="center"/>
    </xf>
    <xf numFmtId="0" fontId="24" fillId="0" borderId="3" xfId="0" applyFont="1" applyFill="1" applyBorder="1" applyAlignment="1">
      <alignment horizontal="right" vertical="center"/>
    </xf>
    <xf numFmtId="0" fontId="24" fillId="0" borderId="0" xfId="0" applyFont="1" applyFill="1" applyBorder="1" applyAlignment="1">
      <alignment horizontal="center" vertical="center"/>
    </xf>
    <xf numFmtId="0" fontId="24" fillId="0" borderId="0" xfId="0" applyFont="1" applyFill="1" applyBorder="1" applyAlignment="1">
      <alignment vertical="center"/>
    </xf>
    <xf numFmtId="0" fontId="24" fillId="0" borderId="67" xfId="0" applyFont="1" applyFill="1" applyBorder="1" applyAlignment="1">
      <alignment horizontal="center" vertical="center"/>
    </xf>
    <xf numFmtId="0" fontId="24" fillId="0" borderId="2" xfId="0" applyFont="1" applyFill="1" applyBorder="1" applyAlignment="1">
      <alignment vertical="center"/>
    </xf>
    <xf numFmtId="0" fontId="24" fillId="0" borderId="9" xfId="0" applyFont="1" applyFill="1" applyBorder="1" applyAlignment="1">
      <alignment vertical="center"/>
    </xf>
    <xf numFmtId="0" fontId="24" fillId="0" borderId="14" xfId="0" applyFont="1" applyFill="1" applyBorder="1" applyAlignment="1">
      <alignment horizontal="center" vertical="center"/>
    </xf>
    <xf numFmtId="0" fontId="24" fillId="0" borderId="2" xfId="0" applyFont="1" applyFill="1" applyBorder="1" applyAlignment="1">
      <alignment horizontal="right" vertical="center"/>
    </xf>
    <xf numFmtId="0" fontId="24" fillId="0" borderId="151" xfId="0" applyFont="1" applyFill="1" applyBorder="1" applyAlignment="1">
      <alignment horizontal="center" vertical="center"/>
    </xf>
    <xf numFmtId="0" fontId="24" fillId="0" borderId="22" xfId="0" applyFont="1" applyFill="1" applyBorder="1" applyAlignment="1">
      <alignment horizontal="center" vertical="center"/>
    </xf>
    <xf numFmtId="0" fontId="24" fillId="0" borderId="44" xfId="0" applyFont="1" applyFill="1" applyBorder="1" applyAlignment="1">
      <alignment horizontal="right" vertical="center"/>
    </xf>
    <xf numFmtId="0" fontId="24" fillId="0" borderId="33" xfId="0" applyFont="1" applyFill="1" applyBorder="1" applyAlignment="1">
      <alignment horizontal="center" vertical="center"/>
    </xf>
    <xf numFmtId="0" fontId="24" fillId="0" borderId="33" xfId="0" applyFont="1" applyFill="1" applyBorder="1" applyAlignment="1">
      <alignment vertical="center"/>
    </xf>
    <xf numFmtId="0" fontId="24" fillId="0" borderId="68" xfId="0" applyFont="1" applyFill="1" applyBorder="1" applyAlignment="1">
      <alignment horizontal="center" vertical="center"/>
    </xf>
    <xf numFmtId="0" fontId="24" fillId="0" borderId="44" xfId="0" applyFont="1" applyFill="1" applyBorder="1" applyAlignment="1">
      <alignment vertical="center"/>
    </xf>
    <xf numFmtId="0" fontId="24" fillId="0" borderId="45" xfId="0" applyFont="1" applyFill="1" applyBorder="1" applyAlignment="1">
      <alignment vertical="center"/>
    </xf>
    <xf numFmtId="0" fontId="24" fillId="0" borderId="0" xfId="0" applyFont="1" applyFill="1" applyBorder="1" applyAlignment="1">
      <alignment horizontal="right" vertical="center"/>
    </xf>
    <xf numFmtId="0" fontId="24" fillId="0" borderId="21" xfId="0" applyFont="1" applyFill="1" applyBorder="1" applyAlignment="1">
      <alignment horizontal="center" vertical="center"/>
    </xf>
    <xf numFmtId="0" fontId="24" fillId="0" borderId="26" xfId="0" applyFont="1" applyFill="1" applyBorder="1" applyAlignment="1">
      <alignment horizontal="right" vertical="center"/>
    </xf>
    <xf numFmtId="0" fontId="24" fillId="0" borderId="26" xfId="0" applyFont="1" applyFill="1" applyBorder="1" applyAlignment="1">
      <alignment horizontal="center" vertical="center"/>
    </xf>
    <xf numFmtId="0" fontId="24" fillId="0" borderId="26" xfId="0" applyFont="1" applyFill="1" applyBorder="1" applyAlignment="1">
      <alignment vertical="center"/>
    </xf>
    <xf numFmtId="0" fontId="24" fillId="0" borderId="42" xfId="0" applyFont="1" applyFill="1" applyBorder="1" applyAlignment="1">
      <alignment horizontal="center" vertical="center"/>
    </xf>
    <xf numFmtId="0" fontId="24" fillId="0" borderId="16" xfId="0" applyFont="1" applyFill="1" applyBorder="1" applyAlignment="1">
      <alignment vertical="center"/>
    </xf>
    <xf numFmtId="0" fontId="24" fillId="0" borderId="24" xfId="0" applyFont="1" applyFill="1" applyBorder="1" applyAlignment="1">
      <alignment vertical="center"/>
    </xf>
    <xf numFmtId="0" fontId="24" fillId="0" borderId="33" xfId="0" applyFont="1" applyFill="1" applyBorder="1" applyAlignment="1">
      <alignment horizontal="right" vertical="center"/>
    </xf>
    <xf numFmtId="0" fontId="24" fillId="0" borderId="70" xfId="0" applyFont="1" applyFill="1" applyBorder="1" applyAlignment="1">
      <alignment vertical="center"/>
    </xf>
    <xf numFmtId="0" fontId="24" fillId="0" borderId="58" xfId="0" applyFont="1" applyFill="1" applyBorder="1" applyAlignment="1">
      <alignment horizontal="center" vertical="center"/>
    </xf>
    <xf numFmtId="0" fontId="24" fillId="0" borderId="59" xfId="0" applyFont="1" applyFill="1" applyBorder="1" applyAlignment="1">
      <alignment horizontal="right" vertical="center"/>
    </xf>
    <xf numFmtId="0" fontId="24" fillId="0" borderId="59" xfId="0" applyFont="1" applyFill="1" applyBorder="1" applyAlignment="1">
      <alignment horizontal="center" vertical="center"/>
    </xf>
    <xf numFmtId="0" fontId="24" fillId="0" borderId="59" xfId="0" applyFont="1" applyFill="1" applyBorder="1" applyAlignment="1">
      <alignment vertical="center"/>
    </xf>
    <xf numFmtId="0" fontId="24" fillId="0" borderId="69" xfId="0" applyFont="1" applyFill="1" applyBorder="1" applyAlignment="1">
      <alignment horizontal="center" vertical="center"/>
    </xf>
    <xf numFmtId="0" fontId="24" fillId="0" borderId="60" xfId="0" applyFont="1" applyFill="1" applyBorder="1" applyAlignment="1">
      <alignment vertical="center"/>
    </xf>
    <xf numFmtId="0" fontId="24" fillId="0" borderId="16" xfId="0" applyFont="1" applyFill="1" applyBorder="1" applyAlignment="1">
      <alignment horizontal="right" vertical="center"/>
    </xf>
    <xf numFmtId="0" fontId="24" fillId="0" borderId="15" xfId="0" applyFont="1" applyFill="1" applyBorder="1" applyAlignment="1">
      <alignment horizontal="center" vertical="center"/>
    </xf>
    <xf numFmtId="0" fontId="24" fillId="0" borderId="12" xfId="0" applyFont="1" applyFill="1" applyBorder="1" applyAlignment="1">
      <alignment horizontal="right" vertical="center"/>
    </xf>
    <xf numFmtId="0" fontId="24" fillId="0" borderId="8" xfId="0" applyFont="1" applyFill="1" applyBorder="1" applyAlignment="1">
      <alignment horizontal="center" vertical="center"/>
    </xf>
    <xf numFmtId="0" fontId="24" fillId="0" borderId="8" xfId="0" applyFont="1" applyFill="1" applyBorder="1" applyAlignment="1">
      <alignment vertical="center"/>
    </xf>
    <xf numFmtId="0" fontId="24" fillId="0" borderId="32" xfId="0" applyFont="1" applyFill="1" applyBorder="1" applyAlignment="1">
      <alignment horizontal="center" vertical="center"/>
    </xf>
    <xf numFmtId="0" fontId="24" fillId="0" borderId="12" xfId="0" applyFont="1" applyFill="1" applyBorder="1" applyAlignment="1">
      <alignment vertical="center"/>
    </xf>
    <xf numFmtId="0" fontId="24" fillId="0" borderId="17" xfId="0" applyFont="1" applyFill="1" applyBorder="1" applyAlignment="1">
      <alignment vertical="center"/>
    </xf>
    <xf numFmtId="0" fontId="24" fillId="0" borderId="0" xfId="0" applyFont="1" applyFill="1" applyAlignment="1">
      <alignment horizontal="center" vertical="center"/>
    </xf>
    <xf numFmtId="0" fontId="24" fillId="0" borderId="0" xfId="0" applyFont="1" applyFill="1" applyAlignment="1">
      <alignment horizontal="left" vertical="center"/>
    </xf>
    <xf numFmtId="0" fontId="14" fillId="0" borderId="0" xfId="0" applyFont="1" applyFill="1" applyAlignment="1">
      <alignment horizontal="center" vertical="center"/>
    </xf>
    <xf numFmtId="0" fontId="14" fillId="0" borderId="0" xfId="0" applyFont="1" applyFill="1" applyAlignment="1">
      <alignment horizontal="right" vertical="center"/>
    </xf>
    <xf numFmtId="0" fontId="12" fillId="0" borderId="0" xfId="0" applyFont="1" applyFill="1"/>
    <xf numFmtId="0" fontId="15" fillId="0" borderId="0" xfId="0" applyFont="1" applyFill="1"/>
    <xf numFmtId="0" fontId="18" fillId="0" borderId="0" xfId="0" applyFont="1" applyFill="1"/>
    <xf numFmtId="0" fontId="12" fillId="0" borderId="0" xfId="0" applyFont="1" applyFill="1" applyAlignment="1">
      <alignment horizontal="center" vertical="center"/>
    </xf>
    <xf numFmtId="0" fontId="12" fillId="0" borderId="0" xfId="0" applyFont="1" applyFill="1" applyBorder="1" applyAlignment="1">
      <alignment horizontal="center" vertical="center"/>
    </xf>
    <xf numFmtId="0" fontId="12" fillId="0" borderId="0" xfId="0" applyFont="1" applyFill="1" applyAlignment="1">
      <alignment horizontal="center"/>
    </xf>
    <xf numFmtId="0" fontId="21" fillId="0" borderId="0" xfId="0" applyFont="1" applyFill="1"/>
    <xf numFmtId="0" fontId="15" fillId="0" borderId="0" xfId="0" applyFont="1" applyFill="1" applyAlignment="1">
      <alignment vertical="center" wrapText="1"/>
    </xf>
    <xf numFmtId="192" fontId="21" fillId="0" borderId="0" xfId="0" applyNumberFormat="1" applyFont="1" applyFill="1" applyBorder="1" applyAlignment="1">
      <alignment vertical="center"/>
    </xf>
    <xf numFmtId="0" fontId="21" fillId="0" borderId="0" xfId="0" applyFont="1" applyFill="1" applyAlignment="1">
      <alignment vertical="center" wrapText="1"/>
    </xf>
    <xf numFmtId="0" fontId="21" fillId="0" borderId="0" xfId="0" applyFont="1" applyFill="1" applyAlignment="1">
      <alignment vertical="center"/>
    </xf>
    <xf numFmtId="0" fontId="15" fillId="0" borderId="0" xfId="0" applyFont="1" applyFill="1" applyAlignment="1">
      <alignment vertical="center"/>
    </xf>
    <xf numFmtId="0" fontId="24" fillId="0" borderId="0" xfId="0" applyFont="1" applyFill="1"/>
    <xf numFmtId="0" fontId="49" fillId="0" borderId="0" xfId="0" applyFont="1" applyFill="1" applyAlignment="1">
      <alignment vertical="center"/>
    </xf>
    <xf numFmtId="0" fontId="15" fillId="0" borderId="0" xfId="0" applyFont="1" applyFill="1" applyBorder="1" applyAlignment="1">
      <alignment vertical="center"/>
    </xf>
    <xf numFmtId="0" fontId="15" fillId="0" borderId="0" xfId="0" applyFont="1" applyFill="1" applyAlignment="1">
      <alignment horizontal="center" vertical="center"/>
    </xf>
    <xf numFmtId="0" fontId="21" fillId="0" borderId="0" xfId="0" applyFont="1" applyFill="1" applyAlignment="1">
      <alignment horizontal="center" vertical="center"/>
    </xf>
    <xf numFmtId="192" fontId="21" fillId="0" borderId="0" xfId="0" applyNumberFormat="1" applyFont="1" applyFill="1" applyBorder="1" applyAlignment="1">
      <alignment vertical="center" wrapText="1"/>
    </xf>
    <xf numFmtId="0" fontId="21" fillId="0" borderId="0" xfId="0" applyFont="1" applyFill="1" applyBorder="1" applyAlignment="1">
      <alignment horizontal="center" vertical="center"/>
    </xf>
    <xf numFmtId="192" fontId="15" fillId="0" borderId="0" xfId="0" applyNumberFormat="1" applyFont="1" applyFill="1" applyBorder="1" applyAlignment="1">
      <alignment vertical="center" wrapText="1"/>
    </xf>
    <xf numFmtId="0" fontId="24" fillId="0" borderId="15" xfId="0" applyFont="1" applyFill="1" applyBorder="1"/>
    <xf numFmtId="0" fontId="26" fillId="0" borderId="14" xfId="0" applyFont="1" applyFill="1" applyBorder="1" applyAlignment="1">
      <alignment vertical="top"/>
    </xf>
    <xf numFmtId="0" fontId="24" fillId="0" borderId="14" xfId="0" applyFont="1" applyFill="1" applyBorder="1"/>
    <xf numFmtId="0" fontId="26" fillId="0" borderId="14" xfId="0" applyFont="1" applyFill="1" applyBorder="1" applyAlignment="1">
      <alignment horizontal="right" vertical="top"/>
    </xf>
    <xf numFmtId="0" fontId="26" fillId="0" borderId="14" xfId="0" applyFont="1" applyFill="1" applyBorder="1" applyAlignment="1">
      <alignment vertical="top" shrinkToFit="1"/>
    </xf>
    <xf numFmtId="0" fontId="26" fillId="0" borderId="14" xfId="0" applyFont="1" applyFill="1" applyBorder="1" applyAlignment="1">
      <alignment vertical="top" wrapText="1"/>
    </xf>
    <xf numFmtId="0" fontId="24" fillId="0" borderId="13" xfId="0" applyFont="1" applyFill="1" applyBorder="1" applyAlignment="1">
      <alignment horizontal="center"/>
    </xf>
    <xf numFmtId="0" fontId="24" fillId="0" borderId="1" xfId="0" applyFont="1" applyFill="1" applyBorder="1" applyAlignment="1">
      <alignment horizontal="center"/>
    </xf>
    <xf numFmtId="0" fontId="15" fillId="0" borderId="0" xfId="0" applyFont="1" applyFill="1" applyAlignment="1">
      <alignment horizontal="right"/>
    </xf>
    <xf numFmtId="0" fontId="24" fillId="0" borderId="0" xfId="0" applyFont="1" applyFill="1" applyBorder="1" applyAlignment="1">
      <alignment horizontal="left" vertical="top" wrapText="1"/>
    </xf>
    <xf numFmtId="0" fontId="26" fillId="0" borderId="15" xfId="0" applyFont="1" applyFill="1" applyBorder="1" applyAlignment="1">
      <alignment vertical="top"/>
    </xf>
    <xf numFmtId="0" fontId="24" fillId="0" borderId="13" xfId="0" applyFont="1" applyFill="1" applyBorder="1" applyAlignment="1">
      <alignment vertical="top" wrapText="1"/>
    </xf>
    <xf numFmtId="0" fontId="24" fillId="0" borderId="4" xfId="0" applyFont="1" applyFill="1" applyBorder="1" applyAlignment="1"/>
    <xf numFmtId="0" fontId="26" fillId="0" borderId="15" xfId="0" applyFont="1" applyFill="1" applyBorder="1" applyAlignment="1">
      <alignment vertical="top" wrapText="1"/>
    </xf>
    <xf numFmtId="0" fontId="26" fillId="0" borderId="12" xfId="0" applyFont="1" applyFill="1" applyBorder="1" applyAlignment="1">
      <alignment vertical="top" wrapText="1"/>
    </xf>
    <xf numFmtId="0" fontId="24" fillId="0" borderId="15" xfId="0" applyFont="1" applyFill="1" applyBorder="1" applyAlignment="1">
      <alignment vertical="top"/>
    </xf>
    <xf numFmtId="0" fontId="26" fillId="0" borderId="2" xfId="0" applyFont="1" applyFill="1" applyBorder="1" applyAlignment="1">
      <alignment vertical="top" wrapText="1"/>
    </xf>
    <xf numFmtId="0" fontId="15" fillId="0" borderId="0" xfId="0" applyFont="1" applyFill="1" applyBorder="1" applyAlignment="1">
      <alignment horizontal="center"/>
    </xf>
    <xf numFmtId="0" fontId="24" fillId="0" borderId="3" xfId="0" applyFont="1" applyFill="1" applyBorder="1" applyAlignment="1">
      <alignment horizontal="center"/>
    </xf>
    <xf numFmtId="0" fontId="24" fillId="0" borderId="12" xfId="0" applyFont="1" applyFill="1" applyBorder="1" applyAlignment="1">
      <alignment vertical="top"/>
    </xf>
    <xf numFmtId="0" fontId="26" fillId="0" borderId="15" xfId="0" applyFont="1" applyFill="1" applyBorder="1" applyAlignment="1">
      <alignment horizontal="right"/>
    </xf>
    <xf numFmtId="0" fontId="26" fillId="0" borderId="2" xfId="0" applyFont="1" applyFill="1" applyBorder="1" applyAlignment="1">
      <alignment vertical="top"/>
    </xf>
    <xf numFmtId="0" fontId="26" fillId="0" borderId="14" xfId="0" applyFont="1" applyFill="1" applyBorder="1" applyAlignment="1"/>
    <xf numFmtId="0" fontId="49" fillId="0" borderId="15" xfId="0" applyFont="1" applyFill="1" applyBorder="1" applyAlignment="1">
      <alignment horizontal="left" vertical="center" wrapText="1"/>
    </xf>
    <xf numFmtId="0" fontId="24" fillId="0" borderId="14" xfId="0" applyFont="1" applyFill="1" applyBorder="1" applyAlignment="1">
      <alignment vertical="center"/>
    </xf>
    <xf numFmtId="0" fontId="49" fillId="0" borderId="14" xfId="0" applyFont="1" applyFill="1" applyBorder="1" applyAlignment="1">
      <alignment horizontal="left" vertical="center" wrapText="1"/>
    </xf>
    <xf numFmtId="0" fontId="49" fillId="0" borderId="14" xfId="0" applyFont="1" applyFill="1" applyBorder="1" applyAlignment="1">
      <alignment horizontal="right" vertical="center" wrapText="1"/>
    </xf>
    <xf numFmtId="0" fontId="24" fillId="0" borderId="2" xfId="0" applyFont="1" applyFill="1" applyBorder="1"/>
    <xf numFmtId="0" fontId="49" fillId="0" borderId="0" xfId="0" applyFont="1" applyFill="1" applyBorder="1" applyAlignment="1">
      <alignment vertical="center"/>
    </xf>
    <xf numFmtId="0" fontId="49" fillId="0" borderId="15" xfId="0" applyFont="1" applyFill="1" applyBorder="1" applyAlignment="1">
      <alignment vertical="center"/>
    </xf>
    <xf numFmtId="0" fontId="49" fillId="0" borderId="12" xfId="0" applyFont="1" applyFill="1" applyBorder="1" applyAlignment="1">
      <alignment horizontal="right" vertical="center"/>
    </xf>
    <xf numFmtId="0" fontId="49" fillId="0" borderId="14" xfId="0" applyFont="1" applyFill="1" applyBorder="1" applyAlignment="1">
      <alignment vertical="center"/>
    </xf>
    <xf numFmtId="0" fontId="49" fillId="0" borderId="2" xfId="0" applyFont="1" applyFill="1" applyBorder="1" applyAlignment="1">
      <alignment vertical="center" wrapText="1"/>
    </xf>
    <xf numFmtId="0" fontId="24" fillId="0" borderId="14" xfId="0" applyFont="1" applyFill="1" applyBorder="1" applyAlignment="1">
      <alignment horizontal="left" vertical="center" wrapText="1"/>
    </xf>
    <xf numFmtId="0" fontId="49" fillId="0" borderId="2" xfId="0" applyFont="1" applyFill="1" applyBorder="1" applyAlignment="1">
      <alignment horizontal="right" vertical="center"/>
    </xf>
    <xf numFmtId="0" fontId="49" fillId="0" borderId="14" xfId="0" applyFont="1" applyFill="1" applyBorder="1" applyAlignment="1">
      <alignment vertical="center" wrapText="1"/>
    </xf>
    <xf numFmtId="0" fontId="24" fillId="0" borderId="3"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15" xfId="0" applyFont="1" applyFill="1" applyBorder="1" applyAlignment="1">
      <alignment horizontal="left" vertical="center" wrapText="1"/>
    </xf>
    <xf numFmtId="0" fontId="24" fillId="0" borderId="15" xfId="0" applyFont="1" applyFill="1" applyBorder="1" applyAlignment="1">
      <alignment vertical="center"/>
    </xf>
    <xf numFmtId="0" fontId="15" fillId="0" borderId="0" xfId="0" applyFont="1" applyFill="1" applyBorder="1" applyAlignment="1">
      <alignment horizontal="center" vertical="center"/>
    </xf>
    <xf numFmtId="0" fontId="24" fillId="0" borderId="13" xfId="0" applyFont="1" applyFill="1" applyBorder="1" applyAlignment="1">
      <alignment vertical="center"/>
    </xf>
    <xf numFmtId="0" fontId="24" fillId="0" borderId="10" xfId="0" applyFont="1" applyFill="1" applyBorder="1" applyAlignment="1">
      <alignment horizontal="center" vertical="center"/>
    </xf>
    <xf numFmtId="0" fontId="15" fillId="0" borderId="0" xfId="0" applyFont="1" applyFill="1" applyBorder="1" applyAlignment="1">
      <alignment horizontal="right" vertical="center"/>
    </xf>
    <xf numFmtId="0" fontId="18" fillId="0" borderId="0" xfId="0" applyFont="1" applyFill="1" applyBorder="1" applyAlignment="1">
      <alignment vertical="center" wrapText="1"/>
    </xf>
    <xf numFmtId="0" fontId="49" fillId="0" borderId="15" xfId="0" applyFont="1" applyFill="1" applyBorder="1" applyAlignment="1">
      <alignment vertical="center" wrapText="1"/>
    </xf>
    <xf numFmtId="0" fontId="49" fillId="0" borderId="12" xfId="0" applyFont="1" applyFill="1" applyBorder="1" applyAlignment="1">
      <alignment vertical="center" wrapText="1"/>
    </xf>
    <xf numFmtId="0" fontId="24" fillId="0" borderId="3" xfId="0" applyFont="1" applyFill="1" applyBorder="1" applyAlignment="1">
      <alignment vertical="center"/>
    </xf>
    <xf numFmtId="0" fontId="20" fillId="0" borderId="0" xfId="0" applyFont="1" applyFill="1"/>
    <xf numFmtId="0" fontId="49" fillId="0" borderId="0" xfId="0" applyFont="1" applyFill="1"/>
    <xf numFmtId="0" fontId="58" fillId="0" borderId="15" xfId="0" applyFont="1" applyFill="1" applyBorder="1" applyAlignment="1">
      <alignment vertical="top"/>
    </xf>
    <xf numFmtId="0" fontId="58" fillId="0" borderId="14" xfId="0" applyFont="1" applyFill="1" applyBorder="1" applyAlignment="1">
      <alignment vertical="center"/>
    </xf>
    <xf numFmtId="0" fontId="58" fillId="0" borderId="0" xfId="0" applyFont="1" applyFill="1" applyAlignment="1">
      <alignment vertical="center"/>
    </xf>
    <xf numFmtId="0" fontId="58" fillId="0" borderId="13" xfId="0" applyFont="1" applyFill="1" applyBorder="1" applyAlignment="1">
      <alignment horizontal="center" vertical="center"/>
    </xf>
    <xf numFmtId="0" fontId="25" fillId="0" borderId="1" xfId="0" applyFont="1" applyFill="1" applyBorder="1" applyAlignment="1">
      <alignment horizontal="center" vertical="center"/>
    </xf>
    <xf numFmtId="0" fontId="58" fillId="0" borderId="15" xfId="0" applyFont="1" applyFill="1" applyBorder="1" applyAlignment="1">
      <alignment vertical="center"/>
    </xf>
    <xf numFmtId="0" fontId="54" fillId="0" borderId="12" xfId="0" applyFont="1" applyFill="1" applyBorder="1" applyAlignment="1">
      <alignment vertical="center"/>
    </xf>
    <xf numFmtId="0" fontId="54" fillId="0" borderId="2" xfId="0" applyFont="1" applyFill="1" applyBorder="1" applyAlignment="1">
      <alignment vertical="center"/>
    </xf>
    <xf numFmtId="0" fontId="58" fillId="0" borderId="14" xfId="0" applyFont="1" applyFill="1" applyBorder="1" applyAlignment="1">
      <alignment horizontal="left" vertical="center"/>
    </xf>
    <xf numFmtId="0" fontId="49" fillId="0" borderId="2" xfId="0" applyFont="1" applyFill="1" applyBorder="1" applyAlignment="1">
      <alignment vertical="center"/>
    </xf>
    <xf numFmtId="0" fontId="58" fillId="0" borderId="2" xfId="0" applyFont="1" applyFill="1" applyBorder="1" applyAlignment="1">
      <alignment vertical="center"/>
    </xf>
    <xf numFmtId="0" fontId="54" fillId="0" borderId="2" xfId="0" applyFont="1" applyFill="1" applyBorder="1" applyAlignment="1">
      <alignment vertical="center" wrapText="1"/>
    </xf>
    <xf numFmtId="0" fontId="49" fillId="0" borderId="13" xfId="0" applyFont="1" applyFill="1" applyBorder="1" applyAlignment="1">
      <alignment horizontal="center" vertical="center"/>
    </xf>
    <xf numFmtId="0" fontId="49" fillId="0" borderId="3" xfId="0" applyFont="1" applyFill="1" applyBorder="1" applyAlignment="1">
      <alignment vertical="center"/>
    </xf>
    <xf numFmtId="0" fontId="25" fillId="0" borderId="10" xfId="0" applyFont="1" applyFill="1" applyBorder="1" applyAlignment="1">
      <alignment horizontal="center" vertical="center"/>
    </xf>
    <xf numFmtId="0" fontId="54" fillId="0" borderId="7" xfId="0" applyFont="1" applyFill="1" applyBorder="1" applyAlignment="1">
      <alignment horizontal="left" vertical="center"/>
    </xf>
    <xf numFmtId="0" fontId="54" fillId="0" borderId="0" xfId="0" applyFont="1" applyFill="1" applyBorder="1" applyAlignment="1">
      <alignment horizontal="left" vertical="center"/>
    </xf>
    <xf numFmtId="0" fontId="54" fillId="0" borderId="0" xfId="0" applyFont="1" applyFill="1" applyBorder="1" applyAlignment="1">
      <alignment vertical="center"/>
    </xf>
    <xf numFmtId="0" fontId="18" fillId="0" borderId="0" xfId="0" applyFont="1" applyFill="1" applyAlignment="1">
      <alignment vertical="center"/>
    </xf>
    <xf numFmtId="0" fontId="54" fillId="0" borderId="15" xfId="0" applyFont="1" applyFill="1" applyBorder="1" applyAlignment="1">
      <alignment horizontal="left" vertical="center"/>
    </xf>
    <xf numFmtId="0" fontId="54" fillId="0" borderId="15" xfId="0" applyFont="1" applyFill="1" applyBorder="1" applyAlignment="1">
      <alignment vertical="center"/>
    </xf>
    <xf numFmtId="0" fontId="54" fillId="0" borderId="14" xfId="0" applyFont="1" applyFill="1" applyBorder="1" applyAlignment="1">
      <alignment horizontal="left" vertical="center"/>
    </xf>
    <xf numFmtId="0" fontId="54" fillId="0" borderId="14" xfId="0" applyFont="1" applyFill="1" applyBorder="1" applyAlignment="1">
      <alignment vertical="center"/>
    </xf>
    <xf numFmtId="0" fontId="49" fillId="0" borderId="13" xfId="0" applyFont="1" applyFill="1" applyBorder="1" applyAlignment="1">
      <alignment vertical="center"/>
    </xf>
    <xf numFmtId="0" fontId="25" fillId="0" borderId="13" xfId="0" applyFont="1" applyFill="1" applyBorder="1" applyAlignment="1">
      <alignment horizontal="center" vertical="center"/>
    </xf>
    <xf numFmtId="0" fontId="58" fillId="0" borderId="15" xfId="0" applyFont="1" applyFill="1" applyBorder="1" applyAlignment="1">
      <alignment horizontal="left" vertical="center"/>
    </xf>
    <xf numFmtId="0" fontId="54" fillId="0" borderId="14" xfId="0" applyFont="1" applyFill="1" applyBorder="1" applyAlignment="1">
      <alignment vertical="center" wrapText="1"/>
    </xf>
    <xf numFmtId="0" fontId="30" fillId="0" borderId="0" xfId="0" applyFont="1" applyFill="1" applyAlignment="1">
      <alignment horizontal="right" vertical="center"/>
    </xf>
    <xf numFmtId="0" fontId="49" fillId="0" borderId="0" xfId="0" applyFont="1" applyAlignment="1">
      <alignment vertical="center"/>
    </xf>
    <xf numFmtId="0" fontId="49" fillId="0" borderId="0" xfId="0" applyFont="1" applyAlignment="1">
      <alignment wrapText="1"/>
    </xf>
    <xf numFmtId="0" fontId="59" fillId="0" borderId="0" xfId="0" applyFont="1" applyFill="1" applyAlignment="1">
      <alignment vertical="center"/>
    </xf>
    <xf numFmtId="0" fontId="49" fillId="0" borderId="2" xfId="0" applyFont="1" applyBorder="1" applyAlignment="1">
      <alignment wrapText="1"/>
    </xf>
    <xf numFmtId="0" fontId="49" fillId="0" borderId="0" xfId="0" applyFont="1" applyBorder="1" applyAlignment="1">
      <alignment wrapText="1"/>
    </xf>
    <xf numFmtId="0" fontId="58" fillId="0" borderId="2" xfId="0" applyFont="1" applyBorder="1" applyAlignment="1">
      <alignment wrapText="1"/>
    </xf>
    <xf numFmtId="0" fontId="58" fillId="0" borderId="0" xfId="0" applyFont="1" applyBorder="1" applyAlignment="1">
      <alignment wrapText="1"/>
    </xf>
    <xf numFmtId="0" fontId="24" fillId="2" borderId="0" xfId="0" applyFont="1" applyFill="1"/>
    <xf numFmtId="0" fontId="47" fillId="2" borderId="0" xfId="0" applyFont="1" applyFill="1" applyAlignment="1">
      <alignment vertical="center"/>
    </xf>
    <xf numFmtId="0" fontId="24" fillId="2" borderId="0" xfId="0" applyFont="1" applyFill="1" applyAlignment="1">
      <alignment horizontal="left" vertical="center"/>
    </xf>
    <xf numFmtId="0" fontId="24" fillId="2" borderId="0" xfId="0" applyFont="1" applyFill="1" applyAlignment="1">
      <alignment vertical="center"/>
    </xf>
    <xf numFmtId="0" fontId="49" fillId="2" borderId="5" xfId="0" applyFont="1" applyFill="1" applyBorder="1" applyAlignment="1">
      <alignment horizontal="center" vertical="center"/>
    </xf>
    <xf numFmtId="0" fontId="49" fillId="2" borderId="27" xfId="0" applyFont="1" applyFill="1" applyBorder="1" applyAlignment="1">
      <alignment horizontal="center" vertical="center"/>
    </xf>
    <xf numFmtId="0" fontId="49" fillId="2" borderId="6" xfId="0" applyFont="1" applyFill="1" applyBorder="1" applyAlignment="1">
      <alignment horizontal="center" vertical="center"/>
    </xf>
    <xf numFmtId="0" fontId="49" fillId="2" borderId="29" xfId="0" applyFont="1" applyFill="1" applyBorder="1" applyAlignment="1">
      <alignment horizontal="center" vertical="center" shrinkToFit="1"/>
    </xf>
    <xf numFmtId="0" fontId="50" fillId="2" borderId="2" xfId="0" applyFont="1" applyFill="1" applyBorder="1" applyAlignment="1">
      <alignment vertical="center"/>
    </xf>
    <xf numFmtId="0" fontId="50" fillId="2" borderId="0" xfId="0" applyFont="1" applyFill="1" applyBorder="1" applyAlignment="1">
      <alignment vertical="center"/>
    </xf>
    <xf numFmtId="0" fontId="50" fillId="2" borderId="49" xfId="0" applyFont="1" applyFill="1" applyBorder="1" applyAlignment="1">
      <alignment horizontal="center" vertical="center"/>
    </xf>
    <xf numFmtId="0" fontId="50" fillId="2" borderId="165" xfId="0" applyFont="1" applyFill="1" applyBorder="1" applyAlignment="1">
      <alignment horizontal="center" vertical="center"/>
    </xf>
    <xf numFmtId="0" fontId="50" fillId="2" borderId="28" xfId="0" applyFont="1" applyFill="1" applyBorder="1" applyAlignment="1">
      <alignment horizontal="center" vertical="center"/>
    </xf>
    <xf numFmtId="0" fontId="50" fillId="2" borderId="167" xfId="0" applyFont="1" applyFill="1" applyBorder="1" applyAlignment="1">
      <alignment horizontal="center" vertical="center"/>
    </xf>
    <xf numFmtId="0" fontId="50" fillId="2" borderId="62" xfId="0" applyFont="1" applyFill="1" applyBorder="1" applyAlignment="1">
      <alignment vertical="center"/>
    </xf>
    <xf numFmtId="0" fontId="50" fillId="2" borderId="42" xfId="0" applyFont="1" applyFill="1" applyBorder="1" applyAlignment="1">
      <alignment horizontal="left" vertical="center"/>
    </xf>
    <xf numFmtId="195" fontId="50" fillId="2" borderId="41" xfId="0" applyNumberFormat="1" applyFont="1" applyFill="1" applyBorder="1" applyAlignment="1">
      <alignment vertical="center"/>
    </xf>
    <xf numFmtId="195" fontId="50" fillId="2" borderId="43" xfId="0" applyNumberFormat="1" applyFont="1" applyFill="1" applyBorder="1" applyAlignment="1">
      <alignment vertical="center"/>
    </xf>
    <xf numFmtId="195" fontId="50" fillId="2" borderId="18" xfId="0" applyNumberFormat="1" applyFont="1" applyFill="1" applyBorder="1" applyAlignment="1">
      <alignment vertical="center"/>
    </xf>
    <xf numFmtId="195" fontId="50" fillId="2" borderId="30" xfId="0" applyNumberFormat="1" applyFont="1" applyFill="1" applyBorder="1" applyAlignment="1">
      <alignment vertical="center"/>
    </xf>
    <xf numFmtId="0" fontId="50" fillId="2" borderId="55" xfId="0" applyFont="1" applyFill="1" applyBorder="1" applyAlignment="1">
      <alignment horizontal="left" vertical="center"/>
    </xf>
    <xf numFmtId="195" fontId="50" fillId="2" borderId="54" xfId="0" applyNumberFormat="1" applyFont="1" applyFill="1" applyBorder="1" applyAlignment="1">
      <alignment vertical="center"/>
    </xf>
    <xf numFmtId="195" fontId="50" fillId="2" borderId="56" xfId="0" applyNumberFormat="1" applyFont="1" applyFill="1" applyBorder="1" applyAlignment="1">
      <alignment vertical="center"/>
    </xf>
    <xf numFmtId="195" fontId="50" fillId="2" borderId="35" xfId="0" applyNumberFormat="1" applyFont="1" applyFill="1" applyBorder="1" applyAlignment="1">
      <alignment vertical="center"/>
    </xf>
    <xf numFmtId="195" fontId="50" fillId="2" borderId="37" xfId="0" applyNumberFormat="1" applyFont="1" applyFill="1" applyBorder="1" applyAlignment="1">
      <alignment vertical="center"/>
    </xf>
    <xf numFmtId="0" fontId="50" fillId="2" borderId="3" xfId="0" applyFont="1" applyFill="1" applyBorder="1" applyAlignment="1">
      <alignment vertical="center"/>
    </xf>
    <xf numFmtId="0" fontId="50" fillId="2" borderId="39" xfId="0" applyFont="1" applyFill="1" applyBorder="1" applyAlignment="1">
      <alignment vertical="center"/>
    </xf>
    <xf numFmtId="0" fontId="50" fillId="2" borderId="62" xfId="0" applyFont="1" applyFill="1" applyBorder="1" applyAlignment="1">
      <alignment horizontal="center" vertical="center"/>
    </xf>
    <xf numFmtId="0" fontId="50" fillId="2" borderId="63" xfId="0" applyFont="1" applyFill="1" applyBorder="1" applyAlignment="1">
      <alignment vertical="center"/>
    </xf>
    <xf numFmtId="0" fontId="50" fillId="2" borderId="33" xfId="0" applyFont="1" applyFill="1" applyBorder="1" applyAlignment="1">
      <alignment vertical="center"/>
    </xf>
    <xf numFmtId="192" fontId="50" fillId="2" borderId="41" xfId="0" applyNumberFormat="1" applyFont="1" applyFill="1" applyBorder="1" applyAlignment="1">
      <alignment vertical="center"/>
    </xf>
    <xf numFmtId="192" fontId="50" fillId="2" borderId="51" xfId="0" applyNumberFormat="1" applyFont="1" applyFill="1" applyBorder="1" applyAlignment="1">
      <alignment vertical="center"/>
    </xf>
    <xf numFmtId="194" fontId="50" fillId="2" borderId="51" xfId="0" applyNumberFormat="1" applyFont="1" applyFill="1" applyBorder="1" applyAlignment="1">
      <alignment horizontal="center" vertical="center"/>
    </xf>
    <xf numFmtId="192" fontId="50" fillId="2" borderId="61" xfId="0" applyNumberFormat="1" applyFont="1" applyFill="1" applyBorder="1" applyAlignment="1">
      <alignment vertical="center"/>
    </xf>
    <xf numFmtId="192" fontId="50" fillId="2" borderId="43" xfId="0" applyNumberFormat="1" applyFont="1" applyFill="1" applyBorder="1" applyAlignment="1">
      <alignment vertical="center"/>
    </xf>
    <xf numFmtId="192" fontId="50" fillId="2" borderId="18" xfId="0" applyNumberFormat="1" applyFont="1" applyFill="1" applyBorder="1" applyAlignment="1">
      <alignment vertical="center"/>
    </xf>
    <xf numFmtId="192" fontId="50" fillId="2" borderId="30" xfId="0" applyNumberFormat="1" applyFont="1" applyFill="1" applyBorder="1" applyAlignment="1">
      <alignment vertical="center"/>
    </xf>
    <xf numFmtId="192" fontId="50" fillId="2" borderId="64" xfId="0" applyNumberFormat="1" applyFont="1" applyFill="1" applyBorder="1" applyAlignment="1">
      <alignment vertical="center"/>
    </xf>
    <xf numFmtId="192" fontId="50" fillId="2" borderId="65" xfId="0" applyNumberFormat="1" applyFont="1" applyFill="1" applyBorder="1" applyAlignment="1">
      <alignment vertical="center"/>
    </xf>
    <xf numFmtId="192" fontId="50" fillId="2" borderId="35" xfId="0" applyNumberFormat="1" applyFont="1" applyFill="1" applyBorder="1" applyAlignment="1">
      <alignment vertical="center"/>
    </xf>
    <xf numFmtId="192" fontId="50" fillId="2" borderId="166" xfId="0" applyNumberFormat="1" applyFont="1" applyFill="1" applyBorder="1" applyAlignment="1">
      <alignment vertical="center"/>
    </xf>
    <xf numFmtId="192" fontId="50" fillId="2" borderId="66" xfId="0" applyNumberFormat="1" applyFont="1" applyFill="1" applyBorder="1" applyAlignment="1">
      <alignment vertical="center"/>
    </xf>
    <xf numFmtId="192" fontId="50" fillId="2" borderId="49" xfId="0" applyNumberFormat="1" applyFont="1" applyFill="1" applyBorder="1" applyAlignment="1">
      <alignment vertical="center"/>
    </xf>
    <xf numFmtId="192" fontId="50" fillId="2" borderId="51" xfId="0" applyNumberFormat="1" applyFont="1" applyFill="1" applyBorder="1" applyAlignment="1">
      <alignment horizontal="center" vertical="center"/>
    </xf>
    <xf numFmtId="192" fontId="50" fillId="2" borderId="165" xfId="0" applyNumberFormat="1" applyFont="1" applyFill="1" applyBorder="1" applyAlignment="1">
      <alignment vertical="center"/>
    </xf>
    <xf numFmtId="192" fontId="50" fillId="2" borderId="54" xfId="0" applyNumberFormat="1" applyFont="1" applyFill="1" applyBorder="1" applyAlignment="1">
      <alignment vertical="center"/>
    </xf>
    <xf numFmtId="192" fontId="50" fillId="2" borderId="37" xfId="0" applyNumberFormat="1" applyFont="1" applyFill="1" applyBorder="1" applyAlignment="1">
      <alignment vertical="center"/>
    </xf>
    <xf numFmtId="0" fontId="24" fillId="2" borderId="0" xfId="0" applyFont="1" applyFill="1" applyBorder="1"/>
    <xf numFmtId="0" fontId="50" fillId="2" borderId="0" xfId="0" applyFont="1" applyFill="1" applyAlignment="1">
      <alignment vertical="center"/>
    </xf>
    <xf numFmtId="0" fontId="49" fillId="2" borderId="0" xfId="0" applyFont="1" applyFill="1" applyAlignment="1">
      <alignment vertical="center"/>
    </xf>
    <xf numFmtId="0" fontId="53" fillId="2" borderId="0" xfId="0" applyFont="1" applyFill="1" applyAlignment="1">
      <alignment vertical="center"/>
    </xf>
    <xf numFmtId="0" fontId="24" fillId="2" borderId="0" xfId="0" applyFont="1" applyFill="1" applyAlignment="1">
      <alignment vertical="center" wrapText="1"/>
    </xf>
    <xf numFmtId="0" fontId="50" fillId="2" borderId="0" xfId="0" applyFont="1" applyFill="1" applyAlignment="1">
      <alignment vertical="center" wrapText="1"/>
    </xf>
    <xf numFmtId="0" fontId="52" fillId="2" borderId="0" xfId="0" applyFont="1" applyFill="1" applyAlignment="1">
      <alignment vertical="center"/>
    </xf>
    <xf numFmtId="0" fontId="24" fillId="2" borderId="0" xfId="0" applyFont="1" applyFill="1" applyAlignment="1">
      <alignment vertical="top"/>
    </xf>
    <xf numFmtId="0" fontId="51" fillId="2" borderId="0" xfId="0" applyFont="1" applyFill="1" applyAlignment="1">
      <alignment vertical="center"/>
    </xf>
    <xf numFmtId="0" fontId="50" fillId="2" borderId="0" xfId="0" applyFont="1" applyFill="1" applyAlignment="1">
      <alignment horizontal="left" vertical="center" wrapText="1"/>
    </xf>
    <xf numFmtId="192" fontId="50" fillId="2" borderId="0" xfId="0" applyNumberFormat="1" applyFont="1" applyFill="1" applyBorder="1" applyAlignment="1">
      <alignment vertical="center"/>
    </xf>
    <xf numFmtId="0" fontId="22" fillId="2" borderId="0" xfId="3" applyFont="1" applyFill="1" applyAlignment="1">
      <alignment vertical="center"/>
    </xf>
    <xf numFmtId="0" fontId="15" fillId="2" borderId="2" xfId="17" applyFont="1" applyFill="1" applyBorder="1" applyAlignment="1">
      <alignment vertical="center" shrinkToFit="1"/>
    </xf>
    <xf numFmtId="0" fontId="15" fillId="2" borderId="9" xfId="17" applyFont="1" applyFill="1" applyBorder="1" applyAlignment="1">
      <alignment vertical="center" shrinkToFit="1"/>
    </xf>
    <xf numFmtId="0" fontId="15" fillId="2" borderId="12" xfId="17" applyFont="1" applyFill="1" applyBorder="1" applyAlignment="1">
      <alignment vertical="center" shrinkToFit="1"/>
    </xf>
    <xf numFmtId="0" fontId="15" fillId="2" borderId="17" xfId="17" applyFont="1" applyFill="1" applyBorder="1" applyAlignment="1">
      <alignment vertical="center" shrinkToFit="1"/>
    </xf>
    <xf numFmtId="0" fontId="15" fillId="2" borderId="2" xfId="3" applyFont="1" applyFill="1" applyBorder="1" applyAlignment="1">
      <alignment vertical="center"/>
    </xf>
    <xf numFmtId="0" fontId="15" fillId="2" borderId="9" xfId="3" applyFont="1" applyFill="1" applyBorder="1" applyAlignment="1">
      <alignment vertical="center"/>
    </xf>
    <xf numFmtId="0" fontId="15" fillId="2" borderId="12" xfId="3" applyFont="1" applyFill="1" applyBorder="1" applyAlignment="1">
      <alignment horizontal="justify" vertical="center"/>
    </xf>
    <xf numFmtId="0" fontId="15" fillId="2" borderId="17" xfId="3" applyFont="1" applyFill="1" applyBorder="1" applyAlignment="1">
      <alignment vertical="center"/>
    </xf>
    <xf numFmtId="0" fontId="15" fillId="2" borderId="2" xfId="3" applyFont="1" applyFill="1" applyBorder="1" applyAlignment="1">
      <alignment horizontal="left" vertical="center" wrapText="1"/>
    </xf>
    <xf numFmtId="0" fontId="15" fillId="2" borderId="9" xfId="3" applyFont="1" applyFill="1" applyBorder="1" applyAlignment="1">
      <alignment horizontal="left" vertical="center" wrapText="1"/>
    </xf>
    <xf numFmtId="0" fontId="15" fillId="2" borderId="2" xfId="3" applyFont="1" applyFill="1" applyBorder="1" applyAlignment="1">
      <alignment horizontal="left" vertical="center"/>
    </xf>
    <xf numFmtId="0" fontId="15" fillId="2" borderId="9" xfId="3" applyFont="1" applyFill="1" applyBorder="1" applyAlignment="1">
      <alignment horizontal="left" vertical="center" shrinkToFit="1"/>
    </xf>
    <xf numFmtId="0" fontId="15" fillId="2" borderId="12" xfId="3" applyFont="1" applyFill="1" applyBorder="1" applyAlignment="1">
      <alignment horizontal="left" vertical="center"/>
    </xf>
    <xf numFmtId="0" fontId="15" fillId="2" borderId="17" xfId="3" applyFont="1" applyFill="1" applyBorder="1" applyAlignment="1">
      <alignment horizontal="left" vertical="center" shrinkToFit="1"/>
    </xf>
    <xf numFmtId="0" fontId="15" fillId="2" borderId="2" xfId="3" applyFont="1" applyFill="1" applyBorder="1" applyAlignment="1">
      <alignment vertical="center" shrinkToFit="1"/>
    </xf>
    <xf numFmtId="0" fontId="15" fillId="2" borderId="9" xfId="3" applyFont="1" applyFill="1" applyBorder="1" applyAlignment="1">
      <alignment vertical="center" wrapText="1"/>
    </xf>
    <xf numFmtId="0" fontId="15" fillId="2" borderId="12" xfId="3" applyFont="1" applyFill="1" applyBorder="1" applyAlignment="1">
      <alignment vertical="center"/>
    </xf>
    <xf numFmtId="0" fontId="15" fillId="2" borderId="2" xfId="3" applyFont="1" applyFill="1" applyBorder="1" applyAlignment="1">
      <alignment vertical="center" wrapText="1"/>
    </xf>
    <xf numFmtId="0" fontId="14" fillId="2" borderId="2" xfId="3" applyFont="1" applyFill="1" applyBorder="1" applyAlignment="1">
      <alignment horizontal="left" vertical="center" shrinkToFit="1"/>
    </xf>
    <xf numFmtId="0" fontId="15" fillId="2" borderId="12" xfId="3" applyFont="1" applyFill="1" applyBorder="1" applyAlignment="1">
      <alignment vertical="center" wrapText="1"/>
    </xf>
    <xf numFmtId="0" fontId="15" fillId="2" borderId="17" xfId="3" applyFont="1" applyFill="1" applyBorder="1" applyAlignment="1">
      <alignment vertical="center" wrapText="1"/>
    </xf>
    <xf numFmtId="191" fontId="15" fillId="2" borderId="2" xfId="3" applyNumberFormat="1" applyFont="1" applyFill="1" applyBorder="1" applyAlignment="1">
      <alignment vertical="center" wrapText="1"/>
    </xf>
    <xf numFmtId="191" fontId="15" fillId="2" borderId="9" xfId="3" applyNumberFormat="1" applyFont="1" applyFill="1" applyBorder="1" applyAlignment="1">
      <alignment horizontal="left" vertical="center"/>
    </xf>
    <xf numFmtId="191" fontId="15" fillId="2" borderId="2" xfId="3" applyNumberFormat="1" applyFont="1" applyFill="1" applyBorder="1" applyAlignment="1">
      <alignment vertical="center"/>
    </xf>
    <xf numFmtId="191" fontId="15" fillId="2" borderId="9" xfId="3" applyNumberFormat="1" applyFont="1" applyFill="1" applyBorder="1" applyAlignment="1">
      <alignment vertical="center"/>
    </xf>
    <xf numFmtId="191" fontId="15" fillId="2" borderId="2" xfId="3" applyNumberFormat="1" applyFont="1" applyFill="1" applyBorder="1" applyAlignment="1">
      <alignment horizontal="left" vertical="center"/>
    </xf>
    <xf numFmtId="191" fontId="15" fillId="2" borderId="12" xfId="3" applyNumberFormat="1" applyFont="1" applyFill="1" applyBorder="1" applyAlignment="1">
      <alignment vertical="center"/>
    </xf>
    <xf numFmtId="191" fontId="15" fillId="2" borderId="17" xfId="3" applyNumberFormat="1" applyFont="1" applyFill="1" applyBorder="1" applyAlignment="1">
      <alignment vertical="center"/>
    </xf>
    <xf numFmtId="0" fontId="15" fillId="2" borderId="2" xfId="3" applyFont="1" applyFill="1" applyBorder="1" applyAlignment="1">
      <alignment vertical="center" wrapText="1" shrinkToFit="1"/>
    </xf>
    <xf numFmtId="0" fontId="15" fillId="2" borderId="12" xfId="3" applyFont="1" applyFill="1" applyBorder="1" applyAlignment="1">
      <alignment vertical="center" wrapText="1" shrinkToFit="1"/>
    </xf>
    <xf numFmtId="0" fontId="50" fillId="2" borderId="0" xfId="0" applyFont="1" applyFill="1" applyAlignment="1">
      <alignment horizontal="left" vertical="center"/>
    </xf>
    <xf numFmtId="0" fontId="24" fillId="2" borderId="14" xfId="3" applyFont="1" applyFill="1" applyBorder="1" applyAlignment="1">
      <alignment horizontal="center" vertical="center"/>
    </xf>
    <xf numFmtId="0" fontId="24" fillId="2" borderId="0" xfId="0" applyFont="1" applyFill="1" applyBorder="1" applyAlignment="1">
      <alignment horizontal="right" vertical="center"/>
    </xf>
    <xf numFmtId="0" fontId="50" fillId="2" borderId="7" xfId="0" applyFont="1" applyFill="1" applyBorder="1" applyAlignment="1">
      <alignment horizontal="center" vertical="center"/>
    </xf>
    <xf numFmtId="0" fontId="24" fillId="2" borderId="57" xfId="0" applyFont="1" applyFill="1" applyBorder="1" applyAlignment="1">
      <alignment horizontal="center" vertical="center" wrapText="1"/>
    </xf>
    <xf numFmtId="0" fontId="27" fillId="2" borderId="0" xfId="0" applyFont="1" applyFill="1"/>
    <xf numFmtId="0" fontId="27" fillId="2" borderId="0" xfId="0" applyFont="1" applyFill="1" applyAlignment="1">
      <alignment horizontal="right"/>
    </xf>
    <xf numFmtId="0" fontId="27" fillId="2" borderId="0" xfId="0" applyFont="1" applyFill="1" applyAlignment="1">
      <alignment vertical="center"/>
    </xf>
    <xf numFmtId="0" fontId="27" fillId="2" borderId="0" xfId="0" applyFont="1" applyFill="1" applyAlignment="1">
      <alignment horizontal="center"/>
    </xf>
    <xf numFmtId="0" fontId="27" fillId="2" borderId="0" xfId="0" applyFont="1" applyFill="1" applyAlignment="1">
      <alignment horizontal="center" vertical="center"/>
    </xf>
    <xf numFmtId="0" fontId="24" fillId="2" borderId="20" xfId="0" applyFont="1" applyFill="1" applyBorder="1" applyAlignment="1">
      <alignment horizontal="center" vertical="center"/>
    </xf>
    <xf numFmtId="0" fontId="24" fillId="2" borderId="21" xfId="0" applyFont="1" applyFill="1" applyBorder="1" applyAlignment="1">
      <alignment horizontal="center" vertical="center"/>
    </xf>
    <xf numFmtId="0" fontId="24" fillId="2" borderId="23" xfId="0" applyFont="1" applyFill="1" applyBorder="1" applyAlignment="1">
      <alignment horizontal="center" vertical="center"/>
    </xf>
    <xf numFmtId="0" fontId="24" fillId="2" borderId="0" xfId="0" applyFont="1" applyFill="1" applyAlignment="1">
      <alignment horizontal="right" vertical="center"/>
    </xf>
    <xf numFmtId="0" fontId="47" fillId="2" borderId="0" xfId="0" applyFont="1" applyFill="1" applyAlignment="1">
      <alignment horizontal="left" vertical="center"/>
    </xf>
    <xf numFmtId="0" fontId="24" fillId="2" borderId="0" xfId="0" applyFont="1" applyFill="1" applyAlignment="1">
      <alignment horizontal="center"/>
    </xf>
    <xf numFmtId="0" fontId="49" fillId="2" borderId="0" xfId="0" applyFont="1" applyFill="1"/>
    <xf numFmtId="0" fontId="24" fillId="2" borderId="0" xfId="0" applyFont="1" applyFill="1" applyAlignment="1">
      <alignment horizontal="center" vertical="center"/>
    </xf>
    <xf numFmtId="0" fontId="24" fillId="2" borderId="1" xfId="0" applyFont="1" applyFill="1" applyBorder="1" applyAlignment="1">
      <alignment horizontal="center" vertical="center"/>
    </xf>
    <xf numFmtId="0" fontId="24" fillId="2" borderId="0" xfId="3" applyFont="1" applyFill="1"/>
    <xf numFmtId="0" fontId="24" fillId="2" borderId="0" xfId="3" applyFont="1" applyFill="1" applyAlignment="1">
      <alignment horizontal="center"/>
    </xf>
    <xf numFmtId="0" fontId="24" fillId="2" borderId="0" xfId="3" applyNumberFormat="1" applyFont="1" applyFill="1" applyAlignment="1">
      <alignment horizontal="center"/>
    </xf>
    <xf numFmtId="0" fontId="59" fillId="2" borderId="0" xfId="3" applyFont="1" applyFill="1" applyAlignment="1">
      <alignment horizontal="left" vertical="center"/>
    </xf>
    <xf numFmtId="0" fontId="24" fillId="2" borderId="0" xfId="3" applyFont="1" applyFill="1" applyAlignment="1">
      <alignment horizontal="right" vertical="center"/>
    </xf>
    <xf numFmtId="0" fontId="24" fillId="2" borderId="0" xfId="3" applyFont="1" applyFill="1" applyAlignment="1">
      <alignment horizontal="left" vertical="center"/>
    </xf>
    <xf numFmtId="0" fontId="24" fillId="2" borderId="0" xfId="3" applyFont="1" applyFill="1" applyAlignment="1">
      <alignment horizontal="center" vertical="center"/>
    </xf>
    <xf numFmtId="0" fontId="24" fillId="2" borderId="0" xfId="3" applyFont="1" applyFill="1" applyAlignment="1">
      <alignment vertical="center"/>
    </xf>
    <xf numFmtId="0" fontId="24" fillId="2" borderId="5" xfId="3" applyFont="1" applyFill="1" applyBorder="1" applyAlignment="1">
      <alignment horizontal="center" vertical="center"/>
    </xf>
    <xf numFmtId="0" fontId="24" fillId="2" borderId="6" xfId="3" applyNumberFormat="1" applyFont="1" applyFill="1" applyBorder="1" applyAlignment="1">
      <alignment horizontal="center" vertical="center"/>
    </xf>
    <xf numFmtId="49" fontId="24" fillId="2" borderId="31" xfId="3" applyNumberFormat="1" applyFont="1" applyFill="1" applyBorder="1" applyAlignment="1">
      <alignment vertical="center" wrapText="1"/>
    </xf>
    <xf numFmtId="49" fontId="24" fillId="2" borderId="4" xfId="3" applyNumberFormat="1" applyFont="1" applyFill="1" applyBorder="1" applyAlignment="1">
      <alignment vertical="center" wrapText="1"/>
    </xf>
    <xf numFmtId="0" fontId="24" fillId="2" borderId="11" xfId="0" applyFont="1" applyFill="1" applyBorder="1" applyAlignment="1">
      <alignment horizontal="center" vertical="center"/>
    </xf>
    <xf numFmtId="0" fontId="24" fillId="2" borderId="3" xfId="3" applyFont="1" applyFill="1" applyBorder="1" applyAlignment="1">
      <alignment horizontal="center" vertical="center"/>
    </xf>
    <xf numFmtId="0" fontId="24" fillId="2" borderId="11" xfId="3" applyFont="1" applyFill="1" applyBorder="1" applyAlignment="1">
      <alignment horizontal="left" vertical="center" wrapText="1"/>
    </xf>
    <xf numFmtId="49" fontId="24" fillId="2" borderId="0" xfId="3" applyNumberFormat="1" applyFont="1" applyFill="1" applyBorder="1" applyAlignment="1">
      <alignment horizontal="center" vertical="center"/>
    </xf>
    <xf numFmtId="0" fontId="24" fillId="2" borderId="9" xfId="0" applyFont="1" applyFill="1" applyBorder="1" applyAlignment="1">
      <alignment horizontal="center" vertical="center"/>
    </xf>
    <xf numFmtId="49" fontId="24" fillId="2" borderId="28" xfId="3" applyNumberFormat="1" applyFont="1" applyFill="1" applyBorder="1" applyAlignment="1">
      <alignment horizontal="center" vertical="top"/>
    </xf>
    <xf numFmtId="49" fontId="24" fillId="2" borderId="0" xfId="3" applyNumberFormat="1" applyFont="1" applyFill="1" applyBorder="1" applyAlignment="1">
      <alignment horizontal="center" vertical="top" wrapText="1"/>
    </xf>
    <xf numFmtId="0" fontId="58" fillId="2" borderId="9" xfId="3" applyFont="1" applyFill="1" applyBorder="1" applyAlignment="1">
      <alignment horizontal="left" vertical="top"/>
    </xf>
    <xf numFmtId="0" fontId="24" fillId="2" borderId="14" xfId="3" applyFont="1" applyFill="1" applyBorder="1" applyAlignment="1">
      <alignment horizontal="center" vertical="top"/>
    </xf>
    <xf numFmtId="0" fontId="60" fillId="2" borderId="0" xfId="3" applyFont="1" applyFill="1"/>
    <xf numFmtId="0" fontId="24" fillId="2" borderId="17" xfId="0" applyFont="1" applyFill="1" applyBorder="1" applyAlignment="1">
      <alignment horizontal="center" vertical="center"/>
    </xf>
    <xf numFmtId="0" fontId="24" fillId="2" borderId="9" xfId="3" applyFont="1" applyFill="1" applyBorder="1"/>
    <xf numFmtId="0" fontId="24" fillId="2" borderId="13" xfId="3" applyFont="1" applyFill="1" applyBorder="1"/>
    <xf numFmtId="0" fontId="24" fillId="2" borderId="4" xfId="3" applyFont="1" applyFill="1" applyBorder="1" applyAlignment="1">
      <alignment horizontal="left" vertical="center"/>
    </xf>
    <xf numFmtId="0" fontId="24" fillId="2" borderId="4" xfId="3" applyFont="1" applyFill="1" applyBorder="1" applyAlignment="1">
      <alignment horizontal="center" vertical="center"/>
    </xf>
    <xf numFmtId="0" fontId="24" fillId="2" borderId="11" xfId="3" applyFont="1" applyFill="1" applyBorder="1" applyAlignment="1">
      <alignment horizontal="left" vertical="center"/>
    </xf>
    <xf numFmtId="0" fontId="24" fillId="2" borderId="9" xfId="3" applyFont="1" applyFill="1" applyBorder="1" applyAlignment="1">
      <alignment horizontal="left"/>
    </xf>
    <xf numFmtId="0" fontId="24" fillId="2" borderId="14" xfId="3" applyFont="1" applyFill="1" applyBorder="1" applyAlignment="1">
      <alignment horizontal="center" wrapText="1"/>
    </xf>
    <xf numFmtId="49" fontId="24" fillId="2" borderId="28" xfId="3" applyNumberFormat="1" applyFont="1" applyFill="1" applyBorder="1" applyAlignment="1">
      <alignment horizontal="center"/>
    </xf>
    <xf numFmtId="49" fontId="24" fillId="2" borderId="0" xfId="3" applyNumberFormat="1" applyFont="1" applyFill="1" applyBorder="1" applyAlignment="1">
      <alignment horizontal="center" vertical="top"/>
    </xf>
    <xf numFmtId="49" fontId="24" fillId="2" borderId="28" xfId="3" applyNumberFormat="1" applyFont="1" applyFill="1" applyBorder="1" applyAlignment="1">
      <alignment vertical="center"/>
    </xf>
    <xf numFmtId="49" fontId="24" fillId="2" borderId="0" xfId="3" applyNumberFormat="1" applyFont="1" applyFill="1" applyBorder="1" applyAlignment="1">
      <alignment vertical="center"/>
    </xf>
    <xf numFmtId="0" fontId="24" fillId="2" borderId="17" xfId="3" applyFont="1" applyFill="1" applyBorder="1" applyAlignment="1">
      <alignment horizontal="left" vertical="center"/>
    </xf>
    <xf numFmtId="0" fontId="24" fillId="2" borderId="4" xfId="3" applyNumberFormat="1" applyFont="1" applyFill="1" applyBorder="1" applyAlignment="1">
      <alignment horizontal="center" vertical="center"/>
    </xf>
    <xf numFmtId="0" fontId="24" fillId="2" borderId="14" xfId="3" applyFont="1" applyFill="1" applyBorder="1" applyAlignment="1">
      <alignment horizontal="left" vertical="center"/>
    </xf>
    <xf numFmtId="0" fontId="24" fillId="2" borderId="15" xfId="3" applyFont="1" applyFill="1" applyBorder="1" applyAlignment="1">
      <alignment horizontal="left" vertical="top"/>
    </xf>
    <xf numFmtId="49" fontId="24" fillId="2" borderId="25" xfId="3" applyNumberFormat="1" applyFont="1" applyFill="1" applyBorder="1" applyAlignment="1">
      <alignment horizontal="center" vertical="top"/>
    </xf>
    <xf numFmtId="0" fontId="24" fillId="2" borderId="8" xfId="3" applyNumberFormat="1" applyFont="1" applyFill="1" applyBorder="1" applyAlignment="1">
      <alignment horizontal="center" vertical="top"/>
    </xf>
    <xf numFmtId="0" fontId="24" fillId="2" borderId="8" xfId="3" applyFont="1" applyFill="1" applyBorder="1" applyAlignment="1">
      <alignment horizontal="left" vertical="center"/>
    </xf>
    <xf numFmtId="0" fontId="24" fillId="2" borderId="12" xfId="3" applyFont="1" applyFill="1" applyBorder="1" applyAlignment="1">
      <alignment horizontal="center" vertical="center"/>
    </xf>
    <xf numFmtId="0" fontId="24" fillId="2" borderId="25" xfId="3" applyNumberFormat="1" applyFont="1" applyFill="1" applyBorder="1" applyAlignment="1">
      <alignment horizontal="center" vertical="top"/>
    </xf>
    <xf numFmtId="49" fontId="24" fillId="2" borderId="8" xfId="3" applyNumberFormat="1" applyFont="1" applyFill="1" applyBorder="1" applyAlignment="1">
      <alignment horizontal="center" vertical="top"/>
    </xf>
    <xf numFmtId="49" fontId="24" fillId="2" borderId="0" xfId="3" applyNumberFormat="1" applyFont="1" applyFill="1" applyBorder="1" applyAlignment="1">
      <alignment horizontal="center" vertical="center" wrapText="1"/>
    </xf>
    <xf numFmtId="0" fontId="24" fillId="2" borderId="14" xfId="3" applyFont="1" applyFill="1" applyBorder="1" applyAlignment="1">
      <alignment vertical="top"/>
    </xf>
    <xf numFmtId="0" fontId="24" fillId="2" borderId="15" xfId="3" applyFont="1" applyFill="1" applyBorder="1" applyAlignment="1">
      <alignment vertical="top"/>
    </xf>
    <xf numFmtId="49" fontId="24" fillId="2" borderId="4" xfId="3" applyNumberFormat="1" applyFont="1" applyFill="1" applyBorder="1" applyAlignment="1">
      <alignment horizontal="center" vertical="center"/>
    </xf>
    <xf numFmtId="0" fontId="24" fillId="2" borderId="0" xfId="3" applyFont="1" applyFill="1" applyBorder="1"/>
    <xf numFmtId="0" fontId="24" fillId="2" borderId="4" xfId="3" applyFont="1" applyFill="1" applyBorder="1" applyAlignment="1">
      <alignment horizontal="left" vertical="center" indent="1"/>
    </xf>
    <xf numFmtId="0" fontId="24" fillId="2" borderId="4" xfId="17" applyFont="1" applyFill="1" applyBorder="1" applyAlignment="1">
      <alignment horizontal="center" vertical="center"/>
    </xf>
    <xf numFmtId="0" fontId="24" fillId="2" borderId="3" xfId="17" applyFont="1" applyFill="1" applyBorder="1" applyAlignment="1">
      <alignment horizontal="center" vertical="center"/>
    </xf>
    <xf numFmtId="0" fontId="24" fillId="2" borderId="11" xfId="3" applyFont="1" applyFill="1" applyBorder="1" applyAlignment="1">
      <alignment horizontal="left" vertical="center" indent="1"/>
    </xf>
    <xf numFmtId="0" fontId="24" fillId="2" borderId="0" xfId="3" applyFont="1" applyFill="1" applyBorder="1" applyAlignment="1">
      <alignment horizontal="left" vertical="center" indent="1"/>
    </xf>
    <xf numFmtId="0" fontId="24" fillId="2" borderId="28" xfId="3" applyNumberFormat="1" applyFont="1" applyFill="1" applyBorder="1" applyAlignment="1">
      <alignment horizontal="center" vertical="center"/>
    </xf>
    <xf numFmtId="0" fontId="24" fillId="2" borderId="32" xfId="3" applyFont="1" applyFill="1" applyBorder="1" applyAlignment="1">
      <alignment horizontal="left" vertical="center" indent="1"/>
    </xf>
    <xf numFmtId="0" fontId="58" fillId="2" borderId="17" xfId="3" applyFont="1" applyFill="1" applyBorder="1" applyAlignment="1">
      <alignment horizontal="left" vertical="top"/>
    </xf>
    <xf numFmtId="0" fontId="24" fillId="2" borderId="9" xfId="3" applyFont="1" applyFill="1" applyBorder="1" applyAlignment="1">
      <alignment horizontal="center" vertical="center"/>
    </xf>
    <xf numFmtId="0" fontId="25" fillId="2" borderId="0" xfId="3" applyFont="1" applyFill="1" applyAlignment="1">
      <alignment horizontal="right" vertical="center"/>
    </xf>
    <xf numFmtId="0" fontId="30" fillId="2" borderId="0" xfId="3" applyFont="1" applyFill="1" applyBorder="1" applyAlignment="1">
      <alignment vertical="center"/>
    </xf>
    <xf numFmtId="0" fontId="25" fillId="2" borderId="0" xfId="3" applyFont="1" applyFill="1"/>
    <xf numFmtId="0" fontId="29" fillId="2" borderId="0" xfId="3" applyFont="1" applyFill="1" applyAlignment="1">
      <alignment vertical="center"/>
    </xf>
    <xf numFmtId="0" fontId="26" fillId="2" borderId="0" xfId="3" applyFont="1" applyFill="1" applyBorder="1"/>
    <xf numFmtId="0" fontId="26" fillId="2" borderId="0" xfId="3" applyFont="1" applyFill="1"/>
    <xf numFmtId="0" fontId="30" fillId="2" borderId="8" xfId="3" applyFont="1" applyFill="1" applyBorder="1" applyAlignment="1">
      <alignment horizontal="right" vertical="center"/>
    </xf>
    <xf numFmtId="0" fontId="26" fillId="2" borderId="1" xfId="3" applyFont="1" applyFill="1" applyBorder="1" applyAlignment="1">
      <alignment horizontal="center" vertical="center"/>
    </xf>
    <xf numFmtId="0" fontId="26" fillId="2" borderId="10" xfId="3" applyFont="1" applyFill="1" applyBorder="1" applyAlignment="1">
      <alignment horizontal="center" vertical="center" wrapText="1"/>
    </xf>
    <xf numFmtId="0" fontId="26" fillId="2" borderId="1" xfId="3" applyFont="1" applyFill="1" applyBorder="1" applyAlignment="1">
      <alignment horizontal="center" vertical="center" wrapText="1"/>
    </xf>
    <xf numFmtId="0" fontId="26" fillId="2" borderId="22" xfId="3" applyFont="1" applyFill="1" applyBorder="1" applyAlignment="1">
      <alignment horizontal="center" vertical="center" wrapText="1"/>
    </xf>
    <xf numFmtId="0" fontId="26" fillId="2" borderId="22" xfId="3" applyFont="1" applyFill="1" applyBorder="1" applyAlignment="1">
      <alignment horizontal="left" vertical="center" wrapText="1" indent="2"/>
    </xf>
    <xf numFmtId="0" fontId="26" fillId="2" borderId="22" xfId="3" applyFont="1" applyFill="1" applyBorder="1" applyAlignment="1">
      <alignment horizontal="left" vertical="center" wrapText="1" indent="3"/>
    </xf>
    <xf numFmtId="0" fontId="26" fillId="2" borderId="21" xfId="3" applyFont="1" applyFill="1" applyBorder="1" applyAlignment="1">
      <alignment horizontal="center" vertical="center"/>
    </xf>
    <xf numFmtId="0" fontId="49" fillId="2" borderId="16" xfId="3" applyFont="1" applyFill="1" applyBorder="1" applyAlignment="1">
      <alignment horizontal="left" vertical="center" wrapText="1" indent="2"/>
    </xf>
    <xf numFmtId="0" fontId="26" fillId="2" borderId="21" xfId="3" applyFont="1" applyFill="1" applyBorder="1" applyAlignment="1">
      <alignment horizontal="left" vertical="center" wrapText="1" indent="3"/>
    </xf>
    <xf numFmtId="0" fontId="26" fillId="2" borderId="23" xfId="3" applyFont="1" applyFill="1" applyBorder="1" applyAlignment="1">
      <alignment horizontal="center" vertical="center"/>
    </xf>
    <xf numFmtId="0" fontId="26" fillId="2" borderId="46" xfId="3" applyFont="1" applyFill="1" applyBorder="1" applyAlignment="1">
      <alignment horizontal="left" vertical="center" wrapText="1" indent="2"/>
    </xf>
    <xf numFmtId="0" fontId="26" fillId="2" borderId="23" xfId="3" applyFont="1" applyFill="1" applyBorder="1" applyAlignment="1">
      <alignment horizontal="left" vertical="center" wrapText="1" indent="3"/>
    </xf>
    <xf numFmtId="0" fontId="26" fillId="2" borderId="3" xfId="3" applyFont="1" applyFill="1" applyBorder="1" applyAlignment="1">
      <alignment horizontal="justify" vertical="center" wrapText="1"/>
    </xf>
    <xf numFmtId="0" fontId="26" fillId="2" borderId="13" xfId="3" applyFont="1" applyFill="1" applyBorder="1" applyAlignment="1">
      <alignment horizontal="justify" vertical="center" wrapText="1"/>
    </xf>
    <xf numFmtId="0" fontId="26" fillId="2" borderId="2" xfId="3" applyFont="1" applyFill="1" applyBorder="1" applyAlignment="1">
      <alignment horizontal="justify" vertical="center" wrapText="1"/>
    </xf>
    <xf numFmtId="0" fontId="26" fillId="2" borderId="14" xfId="3" applyFont="1" applyFill="1" applyBorder="1" applyAlignment="1">
      <alignment horizontal="justify" vertical="center" wrapText="1"/>
    </xf>
    <xf numFmtId="0" fontId="26" fillId="2" borderId="2" xfId="3" applyFont="1" applyFill="1" applyBorder="1" applyAlignment="1">
      <alignment vertical="center"/>
    </xf>
    <xf numFmtId="0" fontId="26" fillId="2" borderId="2" xfId="3" applyFont="1" applyFill="1" applyBorder="1" applyAlignment="1">
      <alignment vertical="top"/>
    </xf>
    <xf numFmtId="0" fontId="26" fillId="2" borderId="14" xfId="3" applyFont="1" applyFill="1" applyBorder="1" applyAlignment="1">
      <alignment horizontal="justify" vertical="top" wrapText="1"/>
    </xf>
    <xf numFmtId="0" fontId="26" fillId="2" borderId="14" xfId="3" applyFont="1" applyFill="1" applyBorder="1"/>
    <xf numFmtId="0" fontId="60" fillId="2" borderId="14" xfId="3" applyFont="1" applyFill="1" applyBorder="1" applyAlignment="1"/>
    <xf numFmtId="0" fontId="26" fillId="2" borderId="14" xfId="3" applyFont="1" applyFill="1" applyBorder="1" applyAlignment="1">
      <alignment vertical="center" wrapText="1"/>
    </xf>
    <xf numFmtId="0" fontId="25" fillId="2" borderId="14" xfId="3" applyFont="1" applyFill="1" applyBorder="1"/>
    <xf numFmtId="0" fontId="26" fillId="2" borderId="14" xfId="3" applyFont="1" applyFill="1" applyBorder="1" applyAlignment="1">
      <alignment vertical="center"/>
    </xf>
    <xf numFmtId="0" fontId="26" fillId="2" borderId="12" xfId="3" applyFont="1" applyFill="1" applyBorder="1" applyAlignment="1">
      <alignment horizontal="justify" vertical="center" wrapText="1"/>
    </xf>
    <xf numFmtId="0" fontId="25" fillId="2" borderId="15" xfId="3" applyFont="1" applyFill="1" applyBorder="1"/>
    <xf numFmtId="0" fontId="26" fillId="2" borderId="15" xfId="3" applyFont="1" applyFill="1" applyBorder="1" applyAlignment="1">
      <alignment vertical="center"/>
    </xf>
    <xf numFmtId="0" fontId="26" fillId="2" borderId="14" xfId="3" applyFont="1" applyFill="1" applyBorder="1" applyAlignment="1">
      <alignment horizontal="left" vertical="center" wrapText="1" indent="3"/>
    </xf>
    <xf numFmtId="0" fontId="26" fillId="2" borderId="14" xfId="3" applyFont="1" applyFill="1" applyBorder="1" applyAlignment="1">
      <alignment horizontal="center" vertical="center"/>
    </xf>
    <xf numFmtId="0" fontId="26" fillId="2" borderId="15" xfId="3" applyFont="1" applyFill="1" applyBorder="1" applyAlignment="1">
      <alignment horizontal="left" vertical="center" wrapText="1" indent="3"/>
    </xf>
    <xf numFmtId="0" fontId="25" fillId="2" borderId="14" xfId="3" applyFont="1" applyFill="1" applyBorder="1" applyAlignment="1">
      <alignment vertical="center"/>
    </xf>
    <xf numFmtId="0" fontId="26" fillId="2" borderId="14" xfId="3" applyFont="1" applyFill="1" applyBorder="1" applyAlignment="1">
      <alignment vertical="center" shrinkToFit="1"/>
    </xf>
    <xf numFmtId="0" fontId="26" fillId="2" borderId="14" xfId="3" applyFont="1" applyFill="1" applyBorder="1" applyAlignment="1">
      <alignment horizontal="justify" vertical="center"/>
    </xf>
    <xf numFmtId="0" fontId="50" fillId="2" borderId="14" xfId="3" applyFont="1" applyFill="1" applyBorder="1" applyAlignment="1">
      <alignment horizontal="justify" vertical="center" wrapText="1"/>
    </xf>
    <xf numFmtId="0" fontId="25" fillId="2" borderId="0" xfId="3" applyFont="1" applyFill="1" applyBorder="1"/>
    <xf numFmtId="0" fontId="26" fillId="2" borderId="15" xfId="3" applyFont="1" applyFill="1" applyBorder="1" applyAlignment="1">
      <alignment horizontal="justify" vertical="center" wrapText="1"/>
    </xf>
    <xf numFmtId="0" fontId="26" fillId="2" borderId="8" xfId="3" applyFont="1" applyFill="1" applyBorder="1" applyAlignment="1">
      <alignment horizontal="justify" vertical="center" wrapText="1"/>
    </xf>
    <xf numFmtId="0" fontId="25" fillId="2" borderId="8" xfId="3" applyFont="1" applyFill="1" applyBorder="1"/>
    <xf numFmtId="0" fontId="26" fillId="2" borderId="10" xfId="3" applyFont="1" applyFill="1" applyBorder="1" applyAlignment="1">
      <alignment horizontal="center" vertical="center"/>
    </xf>
    <xf numFmtId="0" fontId="26" fillId="2" borderId="16" xfId="3" applyFont="1" applyFill="1" applyBorder="1" applyAlignment="1">
      <alignment horizontal="center" vertical="center"/>
    </xf>
    <xf numFmtId="0" fontId="26" fillId="2" borderId="12" xfId="3" applyFont="1" applyFill="1" applyBorder="1" applyAlignment="1">
      <alignment horizontal="center" vertical="center"/>
    </xf>
    <xf numFmtId="0" fontId="25" fillId="2" borderId="2" xfId="3" applyFont="1" applyFill="1" applyBorder="1"/>
    <xf numFmtId="0" fontId="26" fillId="2" borderId="2" xfId="3" applyFont="1" applyFill="1" applyBorder="1" applyAlignment="1">
      <alignment horizontal="center" vertical="center"/>
    </xf>
    <xf numFmtId="0" fontId="24" fillId="2" borderId="0" xfId="3" applyFont="1" applyFill="1" applyAlignment="1"/>
    <xf numFmtId="0" fontId="28" fillId="2" borderId="0" xfId="3" applyFont="1" applyFill="1" applyAlignment="1">
      <alignment horizontal="left" vertical="center"/>
    </xf>
    <xf numFmtId="0" fontId="47" fillId="2" borderId="0" xfId="3" applyFont="1" applyFill="1" applyAlignment="1">
      <alignment horizontal="left" vertical="center"/>
    </xf>
    <xf numFmtId="0" fontId="24" fillId="2" borderId="0" xfId="3" applyFont="1" applyFill="1" applyAlignment="1">
      <alignment horizontal="left"/>
    </xf>
    <xf numFmtId="0" fontId="24" fillId="2" borderId="0" xfId="3" applyFont="1" applyFill="1" applyAlignment="1">
      <alignment horizontal="right"/>
    </xf>
    <xf numFmtId="0" fontId="26" fillId="2" borderId="71" xfId="3" applyFont="1" applyFill="1" applyBorder="1" applyAlignment="1">
      <alignment vertical="center" wrapText="1"/>
    </xf>
    <xf numFmtId="0" fontId="24" fillId="2" borderId="27" xfId="3" applyFont="1" applyFill="1" applyBorder="1" applyAlignment="1">
      <alignment horizontal="center" vertical="center"/>
    </xf>
    <xf numFmtId="0" fontId="24" fillId="2" borderId="6" xfId="3" applyFont="1" applyFill="1" applyBorder="1" applyAlignment="1">
      <alignment horizontal="center" vertical="center"/>
    </xf>
    <xf numFmtId="0" fontId="24" fillId="2" borderId="29" xfId="3" applyFont="1" applyFill="1" applyBorder="1" applyAlignment="1">
      <alignment horizontal="center" vertical="center"/>
    </xf>
    <xf numFmtId="0" fontId="24" fillId="2" borderId="20" xfId="3" applyFont="1" applyFill="1" applyBorder="1" applyAlignment="1">
      <alignment horizontal="center" vertical="center"/>
    </xf>
    <xf numFmtId="0" fontId="24" fillId="2" borderId="38" xfId="3" applyFont="1" applyFill="1" applyBorder="1" applyAlignment="1">
      <alignment horizontal="center" vertical="center"/>
    </xf>
    <xf numFmtId="0" fontId="24" fillId="2" borderId="39" xfId="0" applyFont="1" applyFill="1" applyBorder="1" applyAlignment="1">
      <alignment horizontal="center" vertical="center" wrapText="1"/>
    </xf>
    <xf numFmtId="0" fontId="24" fillId="2" borderId="38" xfId="0" applyFont="1" applyFill="1" applyBorder="1" applyAlignment="1">
      <alignment horizontal="center" vertical="center"/>
    </xf>
    <xf numFmtId="0" fontId="24" fillId="2" borderId="18" xfId="3" applyFont="1" applyFill="1" applyBorder="1" applyAlignment="1">
      <alignment horizontal="center" vertical="center" wrapText="1"/>
    </xf>
    <xf numFmtId="0" fontId="24" fillId="2" borderId="61" xfId="3" applyFont="1" applyFill="1" applyBorder="1" applyAlignment="1">
      <alignment horizontal="center" vertical="center" wrapText="1"/>
    </xf>
    <xf numFmtId="0" fontId="24" fillId="2" borderId="21" xfId="3" applyFont="1" applyFill="1" applyBorder="1" applyAlignment="1">
      <alignment horizontal="center" vertical="center"/>
    </xf>
    <xf numFmtId="0" fontId="24" fillId="2" borderId="16" xfId="3" applyFont="1" applyFill="1" applyBorder="1" applyAlignment="1">
      <alignment horizontal="center" vertical="center"/>
    </xf>
    <xf numFmtId="0" fontId="24" fillId="2" borderId="24" xfId="3" applyFont="1" applyFill="1" applyBorder="1" applyAlignment="1">
      <alignment vertical="center" wrapText="1"/>
    </xf>
    <xf numFmtId="0" fontId="24" fillId="2" borderId="43" xfId="3" applyFont="1" applyFill="1" applyBorder="1" applyAlignment="1">
      <alignment horizontal="center" vertical="center"/>
    </xf>
    <xf numFmtId="0" fontId="24" fillId="2" borderId="18" xfId="3" applyFont="1" applyFill="1" applyBorder="1" applyAlignment="1">
      <alignment horizontal="center" vertical="center"/>
    </xf>
    <xf numFmtId="0" fontId="24" fillId="2" borderId="30" xfId="3" applyFont="1" applyFill="1" applyBorder="1" applyAlignment="1">
      <alignment horizontal="center" vertical="center"/>
    </xf>
    <xf numFmtId="0" fontId="24" fillId="2" borderId="21" xfId="18" applyFont="1" applyFill="1" applyBorder="1" applyAlignment="1">
      <alignment horizontal="center" vertical="center" wrapText="1"/>
    </xf>
    <xf numFmtId="0" fontId="24" fillId="2" borderId="16" xfId="18" applyFont="1" applyFill="1" applyBorder="1" applyAlignment="1">
      <alignment horizontal="center" vertical="center" wrapText="1"/>
    </xf>
    <xf numFmtId="0" fontId="24" fillId="2" borderId="24" xfId="18" applyFont="1" applyFill="1" applyBorder="1" applyAlignment="1">
      <alignment vertical="center" wrapText="1"/>
    </xf>
    <xf numFmtId="0" fontId="24" fillId="2" borderId="43" xfId="18" applyFont="1" applyFill="1" applyBorder="1" applyAlignment="1">
      <alignment horizontal="center" vertical="center" wrapText="1"/>
    </xf>
    <xf numFmtId="0" fontId="24" fillId="2" borderId="18" xfId="18" applyFont="1" applyFill="1" applyBorder="1" applyAlignment="1">
      <alignment horizontal="center" vertical="center" wrapText="1"/>
    </xf>
    <xf numFmtId="0" fontId="24" fillId="2" borderId="43" xfId="18" applyFont="1" applyFill="1" applyBorder="1" applyAlignment="1">
      <alignment horizontal="center" vertical="center" shrinkToFit="1"/>
    </xf>
    <xf numFmtId="0" fontId="24" fillId="2" borderId="18" xfId="18" applyFont="1" applyFill="1" applyBorder="1" applyAlignment="1">
      <alignment horizontal="center" vertical="center" shrinkToFit="1"/>
    </xf>
    <xf numFmtId="0" fontId="24" fillId="2" borderId="30" xfId="18" applyFont="1" applyFill="1" applyBorder="1" applyAlignment="1">
      <alignment horizontal="center" vertical="center" wrapText="1"/>
    </xf>
    <xf numFmtId="0" fontId="24" fillId="2" borderId="30" xfId="3" applyFont="1" applyFill="1" applyBorder="1" applyAlignment="1">
      <alignment horizontal="center" vertical="center" wrapText="1"/>
    </xf>
    <xf numFmtId="0" fontId="24" fillId="2" borderId="22" xfId="3" applyFont="1" applyFill="1" applyBorder="1" applyAlignment="1">
      <alignment horizontal="center" vertical="center"/>
    </xf>
    <xf numFmtId="0" fontId="24" fillId="2" borderId="44" xfId="3" applyFont="1" applyFill="1" applyBorder="1" applyAlignment="1">
      <alignment horizontal="center" vertical="center"/>
    </xf>
    <xf numFmtId="0" fontId="24" fillId="2" borderId="45" xfId="3" applyFont="1" applyFill="1" applyBorder="1" applyAlignment="1">
      <alignment vertical="center" wrapText="1"/>
    </xf>
    <xf numFmtId="0" fontId="24" fillId="2" borderId="53" xfId="3" applyFont="1" applyFill="1" applyBorder="1" applyAlignment="1">
      <alignment horizontal="center" vertical="center"/>
    </xf>
    <xf numFmtId="0" fontId="24" fillId="2" borderId="34" xfId="3" applyFont="1" applyFill="1" applyBorder="1" applyAlignment="1">
      <alignment horizontal="center" vertical="center"/>
    </xf>
    <xf numFmtId="0" fontId="24" fillId="2" borderId="36" xfId="3" applyFont="1" applyFill="1" applyBorder="1" applyAlignment="1">
      <alignment horizontal="center" vertical="center" wrapText="1"/>
    </xf>
    <xf numFmtId="0" fontId="24" fillId="2" borderId="23" xfId="3" applyFont="1" applyFill="1" applyBorder="1" applyAlignment="1">
      <alignment horizontal="center" vertical="center"/>
    </xf>
    <xf numFmtId="0" fontId="24" fillId="2" borderId="46" xfId="3" applyFont="1" applyFill="1" applyBorder="1" applyAlignment="1">
      <alignment horizontal="center" vertical="center"/>
    </xf>
    <xf numFmtId="0" fontId="24" fillId="2" borderId="48" xfId="3" applyFont="1" applyFill="1" applyBorder="1" applyAlignment="1">
      <alignment vertical="center" wrapText="1"/>
    </xf>
    <xf numFmtId="0" fontId="24" fillId="2" borderId="56" xfId="3" applyFont="1" applyFill="1" applyBorder="1" applyAlignment="1">
      <alignment horizontal="center" vertical="center"/>
    </xf>
    <xf numFmtId="0" fontId="24" fillId="2" borderId="35" xfId="3" applyFont="1" applyFill="1" applyBorder="1" applyAlignment="1">
      <alignment horizontal="center" vertical="center"/>
    </xf>
    <xf numFmtId="0" fontId="24" fillId="2" borderId="37" xfId="3" applyFont="1" applyFill="1" applyBorder="1" applyAlignment="1">
      <alignment horizontal="center" vertical="center" wrapText="1"/>
    </xf>
    <xf numFmtId="178" fontId="29" fillId="2" borderId="0" xfId="3" applyNumberFormat="1" applyFont="1" applyFill="1" applyAlignment="1">
      <alignment vertical="center"/>
    </xf>
    <xf numFmtId="0" fontId="25" fillId="2" borderId="0" xfId="3" applyFont="1" applyFill="1" applyAlignment="1">
      <alignment vertical="center"/>
    </xf>
    <xf numFmtId="178" fontId="25" fillId="2" borderId="0" xfId="3" applyNumberFormat="1" applyFont="1" applyFill="1" applyAlignment="1">
      <alignment vertical="center"/>
    </xf>
    <xf numFmtId="0" fontId="25" fillId="2" borderId="0" xfId="3" applyFont="1" applyFill="1" applyAlignment="1">
      <alignment horizontal="right"/>
    </xf>
    <xf numFmtId="0" fontId="26" fillId="2" borderId="0" xfId="3" applyFont="1" applyFill="1" applyAlignment="1">
      <alignment horizontal="right" vertical="center"/>
    </xf>
    <xf numFmtId="0" fontId="49" fillId="2" borderId="5" xfId="3" applyFont="1" applyFill="1" applyBorder="1" applyAlignment="1">
      <alignment horizontal="center" vertical="center"/>
    </xf>
    <xf numFmtId="0" fontId="49" fillId="2" borderId="27" xfId="3" applyFont="1" applyFill="1" applyBorder="1" applyAlignment="1">
      <alignment horizontal="center" vertical="center"/>
    </xf>
    <xf numFmtId="178" fontId="26" fillId="2" borderId="38" xfId="3" applyNumberFormat="1" applyFont="1" applyFill="1" applyBorder="1" applyAlignment="1">
      <alignment horizontal="center" vertical="center" shrinkToFit="1"/>
    </xf>
    <xf numFmtId="177" fontId="26" fillId="2" borderId="39" xfId="0" applyNumberFormat="1" applyFont="1" applyFill="1" applyBorder="1" applyAlignment="1">
      <alignment vertical="center"/>
    </xf>
    <xf numFmtId="178" fontId="26" fillId="2" borderId="49" xfId="0" applyNumberFormat="1" applyFont="1" applyFill="1" applyBorder="1" applyAlignment="1">
      <alignment vertical="center" shrinkToFit="1"/>
    </xf>
    <xf numFmtId="0" fontId="25" fillId="2" borderId="40" xfId="3" applyFont="1" applyFill="1" applyBorder="1" applyAlignment="1">
      <alignment vertical="center"/>
    </xf>
    <xf numFmtId="178" fontId="26" fillId="2" borderId="16" xfId="3" applyNumberFormat="1" applyFont="1" applyFill="1" applyBorder="1" applyAlignment="1">
      <alignment horizontal="center" vertical="center" shrinkToFit="1"/>
    </xf>
    <xf numFmtId="177" fontId="26" fillId="2" borderId="26" xfId="3" applyNumberFormat="1" applyFont="1" applyFill="1" applyBorder="1" applyAlignment="1">
      <alignment vertical="center"/>
    </xf>
    <xf numFmtId="179" fontId="26" fillId="2" borderId="24" xfId="3" applyNumberFormat="1" applyFont="1" applyFill="1" applyBorder="1" applyAlignment="1">
      <alignment vertical="center"/>
    </xf>
    <xf numFmtId="179" fontId="26" fillId="2" borderId="26" xfId="3" applyNumberFormat="1" applyFont="1" applyFill="1" applyBorder="1" applyAlignment="1">
      <alignment vertical="center"/>
    </xf>
    <xf numFmtId="0" fontId="25" fillId="2" borderId="24" xfId="3" applyFont="1" applyFill="1" applyBorder="1" applyAlignment="1">
      <alignment vertical="center"/>
    </xf>
    <xf numFmtId="0" fontId="25" fillId="2" borderId="0" xfId="3" applyFont="1" applyFill="1" applyBorder="1" applyAlignment="1">
      <alignment vertical="center"/>
    </xf>
    <xf numFmtId="38" fontId="26" fillId="2" borderId="41" xfId="3" applyNumberFormat="1" applyFont="1" applyFill="1" applyBorder="1" applyAlignment="1">
      <alignment vertical="center"/>
    </xf>
    <xf numFmtId="38" fontId="26" fillId="2" borderId="43" xfId="3" applyNumberFormat="1" applyFont="1" applyFill="1" applyBorder="1" applyAlignment="1">
      <alignment vertical="center"/>
    </xf>
    <xf numFmtId="38" fontId="26" fillId="2" borderId="52" xfId="3" applyNumberFormat="1" applyFont="1" applyFill="1" applyBorder="1" applyAlignment="1">
      <alignment vertical="center"/>
    </xf>
    <xf numFmtId="177" fontId="26" fillId="2" borderId="33" xfId="3" applyNumberFormat="1" applyFont="1" applyFill="1" applyBorder="1" applyAlignment="1">
      <alignment vertical="center"/>
    </xf>
    <xf numFmtId="179" fontId="26" fillId="2" borderId="45" xfId="3" applyNumberFormat="1" applyFont="1" applyFill="1" applyBorder="1" applyAlignment="1">
      <alignment vertical="center"/>
    </xf>
    <xf numFmtId="38" fontId="26" fillId="2" borderId="53" xfId="3" applyNumberFormat="1" applyFont="1" applyFill="1" applyBorder="1" applyAlignment="1">
      <alignment vertical="center"/>
    </xf>
    <xf numFmtId="179" fontId="26" fillId="2" borderId="42" xfId="3" applyNumberFormat="1" applyFont="1" applyFill="1" applyBorder="1" applyAlignment="1">
      <alignment horizontal="right" vertical="center"/>
    </xf>
    <xf numFmtId="179" fontId="26" fillId="2" borderId="33" xfId="3" applyNumberFormat="1" applyFont="1" applyFill="1" applyBorder="1" applyAlignment="1">
      <alignment vertical="center"/>
    </xf>
    <xf numFmtId="178" fontId="26" fillId="2" borderId="46" xfId="3" applyNumberFormat="1" applyFont="1" applyFill="1" applyBorder="1" applyAlignment="1">
      <alignment horizontal="center" vertical="center" shrinkToFit="1"/>
    </xf>
    <xf numFmtId="38" fontId="26" fillId="2" borderId="54" xfId="3" applyNumberFormat="1" applyFont="1" applyFill="1" applyBorder="1" applyAlignment="1">
      <alignment vertical="center"/>
    </xf>
    <xf numFmtId="179" fontId="26" fillId="2" borderId="55" xfId="3" applyNumberFormat="1" applyFont="1" applyFill="1" applyBorder="1" applyAlignment="1">
      <alignment vertical="center"/>
    </xf>
    <xf numFmtId="177" fontId="26" fillId="2" borderId="47" xfId="3" applyNumberFormat="1" applyFont="1" applyFill="1" applyBorder="1" applyAlignment="1">
      <alignment vertical="center"/>
    </xf>
    <xf numFmtId="179" fontId="26" fillId="2" borderId="48" xfId="3" applyNumberFormat="1" applyFont="1" applyFill="1" applyBorder="1" applyAlignment="1">
      <alignment vertical="center"/>
    </xf>
    <xf numFmtId="38" fontId="26" fillId="2" borderId="56" xfId="3" applyNumberFormat="1" applyFont="1" applyFill="1" applyBorder="1" applyAlignment="1">
      <alignment vertical="center"/>
    </xf>
    <xf numFmtId="179" fontId="26" fillId="2" borderId="47" xfId="3" applyNumberFormat="1" applyFont="1" applyFill="1" applyBorder="1" applyAlignment="1">
      <alignment horizontal="right" vertical="center"/>
    </xf>
    <xf numFmtId="0" fontId="25" fillId="2" borderId="48" xfId="3" applyFont="1" applyFill="1" applyBorder="1" applyAlignment="1">
      <alignment vertical="center"/>
    </xf>
    <xf numFmtId="9" fontId="25" fillId="2" borderId="0" xfId="8" applyFont="1" applyFill="1" applyAlignment="1">
      <alignment vertical="center"/>
    </xf>
    <xf numFmtId="0" fontId="25" fillId="2" borderId="0" xfId="3" applyFont="1" applyFill="1" applyBorder="1" applyAlignment="1">
      <alignment vertical="center" shrinkToFit="1"/>
    </xf>
    <xf numFmtId="0" fontId="57" fillId="2" borderId="0" xfId="0" applyFont="1" applyFill="1" applyAlignment="1">
      <alignment horizontal="left" vertical="center"/>
    </xf>
    <xf numFmtId="0" fontId="50" fillId="2" borderId="1" xfId="0" applyFont="1" applyFill="1" applyBorder="1" applyAlignment="1">
      <alignment horizontal="center" vertical="center"/>
    </xf>
    <xf numFmtId="0" fontId="50" fillId="2" borderId="19" xfId="0" applyFont="1" applyFill="1" applyBorder="1" applyAlignment="1">
      <alignment horizontal="center" vertical="center"/>
    </xf>
    <xf numFmtId="0" fontId="51" fillId="2" borderId="1" xfId="0" applyFont="1" applyFill="1" applyBorder="1" applyAlignment="1">
      <alignment horizontal="center" vertical="center"/>
    </xf>
    <xf numFmtId="0" fontId="26" fillId="2" borderId="3" xfId="0" applyFont="1" applyFill="1" applyBorder="1" applyAlignment="1">
      <alignment horizontal="left" vertical="center"/>
    </xf>
    <xf numFmtId="0" fontId="26" fillId="2" borderId="11" xfId="0" applyFont="1" applyFill="1" applyBorder="1" applyAlignment="1">
      <alignment horizontal="center" vertical="center"/>
    </xf>
    <xf numFmtId="197" fontId="24" fillId="2" borderId="26" xfId="0" applyNumberFormat="1" applyFont="1" applyFill="1" applyBorder="1" applyAlignment="1">
      <alignment vertical="center"/>
    </xf>
    <xf numFmtId="198" fontId="24" fillId="2" borderId="21" xfId="0" applyNumberFormat="1" applyFont="1" applyFill="1" applyBorder="1" applyAlignment="1">
      <alignment vertical="center"/>
    </xf>
    <xf numFmtId="197" fontId="24" fillId="2" borderId="21" xfId="0" applyNumberFormat="1" applyFont="1" applyFill="1" applyBorder="1" applyAlignment="1">
      <alignment vertical="center"/>
    </xf>
    <xf numFmtId="197" fontId="24" fillId="2" borderId="24" xfId="0" applyNumberFormat="1" applyFont="1" applyFill="1" applyBorder="1" applyAlignment="1">
      <alignment vertical="center"/>
    </xf>
    <xf numFmtId="197" fontId="27" fillId="2" borderId="21" xfId="0" applyNumberFormat="1" applyFont="1" applyFill="1" applyBorder="1" applyAlignment="1">
      <alignment horizontal="right" vertical="center"/>
    </xf>
    <xf numFmtId="0" fontId="26" fillId="2" borderId="2" xfId="0" applyFont="1" applyFill="1" applyBorder="1" applyAlignment="1">
      <alignment horizontal="left" vertical="center"/>
    </xf>
    <xf numFmtId="0" fontId="26" fillId="2" borderId="9" xfId="0" applyFont="1" applyFill="1" applyBorder="1" applyAlignment="1">
      <alignment horizontal="center" vertical="center"/>
    </xf>
    <xf numFmtId="0" fontId="24" fillId="2" borderId="15" xfId="0" applyFont="1" applyFill="1" applyBorder="1" applyAlignment="1">
      <alignment horizontal="center" vertical="center"/>
    </xf>
    <xf numFmtId="197" fontId="24" fillId="2" borderId="8" xfId="0" applyNumberFormat="1" applyFont="1" applyFill="1" applyBorder="1" applyAlignment="1">
      <alignment vertical="center"/>
    </xf>
    <xf numFmtId="198" fontId="24" fillId="2" borderId="15" xfId="0" applyNumberFormat="1" applyFont="1" applyFill="1" applyBorder="1" applyAlignment="1">
      <alignment vertical="center"/>
    </xf>
    <xf numFmtId="197" fontId="24" fillId="2" borderId="15" xfId="0" applyNumberFormat="1" applyFont="1" applyFill="1" applyBorder="1" applyAlignment="1">
      <alignment vertical="center"/>
    </xf>
    <xf numFmtId="197" fontId="24" fillId="2" borderId="17" xfId="0" applyNumberFormat="1" applyFont="1" applyFill="1" applyBorder="1" applyAlignment="1">
      <alignment vertical="center"/>
    </xf>
    <xf numFmtId="197" fontId="27" fillId="2" borderId="15" xfId="0" applyNumberFormat="1" applyFont="1" applyFill="1" applyBorder="1" applyAlignment="1">
      <alignment horizontal="right" vertical="center"/>
    </xf>
    <xf numFmtId="0" fontId="26" fillId="2" borderId="2" xfId="0" applyFont="1" applyFill="1" applyBorder="1" applyAlignment="1">
      <alignment horizontal="center" vertical="center"/>
    </xf>
    <xf numFmtId="0" fontId="26" fillId="2" borderId="17" xfId="0" applyFont="1" applyFill="1" applyBorder="1" applyAlignment="1">
      <alignment horizontal="center" vertical="center"/>
    </xf>
    <xf numFmtId="192" fontId="24" fillId="2" borderId="59" xfId="0" applyNumberFormat="1" applyFont="1" applyFill="1" applyBorder="1" applyAlignment="1">
      <alignment vertical="center"/>
    </xf>
    <xf numFmtId="192" fontId="24" fillId="2" borderId="58" xfId="0" applyNumberFormat="1" applyFont="1" applyFill="1" applyBorder="1" applyAlignment="1">
      <alignment vertical="center"/>
    </xf>
    <xf numFmtId="192" fontId="24" fillId="2" borderId="60" xfId="0" applyNumberFormat="1" applyFont="1" applyFill="1" applyBorder="1" applyAlignment="1">
      <alignment vertical="center"/>
    </xf>
    <xf numFmtId="192" fontId="27" fillId="2" borderId="21" xfId="0" applyNumberFormat="1" applyFont="1" applyFill="1" applyBorder="1" applyAlignment="1">
      <alignment horizontal="right" vertical="center"/>
    </xf>
    <xf numFmtId="192" fontId="24" fillId="2" borderId="47" xfId="0" applyNumberFormat="1" applyFont="1" applyFill="1" applyBorder="1" applyAlignment="1">
      <alignment vertical="center"/>
    </xf>
    <xf numFmtId="192" fontId="24" fillId="2" borderId="23" xfId="0" applyNumberFormat="1" applyFont="1" applyFill="1" applyBorder="1" applyAlignment="1">
      <alignment vertical="center"/>
    </xf>
    <xf numFmtId="192" fontId="24" fillId="2" borderId="48" xfId="0" applyNumberFormat="1" applyFont="1" applyFill="1" applyBorder="1" applyAlignment="1">
      <alignment vertical="center"/>
    </xf>
    <xf numFmtId="192" fontId="27" fillId="2" borderId="23" xfId="0" applyNumberFormat="1" applyFont="1" applyFill="1" applyBorder="1" applyAlignment="1">
      <alignment vertical="center"/>
    </xf>
    <xf numFmtId="0" fontId="26" fillId="2" borderId="12" xfId="0" applyFont="1" applyFill="1" applyBorder="1" applyAlignment="1">
      <alignment horizontal="center" vertical="center"/>
    </xf>
    <xf numFmtId="0" fontId="26" fillId="2" borderId="17" xfId="0" applyFont="1" applyFill="1" applyBorder="1" applyAlignment="1">
      <alignment horizontal="right" vertical="center"/>
    </xf>
    <xf numFmtId="192" fontId="24" fillId="2" borderId="26" xfId="0" applyNumberFormat="1" applyFont="1" applyFill="1" applyBorder="1" applyAlignment="1">
      <alignment vertical="center"/>
    </xf>
    <xf numFmtId="192" fontId="24" fillId="2" borderId="21" xfId="0" applyNumberFormat="1" applyFont="1" applyFill="1" applyBorder="1" applyAlignment="1">
      <alignment vertical="center"/>
    </xf>
    <xf numFmtId="192" fontId="24" fillId="2" borderId="43" xfId="0" applyNumberFormat="1" applyFont="1" applyFill="1" applyBorder="1" applyAlignment="1">
      <alignment vertical="center"/>
    </xf>
    <xf numFmtId="192" fontId="27" fillId="2" borderId="21" xfId="0" applyNumberFormat="1" applyFont="1" applyFill="1" applyBorder="1" applyAlignment="1">
      <alignment vertical="center"/>
    </xf>
    <xf numFmtId="192" fontId="24" fillId="2" borderId="8" xfId="0" applyNumberFormat="1" applyFont="1" applyFill="1" applyBorder="1" applyAlignment="1">
      <alignment vertical="center"/>
    </xf>
    <xf numFmtId="192" fontId="24" fillId="2" borderId="15" xfId="0" applyNumberFormat="1" applyFont="1" applyFill="1" applyBorder="1" applyAlignment="1">
      <alignment vertical="center"/>
    </xf>
    <xf numFmtId="192" fontId="24" fillId="2" borderId="171" xfId="0" applyNumberFormat="1" applyFont="1" applyFill="1" applyBorder="1" applyAlignment="1">
      <alignment vertical="center"/>
    </xf>
    <xf numFmtId="192" fontId="27" fillId="2" borderId="15" xfId="0" applyNumberFormat="1" applyFont="1" applyFill="1" applyBorder="1" applyAlignment="1">
      <alignment vertical="center"/>
    </xf>
    <xf numFmtId="0" fontId="26" fillId="2" borderId="4" xfId="0" applyFont="1" applyFill="1" applyBorder="1" applyAlignment="1">
      <alignment horizontal="center" vertical="center"/>
    </xf>
    <xf numFmtId="192" fontId="24" fillId="2" borderId="24" xfId="0" applyNumberFormat="1" applyFont="1" applyFill="1" applyBorder="1" applyAlignment="1">
      <alignment vertical="center"/>
    </xf>
    <xf numFmtId="0" fontId="49" fillId="2" borderId="2" xfId="0" applyFont="1" applyFill="1" applyBorder="1" applyAlignment="1">
      <alignment horizontal="left" vertical="center"/>
    </xf>
    <xf numFmtId="0" fontId="26" fillId="2" borderId="0" xfId="0" applyFont="1" applyFill="1" applyBorder="1" applyAlignment="1">
      <alignment horizontal="center" vertical="center"/>
    </xf>
    <xf numFmtId="193" fontId="24" fillId="2" borderId="8" xfId="0" applyNumberFormat="1" applyFont="1" applyFill="1" applyBorder="1" applyAlignment="1">
      <alignment vertical="center"/>
    </xf>
    <xf numFmtId="193" fontId="24" fillId="2" borderId="15" xfId="0" applyNumberFormat="1" applyFont="1" applyFill="1" applyBorder="1" applyAlignment="1">
      <alignment vertical="center"/>
    </xf>
    <xf numFmtId="193" fontId="24" fillId="2" borderId="17" xfId="0" applyNumberFormat="1" applyFont="1" applyFill="1" applyBorder="1" applyAlignment="1">
      <alignment vertical="center"/>
    </xf>
    <xf numFmtId="192" fontId="24" fillId="2" borderId="0" xfId="0" applyNumberFormat="1" applyFont="1" applyFill="1" applyBorder="1" applyAlignment="1">
      <alignment vertical="center"/>
    </xf>
    <xf numFmtId="192" fontId="24" fillId="2" borderId="14" xfId="0" applyNumberFormat="1" applyFont="1" applyFill="1" applyBorder="1" applyAlignment="1">
      <alignment vertical="center"/>
    </xf>
    <xf numFmtId="192" fontId="24" fillId="2" borderId="9" xfId="0" applyNumberFormat="1" applyFont="1" applyFill="1" applyBorder="1" applyAlignment="1">
      <alignment vertical="center"/>
    </xf>
    <xf numFmtId="192" fontId="24" fillId="2" borderId="17" xfId="0" applyNumberFormat="1" applyFont="1" applyFill="1" applyBorder="1" applyAlignment="1">
      <alignment vertical="center"/>
    </xf>
    <xf numFmtId="192" fontId="27" fillId="2" borderId="9" xfId="0" applyNumberFormat="1" applyFont="1" applyFill="1" applyBorder="1" applyAlignment="1">
      <alignment vertical="center"/>
    </xf>
    <xf numFmtId="196" fontId="24" fillId="2" borderId="26" xfId="5" applyNumberFormat="1" applyFont="1" applyFill="1" applyBorder="1" applyAlignment="1">
      <alignment vertical="center"/>
    </xf>
    <xf numFmtId="196" fontId="24" fillId="2" borderId="21" xfId="5" applyNumberFormat="1" applyFont="1" applyFill="1" applyBorder="1" applyAlignment="1">
      <alignment vertical="center"/>
    </xf>
    <xf numFmtId="196" fontId="24" fillId="2" borderId="24" xfId="5" applyNumberFormat="1" applyFont="1" applyFill="1" applyBorder="1" applyAlignment="1">
      <alignment vertical="center"/>
    </xf>
    <xf numFmtId="3" fontId="27" fillId="2" borderId="170" xfId="0" applyNumberFormat="1" applyFont="1" applyFill="1" applyBorder="1" applyAlignment="1">
      <alignment vertical="center"/>
    </xf>
    <xf numFmtId="196" fontId="24" fillId="2" borderId="8" xfId="5" applyNumberFormat="1" applyFont="1" applyFill="1" applyBorder="1" applyAlignment="1">
      <alignment vertical="center"/>
    </xf>
    <xf numFmtId="196" fontId="24" fillId="2" borderId="15" xfId="5" applyNumberFormat="1" applyFont="1" applyFill="1" applyBorder="1" applyAlignment="1">
      <alignment vertical="center"/>
    </xf>
    <xf numFmtId="196" fontId="24" fillId="2" borderId="17" xfId="5" applyNumberFormat="1" applyFont="1" applyFill="1" applyBorder="1" applyAlignment="1">
      <alignment vertical="center"/>
    </xf>
    <xf numFmtId="192" fontId="27" fillId="2" borderId="169" xfId="0" applyNumberFormat="1" applyFont="1" applyFill="1" applyBorder="1" applyAlignment="1">
      <alignment vertical="center"/>
    </xf>
    <xf numFmtId="0" fontId="49" fillId="2" borderId="17" xfId="0" applyFont="1" applyFill="1" applyBorder="1" applyAlignment="1">
      <alignment horizontal="right" vertical="center"/>
    </xf>
    <xf numFmtId="192" fontId="27" fillId="2" borderId="168" xfId="0" applyNumberFormat="1" applyFont="1" applyFill="1" applyBorder="1" applyAlignment="1">
      <alignment vertical="center"/>
    </xf>
    <xf numFmtId="192" fontId="27" fillId="2" borderId="170" xfId="0" applyNumberFormat="1" applyFont="1" applyFill="1" applyBorder="1" applyAlignment="1">
      <alignment vertical="center"/>
    </xf>
    <xf numFmtId="192" fontId="30" fillId="2" borderId="0" xfId="0" applyNumberFormat="1" applyFont="1" applyFill="1" applyBorder="1" applyAlignment="1">
      <alignment vertical="center"/>
    </xf>
    <xf numFmtId="0" fontId="24" fillId="2" borderId="0" xfId="0" applyFont="1" applyFill="1" applyBorder="1" applyAlignment="1">
      <alignment horizontal="center" vertical="center"/>
    </xf>
    <xf numFmtId="0" fontId="56" fillId="2" borderId="0" xfId="0" applyFont="1" applyFill="1" applyAlignment="1">
      <alignment horizontal="left" vertical="center"/>
    </xf>
    <xf numFmtId="0" fontId="55" fillId="2" borderId="0" xfId="0" applyFont="1" applyFill="1" applyAlignment="1">
      <alignment horizontal="center" vertical="center"/>
    </xf>
    <xf numFmtId="0" fontId="55" fillId="2" borderId="0" xfId="0" applyFont="1" applyFill="1" applyAlignment="1">
      <alignment horizontal="right" vertical="center"/>
    </xf>
    <xf numFmtId="0" fontId="30" fillId="2" borderId="0" xfId="0" applyFont="1" applyFill="1" applyAlignment="1">
      <alignment horizontal="center" vertical="center"/>
    </xf>
    <xf numFmtId="0" fontId="55" fillId="2" borderId="0" xfId="0" applyFont="1" applyFill="1" applyAlignment="1">
      <alignment vertical="center"/>
    </xf>
    <xf numFmtId="0" fontId="55" fillId="2" borderId="0" xfId="0" applyFont="1" applyFill="1" applyAlignment="1">
      <alignment vertical="top"/>
    </xf>
    <xf numFmtId="0" fontId="55" fillId="2" borderId="0" xfId="0" applyFont="1" applyFill="1" applyAlignment="1">
      <alignment horizontal="left" vertical="center"/>
    </xf>
    <xf numFmtId="0" fontId="55" fillId="2" borderId="0" xfId="0" applyFont="1" applyFill="1" applyAlignment="1">
      <alignment vertical="center" wrapText="1"/>
    </xf>
    <xf numFmtId="192" fontId="55" fillId="2" borderId="0" xfId="0" applyNumberFormat="1" applyFont="1" applyFill="1" applyBorder="1" applyAlignment="1">
      <alignment horizontal="right" vertical="center"/>
    </xf>
    <xf numFmtId="0" fontId="40" fillId="0" borderId="0" xfId="0" applyFont="1" applyFill="1" applyBorder="1" applyAlignment="1">
      <alignment horizontal="center" vertical="center"/>
    </xf>
    <xf numFmtId="0" fontId="16" fillId="0" borderId="0" xfId="3" applyFont="1" applyFill="1" applyBorder="1" applyAlignment="1">
      <alignment vertical="top" wrapText="1"/>
    </xf>
    <xf numFmtId="0" fontId="16" fillId="0" borderId="0" xfId="3" applyFont="1" applyFill="1" applyBorder="1"/>
    <xf numFmtId="0" fontId="14" fillId="0" borderId="90" xfId="3" applyFont="1" applyFill="1" applyBorder="1" applyAlignment="1">
      <alignment horizontal="left" vertical="center" wrapText="1"/>
    </xf>
    <xf numFmtId="0" fontId="14" fillId="0" borderId="89" xfId="3" applyFont="1" applyFill="1" applyBorder="1" applyAlignment="1">
      <alignment horizontal="left" vertical="center"/>
    </xf>
    <xf numFmtId="0" fontId="14" fillId="2" borderId="0" xfId="3" applyFont="1" applyFill="1" applyAlignment="1">
      <alignment horizontal="center" vertical="center"/>
    </xf>
    <xf numFmtId="0" fontId="24" fillId="2" borderId="10" xfId="0" applyFont="1" applyFill="1" applyBorder="1" applyAlignment="1">
      <alignment horizontal="center" vertical="center" wrapText="1"/>
    </xf>
    <xf numFmtId="0" fontId="24" fillId="2" borderId="19"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163"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160" xfId="0" applyFont="1" applyFill="1" applyBorder="1" applyAlignment="1">
      <alignment horizontal="center" vertical="center" wrapText="1"/>
    </xf>
    <xf numFmtId="176" fontId="24" fillId="2" borderId="39" xfId="0" applyNumberFormat="1" applyFont="1" applyFill="1" applyBorder="1" applyAlignment="1">
      <alignment horizontal="right" vertical="center"/>
    </xf>
    <xf numFmtId="176" fontId="24" fillId="2" borderId="158" xfId="0" applyNumberFormat="1" applyFont="1" applyFill="1" applyBorder="1" applyAlignment="1">
      <alignment horizontal="right" vertical="center"/>
    </xf>
    <xf numFmtId="176" fontId="24" fillId="2" borderId="26" xfId="0" applyNumberFormat="1" applyFont="1" applyFill="1" applyBorder="1" applyAlignment="1">
      <alignment horizontal="right" vertical="center"/>
    </xf>
    <xf numFmtId="176" fontId="24" fillId="2" borderId="156" xfId="0" applyNumberFormat="1" applyFont="1" applyFill="1" applyBorder="1" applyAlignment="1">
      <alignment horizontal="right" vertical="center"/>
    </xf>
    <xf numFmtId="0" fontId="24" fillId="2" borderId="162"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159"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9" xfId="0" applyFont="1" applyFill="1" applyBorder="1" applyAlignment="1">
      <alignment horizontal="center" vertical="center" wrapText="1"/>
    </xf>
    <xf numFmtId="193" fontId="24" fillId="2" borderId="157" xfId="0" applyNumberFormat="1" applyFont="1" applyFill="1" applyBorder="1" applyAlignment="1">
      <alignment horizontal="right" vertical="center"/>
    </xf>
    <xf numFmtId="193" fontId="24" fillId="2" borderId="39" xfId="0" applyNumberFormat="1" applyFont="1" applyFill="1" applyBorder="1" applyAlignment="1">
      <alignment horizontal="right" vertical="center"/>
    </xf>
    <xf numFmtId="193" fontId="24" fillId="2" borderId="40" xfId="0" applyNumberFormat="1" applyFont="1" applyFill="1" applyBorder="1" applyAlignment="1">
      <alignment horizontal="right" vertical="center"/>
    </xf>
    <xf numFmtId="192" fontId="24" fillId="2" borderId="155" xfId="0" applyNumberFormat="1" applyFont="1" applyFill="1" applyBorder="1" applyAlignment="1">
      <alignment horizontal="right" vertical="center"/>
    </xf>
    <xf numFmtId="192" fontId="24" fillId="2" borderId="26" xfId="0" applyNumberFormat="1" applyFont="1" applyFill="1" applyBorder="1" applyAlignment="1">
      <alignment horizontal="right" vertical="center"/>
    </xf>
    <xf numFmtId="192" fontId="24" fillId="2" borderId="24" xfId="0" applyNumberFormat="1" applyFont="1" applyFill="1" applyBorder="1" applyAlignment="1">
      <alignment horizontal="right" vertical="center"/>
    </xf>
    <xf numFmtId="192" fontId="24" fillId="2" borderId="152" xfId="0" applyNumberFormat="1" applyFont="1" applyFill="1" applyBorder="1" applyAlignment="1">
      <alignment horizontal="right" vertical="center"/>
    </xf>
    <xf numFmtId="192" fontId="24" fillId="2" borderId="8" xfId="0" applyNumberFormat="1" applyFont="1" applyFill="1" applyBorder="1" applyAlignment="1">
      <alignment horizontal="right" vertical="center"/>
    </xf>
    <xf numFmtId="192" fontId="24" fillId="2" borderId="17" xfId="0" applyNumberFormat="1" applyFont="1" applyFill="1" applyBorder="1" applyAlignment="1">
      <alignment horizontal="right" vertical="center"/>
    </xf>
    <xf numFmtId="0" fontId="24" fillId="2" borderId="10"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19" xfId="0" applyFont="1" applyFill="1" applyBorder="1" applyAlignment="1">
      <alignment horizontal="center" vertical="center"/>
    </xf>
    <xf numFmtId="0" fontId="24" fillId="2" borderId="16" xfId="0" applyFont="1" applyFill="1" applyBorder="1" applyAlignment="1">
      <alignment horizontal="center" vertical="center"/>
    </xf>
    <xf numFmtId="0" fontId="24" fillId="2" borderId="26" xfId="0" applyFont="1" applyFill="1" applyBorder="1" applyAlignment="1">
      <alignment horizontal="center" vertical="center"/>
    </xf>
    <xf numFmtId="0" fontId="24" fillId="2" borderId="24" xfId="0" applyFont="1" applyFill="1" applyBorder="1" applyAlignment="1">
      <alignment horizontal="center" vertical="center"/>
    </xf>
    <xf numFmtId="0" fontId="24" fillId="2" borderId="38" xfId="0" applyFont="1" applyFill="1" applyBorder="1" applyAlignment="1">
      <alignment horizontal="center" vertical="center"/>
    </xf>
    <xf numFmtId="0" fontId="24" fillId="2" borderId="39" xfId="0" applyFont="1" applyFill="1" applyBorder="1" applyAlignment="1">
      <alignment horizontal="center" vertical="center"/>
    </xf>
    <xf numFmtId="0" fontId="24" fillId="2" borderId="40" xfId="0" applyFont="1" applyFill="1" applyBorder="1" applyAlignment="1">
      <alignment horizontal="center" vertical="center"/>
    </xf>
    <xf numFmtId="176" fontId="24" fillId="2" borderId="42" xfId="0" applyNumberFormat="1" applyFont="1" applyFill="1" applyBorder="1" applyAlignment="1">
      <alignment horizontal="right" vertical="center"/>
    </xf>
    <xf numFmtId="176" fontId="24" fillId="2" borderId="24" xfId="0" applyNumberFormat="1" applyFont="1" applyFill="1" applyBorder="1" applyAlignment="1">
      <alignment horizontal="right" vertical="center"/>
    </xf>
    <xf numFmtId="176" fontId="24" fillId="2" borderId="47" xfId="0" applyNumberFormat="1" applyFont="1" applyFill="1" applyBorder="1" applyAlignment="1">
      <alignment horizontal="right" vertical="center"/>
    </xf>
    <xf numFmtId="176" fontId="24" fillId="2" borderId="153" xfId="0" applyNumberFormat="1" applyFont="1" applyFill="1" applyBorder="1" applyAlignment="1">
      <alignment horizontal="right" vertical="center"/>
    </xf>
    <xf numFmtId="176" fontId="24" fillId="2" borderId="16" xfId="0" applyNumberFormat="1" applyFont="1" applyFill="1" applyBorder="1" applyAlignment="1">
      <alignment horizontal="right" vertical="center"/>
    </xf>
    <xf numFmtId="176" fontId="24" fillId="2" borderId="43" xfId="0" applyNumberFormat="1" applyFont="1" applyFill="1" applyBorder="1" applyAlignment="1">
      <alignment horizontal="right" vertical="center"/>
    </xf>
    <xf numFmtId="176" fontId="24" fillId="2" borderId="46" xfId="0" applyNumberFormat="1" applyFont="1" applyFill="1" applyBorder="1" applyAlignment="1">
      <alignment horizontal="right" vertical="center"/>
    </xf>
    <xf numFmtId="0" fontId="24" fillId="2" borderId="57" xfId="0" applyFont="1" applyFill="1" applyBorder="1" applyAlignment="1">
      <alignment horizontal="center" vertical="center"/>
    </xf>
    <xf numFmtId="0" fontId="24" fillId="2" borderId="152"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7" xfId="0" applyFont="1" applyFill="1" applyBorder="1" applyAlignment="1">
      <alignment horizontal="center" vertical="center"/>
    </xf>
    <xf numFmtId="176" fontId="24" fillId="2" borderId="157" xfId="0" applyNumberFormat="1" applyFont="1" applyFill="1" applyBorder="1" applyAlignment="1">
      <alignment horizontal="right" vertical="center"/>
    </xf>
    <xf numFmtId="176" fontId="24" fillId="2" borderId="40" xfId="0" applyNumberFormat="1" applyFont="1" applyFill="1" applyBorder="1" applyAlignment="1">
      <alignment horizontal="right" vertical="center"/>
    </xf>
    <xf numFmtId="176" fontId="24" fillId="2" borderId="155" xfId="0" applyNumberFormat="1" applyFont="1" applyFill="1" applyBorder="1" applyAlignment="1">
      <alignment horizontal="right" vertical="center"/>
    </xf>
    <xf numFmtId="176" fontId="24" fillId="2" borderId="38" xfId="0" applyNumberFormat="1" applyFont="1" applyFill="1" applyBorder="1" applyAlignment="1">
      <alignment horizontal="right" vertical="center"/>
    </xf>
    <xf numFmtId="176" fontId="24" fillId="2" borderId="51" xfId="0" applyNumberFormat="1" applyFont="1" applyFill="1" applyBorder="1" applyAlignment="1">
      <alignment horizontal="right" vertical="center"/>
    </xf>
    <xf numFmtId="176" fontId="24" fillId="2" borderId="56" xfId="0" applyNumberFormat="1" applyFont="1" applyFill="1" applyBorder="1" applyAlignment="1">
      <alignment horizontal="right" vertical="center"/>
    </xf>
    <xf numFmtId="0" fontId="24" fillId="2" borderId="27" xfId="0" applyFont="1" applyFill="1" applyBorder="1" applyAlignment="1">
      <alignment horizontal="center" vertical="center"/>
    </xf>
    <xf numFmtId="176" fontId="24" fillId="2" borderId="50" xfId="0" applyNumberFormat="1" applyFont="1" applyFill="1" applyBorder="1" applyAlignment="1">
      <alignment horizontal="right" vertical="center"/>
    </xf>
    <xf numFmtId="0" fontId="24" fillId="2" borderId="12" xfId="0" applyFont="1" applyFill="1" applyBorder="1" applyAlignment="1">
      <alignment horizontal="center" vertical="center"/>
    </xf>
    <xf numFmtId="0" fontId="24" fillId="2" borderId="46" xfId="0" applyFont="1" applyFill="1" applyBorder="1" applyAlignment="1">
      <alignment horizontal="center" vertical="center"/>
    </xf>
    <xf numFmtId="0" fontId="24" fillId="2" borderId="47" xfId="0" applyFont="1" applyFill="1" applyBorder="1" applyAlignment="1">
      <alignment horizontal="center" vertical="center"/>
    </xf>
    <xf numFmtId="0" fontId="24" fillId="2" borderId="48" xfId="0" applyFont="1" applyFill="1" applyBorder="1" applyAlignment="1">
      <alignment horizontal="center" vertical="center"/>
    </xf>
    <xf numFmtId="0" fontId="49" fillId="2" borderId="16" xfId="0" applyFont="1" applyFill="1" applyBorder="1" applyAlignment="1">
      <alignment horizontal="center" vertical="center" wrapText="1"/>
    </xf>
    <xf numFmtId="0" fontId="49" fillId="2" borderId="26" xfId="0" applyFont="1" applyFill="1" applyBorder="1" applyAlignment="1">
      <alignment horizontal="center" vertical="center" wrapText="1"/>
    </xf>
    <xf numFmtId="0" fontId="49" fillId="2" borderId="24"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26"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24" fillId="2" borderId="1"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164" xfId="0" applyFont="1" applyFill="1" applyBorder="1" applyAlignment="1">
      <alignment vertical="center" wrapText="1"/>
    </xf>
    <xf numFmtId="0" fontId="24" fillId="2" borderId="161" xfId="0" applyFont="1" applyFill="1" applyBorder="1" applyAlignment="1">
      <alignment vertical="center"/>
    </xf>
    <xf numFmtId="0" fontId="24" fillId="2" borderId="163" xfId="0" applyFont="1" applyFill="1" applyBorder="1" applyAlignment="1">
      <alignment horizontal="center" vertical="center"/>
    </xf>
    <xf numFmtId="0" fontId="24" fillId="2" borderId="160" xfId="0" applyFont="1" applyFill="1" applyBorder="1" applyAlignment="1">
      <alignment horizontal="center" vertical="center"/>
    </xf>
    <xf numFmtId="176" fontId="24" fillId="2" borderId="55" xfId="0" applyNumberFormat="1" applyFont="1" applyFill="1" applyBorder="1" applyAlignment="1">
      <alignment horizontal="right" vertical="center"/>
    </xf>
    <xf numFmtId="0" fontId="24" fillId="2" borderId="162" xfId="0" applyFont="1" applyFill="1" applyBorder="1" applyAlignment="1">
      <alignment horizontal="center" vertical="center"/>
    </xf>
    <xf numFmtId="176" fontId="24" fillId="2" borderId="48" xfId="0" applyNumberFormat="1" applyFont="1" applyFill="1" applyBorder="1" applyAlignment="1">
      <alignment horizontal="right" vertical="center"/>
    </xf>
    <xf numFmtId="176" fontId="24" fillId="2" borderId="154" xfId="0" applyNumberFormat="1" applyFont="1" applyFill="1" applyBorder="1" applyAlignment="1">
      <alignment horizontal="right" vertical="center"/>
    </xf>
    <xf numFmtId="0" fontId="24" fillId="2" borderId="13" xfId="3" applyFont="1" applyFill="1" applyBorder="1" applyAlignment="1">
      <alignment horizontal="center" vertical="center" wrapText="1"/>
    </xf>
    <xf numFmtId="0" fontId="24" fillId="2" borderId="14" xfId="3" applyFont="1" applyFill="1" applyBorder="1" applyAlignment="1">
      <alignment horizontal="center" vertical="center" wrapText="1"/>
    </xf>
    <xf numFmtId="0" fontId="25" fillId="2" borderId="72" xfId="3" applyFont="1" applyFill="1" applyBorder="1" applyAlignment="1">
      <alignment horizontal="center" vertical="center"/>
    </xf>
    <xf numFmtId="0" fontId="25" fillId="2" borderId="62" xfId="3" applyFont="1" applyFill="1" applyBorder="1" applyAlignment="1">
      <alignment horizontal="center" vertical="center"/>
    </xf>
    <xf numFmtId="49" fontId="24" fillId="2" borderId="28" xfId="0" applyNumberFormat="1" applyFont="1" applyFill="1" applyBorder="1" applyAlignment="1">
      <alignment horizontal="center" vertical="center"/>
    </xf>
    <xf numFmtId="0" fontId="24" fillId="2" borderId="13" xfId="3" applyFont="1" applyFill="1" applyBorder="1" applyAlignment="1">
      <alignment horizontal="center" vertical="center"/>
    </xf>
    <xf numFmtId="0" fontId="24" fillId="2" borderId="15" xfId="3" applyFont="1" applyFill="1" applyBorder="1" applyAlignment="1">
      <alignment horizontal="center" vertical="center"/>
    </xf>
    <xf numFmtId="0" fontId="24" fillId="2" borderId="15" xfId="3" applyFont="1" applyFill="1" applyBorder="1" applyAlignment="1">
      <alignment vertical="center"/>
    </xf>
    <xf numFmtId="0" fontId="24" fillId="2" borderId="10" xfId="3" applyNumberFormat="1" applyFont="1" applyFill="1" applyBorder="1" applyAlignment="1">
      <alignment horizontal="center" vertical="center"/>
    </xf>
    <xf numFmtId="0" fontId="24" fillId="2" borderId="7" xfId="3" applyNumberFormat="1" applyFont="1" applyFill="1" applyBorder="1" applyAlignment="1">
      <alignment horizontal="center" vertical="center"/>
    </xf>
    <xf numFmtId="0" fontId="24" fillId="2" borderId="19" xfId="3" applyNumberFormat="1" applyFont="1" applyFill="1" applyBorder="1" applyAlignment="1">
      <alignment horizontal="center" vertical="center"/>
    </xf>
    <xf numFmtId="0" fontId="24" fillId="2" borderId="57" xfId="3" applyFont="1" applyFill="1" applyBorder="1" applyAlignment="1">
      <alignment horizontal="center" vertical="center"/>
    </xf>
    <xf numFmtId="0" fontId="24" fillId="2" borderId="7" xfId="3" applyFont="1" applyFill="1" applyBorder="1" applyAlignment="1">
      <alignment horizontal="center" vertical="center"/>
    </xf>
    <xf numFmtId="0" fontId="24" fillId="2" borderId="19" xfId="3" applyFont="1" applyFill="1" applyBorder="1" applyAlignment="1">
      <alignment horizontal="center" vertical="center"/>
    </xf>
    <xf numFmtId="0" fontId="24" fillId="2" borderId="10" xfId="3" applyFont="1" applyFill="1" applyBorder="1" applyAlignment="1">
      <alignment horizontal="center" vertical="center"/>
    </xf>
    <xf numFmtId="0" fontId="24" fillId="2" borderId="14" xfId="3" applyFont="1" applyFill="1" applyBorder="1" applyAlignment="1">
      <alignment horizontal="center" vertical="center"/>
    </xf>
    <xf numFmtId="0" fontId="25" fillId="2" borderId="63" xfId="3" applyFont="1" applyFill="1" applyBorder="1" applyAlignment="1">
      <alignment horizontal="center" vertical="center"/>
    </xf>
    <xf numFmtId="49" fontId="25" fillId="2" borderId="28" xfId="3" applyNumberFormat="1" applyFont="1" applyFill="1" applyBorder="1" applyAlignment="1">
      <alignment horizontal="center" vertical="center"/>
    </xf>
    <xf numFmtId="0" fontId="25" fillId="2" borderId="31" xfId="3" applyNumberFormat="1" applyFont="1" applyFill="1" applyBorder="1" applyAlignment="1">
      <alignment horizontal="center" vertical="center"/>
    </xf>
    <xf numFmtId="0" fontId="25" fillId="2" borderId="28" xfId="3" applyNumberFormat="1" applyFont="1" applyFill="1" applyBorder="1" applyAlignment="1">
      <alignment horizontal="center" vertical="center"/>
    </xf>
    <xf numFmtId="49" fontId="25" fillId="2" borderId="31" xfId="3" applyNumberFormat="1" applyFont="1" applyFill="1" applyBorder="1" applyAlignment="1">
      <alignment horizontal="center" vertical="center"/>
    </xf>
    <xf numFmtId="49" fontId="25" fillId="2" borderId="31" xfId="3" applyNumberFormat="1" applyFont="1" applyFill="1" applyBorder="1" applyAlignment="1">
      <alignment horizontal="center" vertical="center" wrapText="1"/>
    </xf>
    <xf numFmtId="0" fontId="24" fillId="2" borderId="14" xfId="3" applyFont="1" applyFill="1" applyBorder="1"/>
    <xf numFmtId="0" fontId="24" fillId="2" borderId="15" xfId="3" applyFont="1" applyFill="1" applyBorder="1"/>
    <xf numFmtId="0" fontId="26" fillId="2" borderId="13" xfId="3" applyFont="1" applyFill="1" applyBorder="1" applyAlignment="1">
      <alignment horizontal="center" vertical="center"/>
    </xf>
    <xf numFmtId="0" fontId="26" fillId="2" borderId="14" xfId="3" applyFont="1" applyFill="1" applyBorder="1" applyAlignment="1">
      <alignment horizontal="center" vertical="center"/>
    </xf>
    <xf numFmtId="0" fontId="26" fillId="2" borderId="15" xfId="3" applyFont="1" applyFill="1" applyBorder="1" applyAlignment="1">
      <alignment horizontal="center" vertical="center"/>
    </xf>
    <xf numFmtId="0" fontId="26" fillId="2" borderId="14" xfId="3" applyFont="1" applyFill="1" applyBorder="1" applyAlignment="1">
      <alignment horizontal="left" vertical="top" wrapText="1"/>
    </xf>
    <xf numFmtId="0" fontId="26" fillId="2" borderId="3" xfId="3" applyFont="1" applyFill="1" applyBorder="1" applyAlignment="1">
      <alignment horizontal="center" vertical="center"/>
    </xf>
    <xf numFmtId="0" fontId="26" fillId="2" borderId="2" xfId="3" applyFont="1" applyFill="1" applyBorder="1" applyAlignment="1">
      <alignment horizontal="center" vertical="center"/>
    </xf>
    <xf numFmtId="0" fontId="26" fillId="2" borderId="12" xfId="3" applyFont="1" applyFill="1" applyBorder="1" applyAlignment="1">
      <alignment horizontal="center" vertical="center"/>
    </xf>
    <xf numFmtId="0" fontId="15" fillId="0" borderId="0" xfId="3" applyFont="1" applyFill="1" applyAlignment="1">
      <alignment horizontal="left" vertical="center" wrapText="1"/>
    </xf>
    <xf numFmtId="0" fontId="8" fillId="0" borderId="0" xfId="3" applyFont="1" applyFill="1" applyAlignment="1">
      <alignment wrapText="1"/>
    </xf>
    <xf numFmtId="178" fontId="49" fillId="2" borderId="10" xfId="3" applyNumberFormat="1" applyFont="1" applyFill="1" applyBorder="1" applyAlignment="1">
      <alignment horizontal="center" vertical="center"/>
    </xf>
    <xf numFmtId="0" fontId="49" fillId="2" borderId="10" xfId="3" applyFont="1" applyFill="1" applyBorder="1" applyAlignment="1">
      <alignment horizontal="center" vertical="center"/>
    </xf>
    <xf numFmtId="0" fontId="49" fillId="2" borderId="7" xfId="3" applyFont="1" applyFill="1" applyBorder="1" applyAlignment="1">
      <alignment horizontal="center" vertical="center"/>
    </xf>
    <xf numFmtId="0" fontId="49" fillId="2" borderId="19" xfId="3" applyFont="1" applyFill="1" applyBorder="1" applyAlignment="1">
      <alignment horizontal="center" vertical="center"/>
    </xf>
    <xf numFmtId="0" fontId="49" fillId="2" borderId="57" xfId="3" applyFont="1" applyFill="1" applyBorder="1" applyAlignment="1">
      <alignment horizontal="center" vertical="center" shrinkToFit="1"/>
    </xf>
    <xf numFmtId="0" fontId="49" fillId="2" borderId="19" xfId="3" applyFont="1" applyFill="1" applyBorder="1" applyAlignment="1">
      <alignment horizontal="center" vertical="center" shrinkToFit="1"/>
    </xf>
    <xf numFmtId="0" fontId="50" fillId="2" borderId="0" xfId="0" applyFont="1" applyFill="1" applyAlignment="1">
      <alignment horizontal="left" vertical="center"/>
    </xf>
    <xf numFmtId="0" fontId="50" fillId="2" borderId="0" xfId="0" applyFont="1" applyFill="1" applyAlignment="1">
      <alignment horizontal="left" vertical="center" wrapText="1"/>
    </xf>
    <xf numFmtId="0" fontId="24" fillId="2" borderId="0" xfId="0" applyFont="1" applyFill="1" applyBorder="1" applyAlignment="1">
      <alignment horizontal="right"/>
    </xf>
    <xf numFmtId="0" fontId="24" fillId="2" borderId="0" xfId="0" applyFont="1" applyFill="1" applyBorder="1" applyAlignment="1">
      <alignment horizontal="right" vertical="center"/>
    </xf>
    <xf numFmtId="0" fontId="50" fillId="2" borderId="10" xfId="0" applyFont="1" applyFill="1" applyBorder="1" applyAlignment="1">
      <alignment horizontal="center" vertical="center"/>
    </xf>
    <xf numFmtId="0" fontId="50" fillId="2" borderId="7" xfId="0" applyFont="1" applyFill="1" applyBorder="1" applyAlignment="1">
      <alignment horizontal="center" vertical="center"/>
    </xf>
    <xf numFmtId="0" fontId="54" fillId="2" borderId="62" xfId="0" applyFont="1" applyFill="1" applyBorder="1" applyAlignment="1">
      <alignment horizontal="left" vertical="center" wrapText="1"/>
    </xf>
    <xf numFmtId="192" fontId="50" fillId="2" borderId="4" xfId="0" applyNumberFormat="1" applyFont="1" applyFill="1" applyBorder="1" applyAlignment="1">
      <alignment horizontal="right" vertical="center"/>
    </xf>
    <xf numFmtId="192" fontId="50" fillId="2" borderId="0" xfId="0" applyNumberFormat="1" applyFont="1" applyFill="1" applyBorder="1" applyAlignment="1">
      <alignment horizontal="right" vertical="center"/>
    </xf>
    <xf numFmtId="0" fontId="50" fillId="2" borderId="19" xfId="0" applyFont="1" applyFill="1" applyBorder="1" applyAlignment="1">
      <alignment horizontal="center" vertical="center"/>
    </xf>
    <xf numFmtId="0" fontId="26" fillId="2" borderId="2" xfId="0" applyFont="1" applyFill="1" applyBorder="1" applyAlignment="1">
      <alignment horizontal="left" vertical="center"/>
    </xf>
    <xf numFmtId="0" fontId="26" fillId="2" borderId="9" xfId="0" applyFont="1" applyFill="1" applyBorder="1" applyAlignment="1">
      <alignment horizontal="left" vertical="center"/>
    </xf>
    <xf numFmtId="0" fontId="48" fillId="2" borderId="0" xfId="0" applyFont="1" applyFill="1" applyAlignment="1">
      <alignment horizontal="left" vertical="top"/>
    </xf>
    <xf numFmtId="0" fontId="55" fillId="0" borderId="0" xfId="0" applyFont="1" applyFill="1" applyAlignment="1">
      <alignment horizontal="right" vertical="center"/>
    </xf>
    <xf numFmtId="0" fontId="58" fillId="0" borderId="2" xfId="0" applyFont="1" applyBorder="1" applyAlignment="1">
      <alignment horizontal="left" wrapText="1"/>
    </xf>
    <xf numFmtId="0" fontId="58" fillId="0" borderId="0" xfId="0" applyFont="1" applyBorder="1" applyAlignment="1">
      <alignment horizontal="left" wrapText="1"/>
    </xf>
    <xf numFmtId="0" fontId="12" fillId="0" borderId="0" xfId="3" applyFont="1" applyFill="1" applyAlignment="1">
      <alignment horizontal="center" vertical="center"/>
    </xf>
    <xf numFmtId="0" fontId="15" fillId="2" borderId="10" xfId="12" applyFont="1" applyFill="1" applyBorder="1" applyAlignment="1">
      <alignment horizontal="center" vertical="center"/>
    </xf>
    <xf numFmtId="0" fontId="15" fillId="2" borderId="7" xfId="12" applyFont="1" applyFill="1" applyBorder="1" applyAlignment="1">
      <alignment horizontal="center" vertical="center"/>
    </xf>
    <xf numFmtId="0" fontId="15" fillId="2" borderId="19" xfId="12" applyFont="1" applyFill="1" applyBorder="1" applyAlignment="1">
      <alignment horizontal="center" vertical="center"/>
    </xf>
    <xf numFmtId="0" fontId="15" fillId="2" borderId="3" xfId="12" applyFont="1" applyFill="1" applyBorder="1" applyAlignment="1">
      <alignment horizontal="center" vertical="center"/>
    </xf>
    <xf numFmtId="0" fontId="15" fillId="2" borderId="12" xfId="12" applyFont="1" applyFill="1" applyBorder="1" applyAlignment="1">
      <alignment horizontal="center" vertical="center"/>
    </xf>
    <xf numFmtId="38" fontId="15" fillId="2" borderId="10" xfId="5" applyFont="1" applyFill="1" applyBorder="1" applyAlignment="1">
      <alignment horizontal="center" vertical="center"/>
    </xf>
    <xf numFmtId="38" fontId="15" fillId="2" borderId="19" xfId="5" applyFont="1" applyFill="1" applyBorder="1" applyAlignment="1">
      <alignment horizontal="center" vertical="center"/>
    </xf>
    <xf numFmtId="0" fontId="15" fillId="2" borderId="127" xfId="12" applyFont="1" applyFill="1" applyBorder="1" applyAlignment="1">
      <alignment horizontal="center" vertical="center"/>
    </xf>
    <xf numFmtId="0" fontId="15" fillId="2" borderId="130" xfId="12" applyFont="1" applyFill="1" applyBorder="1" applyAlignment="1">
      <alignment horizontal="center" vertical="center"/>
    </xf>
    <xf numFmtId="0" fontId="15" fillId="2" borderId="112" xfId="12" applyFont="1" applyFill="1" applyBorder="1" applyAlignment="1">
      <alignment horizontal="center" vertical="center"/>
    </xf>
    <xf numFmtId="0" fontId="15" fillId="2" borderId="128" xfId="12" applyFont="1" applyFill="1" applyBorder="1" applyAlignment="1">
      <alignment horizontal="center" vertical="center"/>
    </xf>
    <xf numFmtId="0" fontId="21" fillId="2" borderId="0" xfId="12" applyFont="1" applyFill="1" applyAlignment="1">
      <alignment vertical="center"/>
    </xf>
    <xf numFmtId="0" fontId="15" fillId="2" borderId="0" xfId="12" applyFont="1" applyFill="1" applyAlignment="1">
      <alignment horizontal="center" wrapText="1"/>
    </xf>
    <xf numFmtId="0" fontId="15" fillId="2" borderId="16" xfId="12" applyFont="1" applyFill="1" applyBorder="1" applyAlignment="1">
      <alignment horizontal="center" vertical="center"/>
    </xf>
    <xf numFmtId="0" fontId="15" fillId="2" borderId="24" xfId="12" applyFont="1" applyFill="1" applyBorder="1" applyAlignment="1">
      <alignment horizontal="center" vertical="center"/>
    </xf>
    <xf numFmtId="0" fontId="12" fillId="2" borderId="15" xfId="12" applyFont="1" applyFill="1" applyBorder="1" applyAlignment="1">
      <alignment horizontal="center" vertical="center"/>
    </xf>
    <xf numFmtId="0" fontId="15" fillId="2" borderId="124" xfId="12" applyFont="1" applyFill="1" applyBorder="1" applyAlignment="1">
      <alignment horizontal="center" vertical="center"/>
    </xf>
    <xf numFmtId="0" fontId="15" fillId="2" borderId="91" xfId="12" applyFont="1" applyFill="1" applyBorder="1" applyAlignment="1">
      <alignment horizontal="center" vertical="center"/>
    </xf>
    <xf numFmtId="0" fontId="15" fillId="2" borderId="116" xfId="11" applyFont="1" applyFill="1" applyBorder="1" applyAlignment="1">
      <alignment horizontal="left" vertical="center" wrapText="1"/>
    </xf>
    <xf numFmtId="0" fontId="15" fillId="2" borderId="117" xfId="11" applyFont="1" applyFill="1" applyBorder="1" applyAlignment="1">
      <alignment horizontal="left" vertical="center"/>
    </xf>
    <xf numFmtId="0" fontId="15" fillId="2" borderId="118" xfId="11" applyFont="1" applyFill="1" applyBorder="1" applyAlignment="1">
      <alignment horizontal="left" vertical="center"/>
    </xf>
    <xf numFmtId="0" fontId="15" fillId="2" borderId="119" xfId="11" applyFont="1" applyFill="1" applyBorder="1" applyAlignment="1">
      <alignment horizontal="left" vertical="center"/>
    </xf>
    <xf numFmtId="0" fontId="15" fillId="2" borderId="1" xfId="12" applyFont="1" applyFill="1" applyBorder="1" applyAlignment="1">
      <alignment horizontal="center" vertical="center"/>
    </xf>
    <xf numFmtId="0" fontId="15" fillId="2" borderId="8" xfId="12" applyFont="1" applyFill="1" applyBorder="1" applyAlignment="1">
      <alignment horizontal="right"/>
    </xf>
    <xf numFmtId="40" fontId="15" fillId="2" borderId="15" xfId="5" applyNumberFormat="1" applyFont="1" applyFill="1" applyBorder="1" applyAlignment="1">
      <alignment horizontal="center" vertical="center"/>
    </xf>
    <xf numFmtId="40" fontId="15" fillId="2" borderId="1" xfId="5" applyNumberFormat="1" applyFont="1" applyFill="1" applyBorder="1" applyAlignment="1">
      <alignment horizontal="center" vertical="center"/>
    </xf>
    <xf numFmtId="0" fontId="15" fillId="2" borderId="11" xfId="12" applyFont="1" applyFill="1" applyBorder="1" applyAlignment="1">
      <alignment horizontal="center" vertical="center"/>
    </xf>
    <xf numFmtId="0" fontId="15" fillId="2" borderId="15" xfId="12" applyFont="1" applyFill="1" applyBorder="1" applyAlignment="1">
      <alignment horizontal="center" vertical="center"/>
    </xf>
    <xf numFmtId="0" fontId="15" fillId="0" borderId="12" xfId="3" applyFont="1" applyFill="1" applyBorder="1" applyAlignment="1">
      <alignment horizontal="center" vertical="center"/>
    </xf>
    <xf numFmtId="0" fontId="15" fillId="0" borderId="10" xfId="3" applyFont="1" applyFill="1" applyBorder="1" applyAlignment="1">
      <alignment horizontal="center" vertical="center"/>
    </xf>
    <xf numFmtId="0" fontId="18" fillId="0" borderId="52" xfId="3" applyFont="1" applyFill="1" applyBorder="1" applyAlignment="1">
      <alignment horizontal="center" vertical="center"/>
    </xf>
    <xf numFmtId="0" fontId="18" fillId="0" borderId="36" xfId="3" applyFont="1" applyFill="1" applyBorder="1" applyAlignment="1">
      <alignment horizontal="center" vertical="center"/>
    </xf>
    <xf numFmtId="0" fontId="18" fillId="0" borderId="41" xfId="3" applyFont="1" applyFill="1" applyBorder="1" applyAlignment="1">
      <alignment horizontal="center" vertical="center"/>
    </xf>
    <xf numFmtId="0" fontId="18" fillId="0" borderId="30" xfId="3" applyFont="1" applyFill="1" applyBorder="1" applyAlignment="1">
      <alignment horizontal="center" vertical="center"/>
    </xf>
    <xf numFmtId="0" fontId="18" fillId="0" borderId="54" xfId="3" applyFont="1" applyFill="1" applyBorder="1" applyAlignment="1">
      <alignment horizontal="center" vertical="center"/>
    </xf>
    <xf numFmtId="0" fontId="18" fillId="0" borderId="37" xfId="3" applyFont="1" applyFill="1" applyBorder="1" applyAlignment="1">
      <alignment horizontal="center" vertical="center"/>
    </xf>
    <xf numFmtId="0" fontId="15" fillId="0" borderId="104" xfId="3" applyFont="1" applyFill="1" applyBorder="1" applyAlignment="1">
      <alignment horizontal="center" vertical="center"/>
    </xf>
    <xf numFmtId="0" fontId="18" fillId="0" borderId="103" xfId="3" applyFont="1" applyFill="1" applyBorder="1" applyAlignment="1">
      <alignment horizontal="center" vertical="center"/>
    </xf>
    <xf numFmtId="0" fontId="18" fillId="0" borderId="102" xfId="3" applyFont="1" applyFill="1" applyBorder="1" applyAlignment="1">
      <alignment horizontal="center" vertical="center"/>
    </xf>
    <xf numFmtId="0" fontId="12" fillId="0" borderId="12" xfId="3" applyFont="1" applyFill="1" applyBorder="1" applyAlignment="1">
      <alignment horizontal="center" vertical="center"/>
    </xf>
    <xf numFmtId="0" fontId="12" fillId="0" borderId="10" xfId="3" applyFont="1" applyFill="1" applyBorder="1" applyAlignment="1">
      <alignment horizontal="center" vertical="center"/>
    </xf>
    <xf numFmtId="0" fontId="12" fillId="0" borderId="97" xfId="3" applyFont="1" applyFill="1" applyBorder="1" applyAlignment="1">
      <alignment horizontal="center" vertical="center"/>
    </xf>
    <xf numFmtId="0" fontId="13" fillId="0" borderId="52" xfId="3" applyFont="1" applyFill="1" applyBorder="1" applyAlignment="1">
      <alignment horizontal="center" vertical="center"/>
    </xf>
    <xf numFmtId="0" fontId="13" fillId="0" borderId="36" xfId="3" applyFont="1" applyFill="1" applyBorder="1" applyAlignment="1">
      <alignment horizontal="center" vertical="center"/>
    </xf>
    <xf numFmtId="0" fontId="13" fillId="0" borderId="41" xfId="3" applyFont="1" applyFill="1" applyBorder="1" applyAlignment="1">
      <alignment horizontal="center" vertical="center"/>
    </xf>
    <xf numFmtId="0" fontId="13" fillId="0" borderId="30" xfId="3" applyFont="1" applyFill="1" applyBorder="1" applyAlignment="1">
      <alignment horizontal="center" vertical="center"/>
    </xf>
    <xf numFmtId="0" fontId="13" fillId="0" borderId="96" xfId="3" applyFont="1" applyFill="1" applyBorder="1" applyAlignment="1">
      <alignment horizontal="center" vertical="center"/>
    </xf>
    <xf numFmtId="0" fontId="13" fillId="0" borderId="95" xfId="3" applyFont="1" applyFill="1" applyBorder="1" applyAlignment="1">
      <alignment horizontal="center" vertical="center"/>
    </xf>
    <xf numFmtId="0" fontId="18" fillId="0" borderId="49" xfId="3" applyFont="1" applyFill="1" applyBorder="1" applyAlignment="1">
      <alignment horizontal="center" vertical="center"/>
    </xf>
    <xf numFmtId="0" fontId="18" fillId="0" borderId="61" xfId="3" applyFont="1" applyFill="1" applyBorder="1" applyAlignment="1">
      <alignment horizontal="center" vertical="center"/>
    </xf>
    <xf numFmtId="0" fontId="18" fillId="3" borderId="52" xfId="3" applyFont="1" applyFill="1" applyBorder="1" applyAlignment="1">
      <alignment horizontal="center" vertical="center"/>
    </xf>
    <xf numFmtId="0" fontId="18" fillId="3" borderId="36" xfId="3" applyFont="1" applyFill="1" applyBorder="1" applyAlignment="1">
      <alignment horizontal="center" vertical="center"/>
    </xf>
    <xf numFmtId="0" fontId="18" fillId="3" borderId="41" xfId="3" applyFont="1" applyFill="1" applyBorder="1" applyAlignment="1">
      <alignment horizontal="center" vertical="center"/>
    </xf>
    <xf numFmtId="0" fontId="18" fillId="3" borderId="30" xfId="3" applyFont="1" applyFill="1" applyBorder="1" applyAlignment="1">
      <alignment horizontal="center" vertical="center"/>
    </xf>
    <xf numFmtId="0" fontId="15" fillId="0" borderId="112" xfId="3" applyFont="1" applyFill="1" applyBorder="1" applyAlignment="1">
      <alignment horizontal="center" vertical="center"/>
    </xf>
    <xf numFmtId="0" fontId="18" fillId="0" borderId="111" xfId="3" applyFont="1" applyFill="1" applyBorder="1" applyAlignment="1">
      <alignment horizontal="center" vertical="center"/>
    </xf>
    <xf numFmtId="0" fontId="15" fillId="0" borderId="1" xfId="3" applyFont="1" applyFill="1" applyBorder="1" applyAlignment="1">
      <alignment horizontal="center" vertical="center"/>
    </xf>
    <xf numFmtId="0" fontId="15" fillId="0" borderId="7" xfId="3" applyFont="1" applyFill="1" applyBorder="1" applyAlignment="1">
      <alignment horizontal="center" vertical="center" wrapText="1"/>
    </xf>
    <xf numFmtId="0" fontId="15" fillId="0" borderId="57" xfId="3" applyFont="1" applyFill="1" applyBorder="1" applyAlignment="1">
      <alignment horizontal="center" vertical="center" wrapText="1"/>
    </xf>
    <xf numFmtId="0" fontId="15" fillId="0" borderId="19" xfId="3" applyFont="1" applyFill="1" applyBorder="1" applyAlignment="1">
      <alignment horizontal="center" vertical="center" wrapText="1"/>
    </xf>
    <xf numFmtId="0" fontId="18" fillId="0" borderId="13" xfId="3" applyFont="1" applyFill="1" applyBorder="1" applyAlignment="1">
      <alignment horizontal="center" vertical="center"/>
    </xf>
    <xf numFmtId="0" fontId="18" fillId="0" borderId="46" xfId="3" applyFont="1" applyFill="1" applyBorder="1" applyAlignment="1">
      <alignment horizontal="center" vertical="center"/>
    </xf>
    <xf numFmtId="0" fontId="18" fillId="0" borderId="10" xfId="3" applyFont="1" applyFill="1" applyBorder="1" applyAlignment="1">
      <alignment horizontal="center" vertical="center"/>
    </xf>
    <xf numFmtId="0" fontId="18" fillId="0" borderId="38" xfId="3" applyFont="1" applyFill="1" applyBorder="1" applyAlignment="1">
      <alignment horizontal="center" vertical="center"/>
    </xf>
    <xf numFmtId="0" fontId="18" fillId="0" borderId="21" xfId="3" applyFont="1" applyFill="1" applyBorder="1" applyAlignment="1">
      <alignment horizontal="center" vertical="center"/>
    </xf>
    <xf numFmtId="0" fontId="18" fillId="0" borderId="115" xfId="3" applyFont="1" applyFill="1" applyBorder="1" applyAlignment="1">
      <alignment horizontal="center" vertical="center"/>
    </xf>
  </cellXfs>
  <cellStyles count="28">
    <cellStyle name="パーセント 2" xfId="1"/>
    <cellStyle name="パーセント 2 2" xfId="8"/>
    <cellStyle name="ハイパーリンク 2" xfId="16"/>
    <cellStyle name="桁区切り 2" xfId="2"/>
    <cellStyle name="桁区切り 2 2" xfId="5"/>
    <cellStyle name="桁区切り 3" xfId="6"/>
    <cellStyle name="桁区切り 3 2" xfId="20"/>
    <cellStyle name="桁区切り 4" xfId="10"/>
    <cellStyle name="桁区切り 4 2" xfId="23"/>
    <cellStyle name="桁区切り 5" xfId="14"/>
    <cellStyle name="桁区切り 5 2" xfId="15"/>
    <cellStyle name="桁区切り 5 2 2" xfId="26"/>
    <cellStyle name="標準" xfId="0" builtinId="0"/>
    <cellStyle name="標準 2" xfId="3"/>
    <cellStyle name="標準 2 2" xfId="4"/>
    <cellStyle name="標準 2 2 2" xfId="17"/>
    <cellStyle name="標準 3" xfId="7"/>
    <cellStyle name="標準 3 2" xfId="13"/>
    <cellStyle name="標準 3 2 2" xfId="25"/>
    <cellStyle name="標準 3 3" xfId="19"/>
    <cellStyle name="標準 3 3 2" xfId="27"/>
    <cellStyle name="標準 3 4" xfId="21"/>
    <cellStyle name="標準 4" xfId="9"/>
    <cellStyle name="標準 4 2" xfId="22"/>
    <cellStyle name="標準 5" xfId="12"/>
    <cellStyle name="標準 5 2" xfId="24"/>
    <cellStyle name="標準_9(2)(3)人口増加率" xfId="11"/>
    <cellStyle name="標準_完成版(26ページ抜き） 2" xfId="18"/>
  </cellStyles>
  <dxfs count="0"/>
  <tableStyles count="0" defaultTableStyle="TableStyleMedium9"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584200</xdr:colOff>
      <xdr:row>19</xdr:row>
      <xdr:rowOff>203199</xdr:rowOff>
    </xdr:from>
    <xdr:to>
      <xdr:col>7</xdr:col>
      <xdr:colOff>35983</xdr:colOff>
      <xdr:row>23</xdr:row>
      <xdr:rowOff>150283</xdr:rowOff>
    </xdr:to>
    <xdr:sp macro="" textlink="">
      <xdr:nvSpPr>
        <xdr:cNvPr id="2" name="屈折矢印 1"/>
        <xdr:cNvSpPr/>
      </xdr:nvSpPr>
      <xdr:spPr>
        <a:xfrm>
          <a:off x="6139180" y="7274559"/>
          <a:ext cx="556683" cy="930064"/>
        </a:xfrm>
        <a:prstGeom prst="ben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129540</xdr:colOff>
      <xdr:row>16</xdr:row>
      <xdr:rowOff>76200</xdr:rowOff>
    </xdr:from>
    <xdr:ext cx="7056120" cy="6294120"/>
    <xdr:sp macro="" textlink="">
      <xdr:nvSpPr>
        <xdr:cNvPr id="3" name="AutoShape 103"/>
        <xdr:cNvSpPr>
          <a:spLocks noChangeAspect="1" noChangeArrowheads="1"/>
        </xdr:cNvSpPr>
      </xdr:nvSpPr>
      <xdr:spPr bwMode="auto">
        <a:xfrm>
          <a:off x="129540" y="5737860"/>
          <a:ext cx="7056120" cy="62941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0</xdr:colOff>
      <xdr:row>16</xdr:row>
      <xdr:rowOff>83820</xdr:rowOff>
    </xdr:from>
    <xdr:to>
      <xdr:col>14</xdr:col>
      <xdr:colOff>141663</xdr:colOff>
      <xdr:row>49</xdr:row>
      <xdr:rowOff>175260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45480"/>
          <a:ext cx="7182543" cy="6210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77931</xdr:colOff>
      <xdr:row>73</xdr:row>
      <xdr:rowOff>1</xdr:rowOff>
    </xdr:from>
    <xdr:to>
      <xdr:col>4</xdr:col>
      <xdr:colOff>613</xdr:colOff>
      <xdr:row>79</xdr:row>
      <xdr:rowOff>117764</xdr:rowOff>
    </xdr:to>
    <xdr:sp macro="" textlink="">
      <xdr:nvSpPr>
        <xdr:cNvPr id="2" name="テキスト ボックス 1"/>
        <xdr:cNvSpPr txBox="1"/>
      </xdr:nvSpPr>
      <xdr:spPr>
        <a:xfrm>
          <a:off x="1312371" y="11399521"/>
          <a:ext cx="1157122" cy="1123603"/>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latin typeface="ＭＳ ゴシック" panose="020B0609070205080204" pitchFamily="49" charset="-128"/>
              <a:ea typeface="ＭＳ ゴシック" panose="020B0609070205080204" pitchFamily="49" charset="-128"/>
            </a:rPr>
            <a:t>　その他（地方自治法に定められていないもの）</a:t>
          </a:r>
          <a:r>
            <a:rPr kumimoji="1" lang="ja-JP" altLang="en-US" sz="900">
              <a:latin typeface="ＭＳ 明朝" panose="02020609040205080304" pitchFamily="17" charset="-128"/>
              <a:ea typeface="ＭＳ 明朝" panose="02020609040205080304" pitchFamily="17" charset="-128"/>
            </a:rPr>
            <a:t>　</a:t>
          </a:r>
          <a:endParaRPr kumimoji="1" lang="en-US" altLang="ja-JP" sz="900">
            <a:latin typeface="ＭＳ 明朝" panose="02020609040205080304" pitchFamily="17" charset="-128"/>
            <a:ea typeface="ＭＳ 明朝" panose="02020609040205080304" pitchFamily="17" charset="-128"/>
          </a:endParaRPr>
        </a:p>
        <a:p>
          <a:r>
            <a:rPr kumimoji="1" lang="ja-JP" altLang="en-US" sz="900" baseline="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　　　</a:t>
          </a:r>
          <a:endParaRPr kumimoji="1" lang="en-US" altLang="ja-JP" sz="900">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a:t>
          </a:r>
          <a:r>
            <a:rPr kumimoji="1" lang="ja-JP" altLang="en-US" sz="900" baseline="0">
              <a:latin typeface="ＭＳ 明朝" panose="02020609040205080304" pitchFamily="17" charset="-128"/>
              <a:ea typeface="ＭＳ 明朝" panose="02020609040205080304" pitchFamily="17" charset="-128"/>
            </a:rPr>
            <a:t>水道事業</a:t>
          </a:r>
          <a:r>
            <a:rPr kumimoji="1" lang="ja-JP" altLang="ja-JP" sz="900">
              <a:solidFill>
                <a:schemeClr val="dk1"/>
              </a:solidFill>
              <a:effectLst/>
              <a:latin typeface="ＭＳ 明朝" panose="02020609040205080304" pitchFamily="17" charset="-128"/>
              <a:ea typeface="ＭＳ 明朝" panose="02020609040205080304" pitchFamily="17" charset="-128"/>
              <a:cs typeface="+mn-cs"/>
            </a:rPr>
            <a:t>（真鶴町・湯河原町）</a:t>
          </a:r>
          <a:endParaRPr lang="ja-JP" altLang="ja-JP" sz="900">
            <a:effectLst/>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latin typeface="ＭＳ 明朝" panose="02020609040205080304" pitchFamily="17" charset="-128"/>
              <a:ea typeface="ＭＳ 明朝" panose="02020609040205080304" pitchFamily="17" charset="-128"/>
            </a:rPr>
            <a:t>   </a:t>
          </a:r>
          <a:r>
            <a:rPr kumimoji="1" lang="ja-JP" altLang="en-US" sz="900" baseline="0">
              <a:latin typeface="ＭＳ 明朝" panose="02020609040205080304" pitchFamily="17" charset="-128"/>
              <a:ea typeface="ＭＳ 明朝" panose="02020609040205080304" pitchFamily="17" charset="-128"/>
            </a:rPr>
            <a:t> </a:t>
          </a:r>
          <a:r>
            <a:rPr lang="ja-JP" altLang="ja-JP" sz="900">
              <a:solidFill>
                <a:schemeClr val="dk1"/>
              </a:solidFill>
              <a:effectLst/>
              <a:latin typeface="ＭＳ 明朝" panose="02020609040205080304" pitchFamily="17" charset="-128"/>
              <a:ea typeface="ＭＳ 明朝" panose="02020609040205080304" pitchFamily="17" charset="-128"/>
              <a:cs typeface="+mn-cs"/>
            </a:rPr>
            <a:t>真鶴町は、湯河原町との覚書等に基づき、飲料水（上水道）の供給を受けている。</a:t>
          </a:r>
          <a:endParaRPr kumimoji="1" lang="en-US" altLang="ja-JP" sz="900" baseline="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a:t>
          </a:r>
          <a:r>
            <a:rPr kumimoji="1" lang="ja-JP" altLang="en-US" sz="900" baseline="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（県西地域県政総合センター企画調整部 調）</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xdr:colOff>
      <xdr:row>19</xdr:row>
      <xdr:rowOff>0</xdr:rowOff>
    </xdr:from>
    <xdr:to>
      <xdr:col>5</xdr:col>
      <xdr:colOff>1181100</xdr:colOff>
      <xdr:row>19</xdr:row>
      <xdr:rowOff>361950</xdr:rowOff>
    </xdr:to>
    <xdr:cxnSp macro="">
      <xdr:nvCxnSpPr>
        <xdr:cNvPr id="2" name="直線コネクタ 6"/>
        <xdr:cNvCxnSpPr>
          <a:cxnSpLocks noChangeShapeType="1"/>
        </xdr:cNvCxnSpPr>
      </xdr:nvCxnSpPr>
      <xdr:spPr bwMode="auto">
        <a:xfrm flipH="1">
          <a:off x="4642485" y="4907280"/>
          <a:ext cx="1095375" cy="27813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276225</xdr:colOff>
      <xdr:row>17</xdr:row>
      <xdr:rowOff>0</xdr:rowOff>
    </xdr:from>
    <xdr:to>
      <xdr:col>4</xdr:col>
      <xdr:colOff>495300</xdr:colOff>
      <xdr:row>19</xdr:row>
      <xdr:rowOff>19050</xdr:rowOff>
    </xdr:to>
    <xdr:grpSp>
      <xdr:nvGrpSpPr>
        <xdr:cNvPr id="2" name="グループ化 7"/>
        <xdr:cNvGrpSpPr>
          <a:grpSpLocks/>
        </xdr:cNvGrpSpPr>
      </xdr:nvGrpSpPr>
      <xdr:grpSpPr bwMode="auto">
        <a:xfrm>
          <a:off x="1464945" y="4701540"/>
          <a:ext cx="1209675" cy="438150"/>
          <a:chOff x="1723794" y="4689929"/>
          <a:chExt cx="1427101" cy="452335"/>
        </a:xfrm>
      </xdr:grpSpPr>
      <xdr:sp macro="" textlink="">
        <xdr:nvSpPr>
          <xdr:cNvPr id="3" name="大かっこ 2"/>
          <xdr:cNvSpPr/>
        </xdr:nvSpPr>
        <xdr:spPr bwMode="auto">
          <a:xfrm>
            <a:off x="1723794" y="4689929"/>
            <a:ext cx="1427101" cy="452335"/>
          </a:xfrm>
          <a:prstGeom prst="bracketPair">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200"/>
              </a:lnSpc>
            </a:pPr>
            <a:r>
              <a:rPr kumimoji="1" lang="ja-JP" altLang="en-US" sz="950">
                <a:latin typeface="ＭＳ 明朝" panose="02020609040205080304" pitchFamily="17" charset="-128"/>
                <a:ea typeface="ＭＳ 明朝" panose="02020609040205080304" pitchFamily="17" charset="-128"/>
              </a:rPr>
              <a:t>母の年齢別出生率</a:t>
            </a:r>
            <a:endParaRPr kumimoji="1" lang="en-US" altLang="ja-JP" sz="950">
              <a:latin typeface="ＭＳ 明朝" panose="02020609040205080304" pitchFamily="17" charset="-128"/>
              <a:ea typeface="ＭＳ 明朝" panose="02020609040205080304" pitchFamily="17" charset="-128"/>
            </a:endParaRPr>
          </a:p>
          <a:p>
            <a:pPr algn="ctr">
              <a:lnSpc>
                <a:spcPts val="1200"/>
              </a:lnSpc>
            </a:pPr>
            <a:r>
              <a:rPr kumimoji="1" lang="ja-JP" altLang="en-US" sz="950">
                <a:latin typeface="ＭＳ 明朝" panose="02020609040205080304" pitchFamily="17" charset="-128"/>
                <a:ea typeface="ＭＳ 明朝" panose="02020609040205080304" pitchFamily="17" charset="-128"/>
              </a:rPr>
              <a:t>年齢別女子人口</a:t>
            </a:r>
          </a:p>
        </xdr:txBody>
      </xdr:sp>
      <xdr:cxnSp macro="">
        <xdr:nvCxnSpPr>
          <xdr:cNvPr id="4" name="直線コネクタ 5"/>
          <xdr:cNvCxnSpPr>
            <a:cxnSpLocks noChangeShapeType="1"/>
          </xdr:cNvCxnSpPr>
        </xdr:nvCxnSpPr>
        <xdr:spPr bwMode="auto">
          <a:xfrm flipV="1">
            <a:off x="1876614" y="4906169"/>
            <a:ext cx="1079992"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6.xml><?xml version="1.0" encoding="utf-8"?>
<xdr:wsDr xmlns:xdr="http://schemas.openxmlformats.org/drawingml/2006/spreadsheetDrawing" xmlns:a="http://schemas.openxmlformats.org/drawingml/2006/main">
  <xdr:oneCellAnchor>
    <xdr:from>
      <xdr:col>5</xdr:col>
      <xdr:colOff>0</xdr:colOff>
      <xdr:row>1</xdr:row>
      <xdr:rowOff>0</xdr:rowOff>
    </xdr:from>
    <xdr:ext cx="76200" cy="171450"/>
    <xdr:sp macro="" textlink="">
      <xdr:nvSpPr>
        <xdr:cNvPr id="2" name="Text Box 1"/>
        <xdr:cNvSpPr txBox="1">
          <a:spLocks noChangeArrowheads="1"/>
        </xdr:cNvSpPr>
      </xdr:nvSpPr>
      <xdr:spPr bwMode="auto">
        <a:xfrm>
          <a:off x="2987040" y="16764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xdr:row>
      <xdr:rowOff>0</xdr:rowOff>
    </xdr:from>
    <xdr:ext cx="76200" cy="171450"/>
    <xdr:sp macro="" textlink="">
      <xdr:nvSpPr>
        <xdr:cNvPr id="3" name="Text Box 2"/>
        <xdr:cNvSpPr txBox="1">
          <a:spLocks noChangeArrowheads="1"/>
        </xdr:cNvSpPr>
      </xdr:nvSpPr>
      <xdr:spPr bwMode="auto">
        <a:xfrm>
          <a:off x="2987040" y="16764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xdr:row>
      <xdr:rowOff>0</xdr:rowOff>
    </xdr:from>
    <xdr:ext cx="76200" cy="171450"/>
    <xdr:sp macro="" textlink="">
      <xdr:nvSpPr>
        <xdr:cNvPr id="4" name="Text Box 3"/>
        <xdr:cNvSpPr txBox="1">
          <a:spLocks noChangeArrowheads="1"/>
        </xdr:cNvSpPr>
      </xdr:nvSpPr>
      <xdr:spPr bwMode="auto">
        <a:xfrm>
          <a:off x="2987040" y="16764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xdr:row>
      <xdr:rowOff>0</xdr:rowOff>
    </xdr:from>
    <xdr:ext cx="76200" cy="171450"/>
    <xdr:sp macro="" textlink="">
      <xdr:nvSpPr>
        <xdr:cNvPr id="5" name="Text Box 6"/>
        <xdr:cNvSpPr txBox="1">
          <a:spLocks noChangeArrowheads="1"/>
        </xdr:cNvSpPr>
      </xdr:nvSpPr>
      <xdr:spPr bwMode="auto">
        <a:xfrm>
          <a:off x="2987040" y="16764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xdr:row>
      <xdr:rowOff>0</xdr:rowOff>
    </xdr:from>
    <xdr:ext cx="76200" cy="171450"/>
    <xdr:sp macro="" textlink="">
      <xdr:nvSpPr>
        <xdr:cNvPr id="6" name="Text Box 1"/>
        <xdr:cNvSpPr txBox="1">
          <a:spLocks noChangeArrowheads="1"/>
        </xdr:cNvSpPr>
      </xdr:nvSpPr>
      <xdr:spPr bwMode="auto">
        <a:xfrm>
          <a:off x="2987040" y="16764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xdr:row>
      <xdr:rowOff>0</xdr:rowOff>
    </xdr:from>
    <xdr:ext cx="76200" cy="171450"/>
    <xdr:sp macro="" textlink="">
      <xdr:nvSpPr>
        <xdr:cNvPr id="7" name="Text Box 2"/>
        <xdr:cNvSpPr txBox="1">
          <a:spLocks noChangeArrowheads="1"/>
        </xdr:cNvSpPr>
      </xdr:nvSpPr>
      <xdr:spPr bwMode="auto">
        <a:xfrm>
          <a:off x="2987040" y="16764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xdr:row>
      <xdr:rowOff>0</xdr:rowOff>
    </xdr:from>
    <xdr:ext cx="76200" cy="171450"/>
    <xdr:sp macro="" textlink="">
      <xdr:nvSpPr>
        <xdr:cNvPr id="8" name="Text Box 3"/>
        <xdr:cNvSpPr txBox="1">
          <a:spLocks noChangeArrowheads="1"/>
        </xdr:cNvSpPr>
      </xdr:nvSpPr>
      <xdr:spPr bwMode="auto">
        <a:xfrm>
          <a:off x="2987040" y="16764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xdr:row>
      <xdr:rowOff>0</xdr:rowOff>
    </xdr:from>
    <xdr:ext cx="76200" cy="171450"/>
    <xdr:sp macro="" textlink="">
      <xdr:nvSpPr>
        <xdr:cNvPr id="9" name="Text Box 6"/>
        <xdr:cNvSpPr txBox="1">
          <a:spLocks noChangeArrowheads="1"/>
        </xdr:cNvSpPr>
      </xdr:nvSpPr>
      <xdr:spPr bwMode="auto">
        <a:xfrm>
          <a:off x="2987040" y="16764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16</xdr:col>
      <xdr:colOff>60960</xdr:colOff>
      <xdr:row>5</xdr:row>
      <xdr:rowOff>137160</xdr:rowOff>
    </xdr:from>
    <xdr:to>
      <xdr:col>21</xdr:col>
      <xdr:colOff>525780</xdr:colOff>
      <xdr:row>8</xdr:row>
      <xdr:rowOff>38100</xdr:rowOff>
    </xdr:to>
    <xdr:sp macro="" textlink="">
      <xdr:nvSpPr>
        <xdr:cNvPr id="10" name="テキスト ボックス 9"/>
        <xdr:cNvSpPr txBox="1"/>
      </xdr:nvSpPr>
      <xdr:spPr>
        <a:xfrm>
          <a:off x="8214360" y="1059180"/>
          <a:ext cx="3246120" cy="358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国勢のため、Ｎ列が２（２）と一致しない！！！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91"/>
  <sheetViews>
    <sheetView view="pageBreakPreview" zoomScale="90" zoomScaleNormal="100" zoomScaleSheetLayoutView="90" workbookViewId="0">
      <selection activeCell="Y20" sqref="Y20"/>
    </sheetView>
  </sheetViews>
  <sheetFormatPr defaultColWidth="8.109375" defaultRowHeight="13.2"/>
  <cols>
    <col min="1" max="1" width="2.21875" style="2" customWidth="1"/>
    <col min="2" max="2" width="14.33203125" style="2" customWidth="1"/>
    <col min="3" max="8" width="16.109375" style="2" customWidth="1"/>
    <col min="9" max="24" width="8.109375" style="2"/>
    <col min="25" max="16384" width="8.109375" style="1"/>
  </cols>
  <sheetData>
    <row r="1" spans="1:24">
      <c r="A1" s="1"/>
      <c r="B1" s="1"/>
      <c r="C1" s="1"/>
      <c r="D1" s="1"/>
      <c r="E1" s="1"/>
      <c r="F1" s="1"/>
    </row>
    <row r="2" spans="1:24" s="79" customFormat="1" ht="27" customHeight="1">
      <c r="A2" s="87" t="s">
        <v>191</v>
      </c>
      <c r="B2" s="81"/>
      <c r="C2" s="81"/>
      <c r="D2" s="81"/>
      <c r="E2" s="81"/>
      <c r="F2" s="86"/>
      <c r="G2" s="84"/>
      <c r="H2" s="84"/>
      <c r="I2" s="80"/>
      <c r="J2" s="80"/>
      <c r="K2" s="80"/>
      <c r="L2" s="80"/>
      <c r="M2" s="80"/>
      <c r="N2" s="80"/>
      <c r="O2" s="80"/>
      <c r="P2" s="80"/>
      <c r="Q2" s="80"/>
      <c r="R2" s="80"/>
      <c r="S2" s="80"/>
      <c r="T2" s="80"/>
      <c r="U2" s="80"/>
      <c r="V2" s="80"/>
      <c r="W2" s="80"/>
      <c r="X2" s="80"/>
    </row>
    <row r="3" spans="1:24" s="79" customFormat="1" ht="18.75" customHeight="1">
      <c r="A3" s="85" t="s">
        <v>190</v>
      </c>
      <c r="B3" s="81"/>
      <c r="C3" s="81"/>
      <c r="D3" s="81"/>
      <c r="E3" s="81"/>
      <c r="F3" s="81"/>
      <c r="G3" s="84"/>
      <c r="H3" s="84"/>
      <c r="I3" s="80"/>
      <c r="J3" s="80"/>
      <c r="K3" s="80"/>
      <c r="L3" s="80"/>
      <c r="M3" s="80"/>
      <c r="N3" s="80"/>
      <c r="O3" s="80"/>
      <c r="P3" s="80"/>
      <c r="Q3" s="80"/>
      <c r="R3" s="80"/>
      <c r="S3" s="80"/>
      <c r="T3" s="80"/>
      <c r="U3" s="80"/>
      <c r="V3" s="80"/>
      <c r="W3" s="80"/>
      <c r="X3" s="80"/>
    </row>
    <row r="4" spans="1:24" s="79" customFormat="1" ht="15" customHeight="1">
      <c r="B4" s="83"/>
      <c r="C4" s="81"/>
      <c r="D4" s="81"/>
      <c r="E4" s="81"/>
      <c r="F4" s="5" t="s">
        <v>189</v>
      </c>
      <c r="G4" s="82" t="s">
        <v>188</v>
      </c>
      <c r="H4" s="81"/>
      <c r="I4" s="80"/>
      <c r="J4" s="80"/>
      <c r="K4" s="80"/>
      <c r="L4" s="80"/>
      <c r="M4" s="80"/>
      <c r="N4" s="80"/>
      <c r="O4" s="80"/>
      <c r="P4" s="80"/>
      <c r="Q4" s="80"/>
      <c r="R4" s="80"/>
      <c r="S4" s="80"/>
      <c r="T4" s="80"/>
      <c r="U4" s="80"/>
      <c r="V4" s="80"/>
      <c r="W4" s="80"/>
      <c r="X4" s="80"/>
    </row>
    <row r="5" spans="1:24" ht="19.95" customHeight="1">
      <c r="A5" s="1"/>
      <c r="B5" s="933" t="s">
        <v>187</v>
      </c>
      <c r="C5" s="78" t="s">
        <v>186</v>
      </c>
      <c r="D5" s="77" t="s">
        <v>185</v>
      </c>
      <c r="E5" s="76" t="s">
        <v>184</v>
      </c>
      <c r="F5" s="75" t="s">
        <v>183</v>
      </c>
      <c r="G5" s="74" t="s">
        <v>182</v>
      </c>
      <c r="H5" s="73" t="s">
        <v>181</v>
      </c>
    </row>
    <row r="6" spans="1:24" ht="19.95" customHeight="1">
      <c r="A6" s="1"/>
      <c r="B6" s="934"/>
      <c r="C6" s="72" t="s">
        <v>180</v>
      </c>
      <c r="D6" s="71" t="s">
        <v>179</v>
      </c>
      <c r="E6" s="70" t="s">
        <v>178</v>
      </c>
      <c r="F6" s="69" t="s">
        <v>213</v>
      </c>
      <c r="G6" s="68" t="s">
        <v>177</v>
      </c>
      <c r="H6" s="67" t="s">
        <v>176</v>
      </c>
    </row>
    <row r="7" spans="1:24" ht="33.75" customHeight="1">
      <c r="A7" s="1"/>
      <c r="B7" s="66" t="s">
        <v>2</v>
      </c>
      <c r="C7" s="65">
        <v>187510</v>
      </c>
      <c r="D7" s="64">
        <v>83180</v>
      </c>
      <c r="E7" s="63">
        <v>2.25</v>
      </c>
      <c r="F7" s="48">
        <f t="shared" ref="F7:F19" si="0">ROUND(H7,0)</f>
        <v>1651</v>
      </c>
      <c r="G7" s="21">
        <v>113.6</v>
      </c>
      <c r="H7" s="20">
        <f t="shared" ref="H7:H19" si="1">C7/G7</f>
        <v>1650.6161971830986</v>
      </c>
    </row>
    <row r="8" spans="1:24" ht="33.75" customHeight="1">
      <c r="A8" s="1"/>
      <c r="B8" s="62" t="s">
        <v>7</v>
      </c>
      <c r="C8" s="61">
        <v>40172</v>
      </c>
      <c r="D8" s="60">
        <v>16382</v>
      </c>
      <c r="E8" s="59">
        <v>2.4500000000000002</v>
      </c>
      <c r="F8" s="48">
        <f t="shared" si="0"/>
        <v>521</v>
      </c>
      <c r="G8" s="47">
        <v>77.12</v>
      </c>
      <c r="H8" s="46">
        <f t="shared" si="1"/>
        <v>520.90248962655596</v>
      </c>
    </row>
    <row r="9" spans="1:24" ht="33.75" customHeight="1">
      <c r="A9" s="1"/>
      <c r="B9" s="57" t="s">
        <v>86</v>
      </c>
      <c r="C9" s="58">
        <v>9064</v>
      </c>
      <c r="D9" s="44">
        <v>3413</v>
      </c>
      <c r="E9" s="43">
        <v>2.66</v>
      </c>
      <c r="F9" s="42">
        <f t="shared" si="0"/>
        <v>453</v>
      </c>
      <c r="G9" s="41">
        <v>19.989999999999998</v>
      </c>
      <c r="H9" s="40">
        <f t="shared" si="1"/>
        <v>453.42671335667836</v>
      </c>
    </row>
    <row r="10" spans="1:24" ht="33.75" customHeight="1">
      <c r="A10" s="1"/>
      <c r="B10" s="57" t="s">
        <v>87</v>
      </c>
      <c r="C10" s="38">
        <v>17155</v>
      </c>
      <c r="D10" s="37">
        <v>6872</v>
      </c>
      <c r="E10" s="36">
        <v>2.5</v>
      </c>
      <c r="F10" s="35">
        <f t="shared" si="0"/>
        <v>1193</v>
      </c>
      <c r="G10" s="34">
        <v>14.38</v>
      </c>
      <c r="H10" s="33">
        <f t="shared" si="1"/>
        <v>1192.9763560500694</v>
      </c>
    </row>
    <row r="11" spans="1:24" ht="33.75" customHeight="1">
      <c r="A11" s="1"/>
      <c r="B11" s="57" t="s">
        <v>88</v>
      </c>
      <c r="C11" s="38">
        <v>10543</v>
      </c>
      <c r="D11" s="37">
        <v>4539</v>
      </c>
      <c r="E11" s="36">
        <v>2.3199999999999998</v>
      </c>
      <c r="F11" s="35">
        <f t="shared" si="0"/>
        <v>279</v>
      </c>
      <c r="G11" s="34">
        <v>37.75</v>
      </c>
      <c r="H11" s="33">
        <f t="shared" si="1"/>
        <v>279.28476821192055</v>
      </c>
    </row>
    <row r="12" spans="1:24" ht="33.75" customHeight="1">
      <c r="A12" s="1"/>
      <c r="B12" s="57" t="s">
        <v>89</v>
      </c>
      <c r="C12" s="38">
        <v>9502</v>
      </c>
      <c r="D12" s="37">
        <v>3933</v>
      </c>
      <c r="E12" s="36">
        <v>2.42</v>
      </c>
      <c r="F12" s="35">
        <f t="shared" si="0"/>
        <v>42</v>
      </c>
      <c r="G12" s="34">
        <v>224.61</v>
      </c>
      <c r="H12" s="33">
        <f t="shared" si="1"/>
        <v>42.304438805039844</v>
      </c>
    </row>
    <row r="13" spans="1:24" ht="33.75" customHeight="1">
      <c r="A13" s="1"/>
      <c r="B13" s="56" t="s">
        <v>90</v>
      </c>
      <c r="C13" s="55">
        <v>18538</v>
      </c>
      <c r="D13" s="54">
        <v>7129</v>
      </c>
      <c r="E13" s="53">
        <v>2.6</v>
      </c>
      <c r="F13" s="28">
        <f t="shared" si="0"/>
        <v>2830</v>
      </c>
      <c r="G13" s="27">
        <v>6.55</v>
      </c>
      <c r="H13" s="26">
        <f t="shared" si="1"/>
        <v>2830.229007633588</v>
      </c>
    </row>
    <row r="14" spans="1:24" ht="33.75" customHeight="1">
      <c r="A14" s="1"/>
      <c r="B14" s="52" t="s">
        <v>175</v>
      </c>
      <c r="C14" s="51">
        <f>SUM(C9:C13)</f>
        <v>64802</v>
      </c>
      <c r="D14" s="50">
        <f>SUM(D9:D13)</f>
        <v>25886</v>
      </c>
      <c r="E14" s="49">
        <f>C14/D14</f>
        <v>2.5033608900564013</v>
      </c>
      <c r="F14" s="48">
        <f t="shared" si="0"/>
        <v>214</v>
      </c>
      <c r="G14" s="47">
        <f>SUM(G9:G13)</f>
        <v>303.28000000000003</v>
      </c>
      <c r="H14" s="46">
        <f t="shared" si="1"/>
        <v>213.67053547876549</v>
      </c>
    </row>
    <row r="15" spans="1:24" ht="33.75" customHeight="1">
      <c r="A15" s="1"/>
      <c r="B15" s="45" t="s">
        <v>11</v>
      </c>
      <c r="C15" s="31">
        <v>11008</v>
      </c>
      <c r="D15" s="44">
        <v>6305</v>
      </c>
      <c r="E15" s="43">
        <v>1.75</v>
      </c>
      <c r="F15" s="42">
        <f t="shared" si="0"/>
        <v>119</v>
      </c>
      <c r="G15" s="41">
        <v>92.86</v>
      </c>
      <c r="H15" s="40">
        <f t="shared" si="1"/>
        <v>118.54404479862158</v>
      </c>
    </row>
    <row r="16" spans="1:24" ht="33.75" customHeight="1">
      <c r="A16" s="1"/>
      <c r="B16" s="39" t="s">
        <v>12</v>
      </c>
      <c r="C16" s="38">
        <v>6522</v>
      </c>
      <c r="D16" s="37">
        <v>2937</v>
      </c>
      <c r="E16" s="36">
        <v>2.2200000000000002</v>
      </c>
      <c r="F16" s="35">
        <f t="shared" si="0"/>
        <v>925</v>
      </c>
      <c r="G16" s="34">
        <v>7.05</v>
      </c>
      <c r="H16" s="33">
        <f t="shared" si="1"/>
        <v>925.10638297872345</v>
      </c>
    </row>
    <row r="17" spans="1:8" ht="33.75" customHeight="1">
      <c r="A17" s="1"/>
      <c r="B17" s="32" t="s">
        <v>3</v>
      </c>
      <c r="C17" s="31">
        <v>22920</v>
      </c>
      <c r="D17" s="30">
        <v>10720</v>
      </c>
      <c r="E17" s="29">
        <v>2.14</v>
      </c>
      <c r="F17" s="28">
        <f t="shared" si="0"/>
        <v>559</v>
      </c>
      <c r="G17" s="27">
        <v>40.97</v>
      </c>
      <c r="H17" s="26">
        <f t="shared" si="1"/>
        <v>559.43373199902373</v>
      </c>
    </row>
    <row r="18" spans="1:8" ht="33.75" customHeight="1" thickBot="1">
      <c r="A18" s="1"/>
      <c r="B18" s="25" t="s">
        <v>174</v>
      </c>
      <c r="C18" s="22">
        <f>SUM(C15:C17)</f>
        <v>40450</v>
      </c>
      <c r="D18" s="24">
        <f>SUM(D15:D17)</f>
        <v>19962</v>
      </c>
      <c r="E18" s="23">
        <f>C18/D18</f>
        <v>2.0263500651237352</v>
      </c>
      <c r="F18" s="22">
        <f t="shared" si="0"/>
        <v>287</v>
      </c>
      <c r="G18" s="21">
        <f>SUM(G15:G17)</f>
        <v>140.88</v>
      </c>
      <c r="H18" s="20">
        <f t="shared" si="1"/>
        <v>287.12379329926182</v>
      </c>
    </row>
    <row r="19" spans="1:8" ht="40.5" customHeight="1" thickBot="1">
      <c r="A19" s="1"/>
      <c r="B19" s="19" t="s">
        <v>173</v>
      </c>
      <c r="C19" s="18">
        <f>C7+C8+C14+C18</f>
        <v>332934</v>
      </c>
      <c r="D19" s="18">
        <f>D7+D8+D14+D18</f>
        <v>145410</v>
      </c>
      <c r="E19" s="17">
        <f>C19/D19</f>
        <v>2.2896224468743553</v>
      </c>
      <c r="F19" s="16">
        <f t="shared" si="0"/>
        <v>524</v>
      </c>
      <c r="G19" s="15">
        <f>G18+G14+G8+G7</f>
        <v>634.88</v>
      </c>
      <c r="H19" s="14">
        <f t="shared" si="1"/>
        <v>524.40461189516134</v>
      </c>
    </row>
    <row r="20" spans="1:8" ht="41.25" customHeight="1" thickTop="1">
      <c r="A20" s="1"/>
      <c r="B20" s="13" t="s">
        <v>172</v>
      </c>
      <c r="C20" s="12">
        <v>9221129</v>
      </c>
      <c r="D20" s="11">
        <v>4281724</v>
      </c>
      <c r="E20" s="10">
        <v>2.15</v>
      </c>
      <c r="F20" s="9">
        <v>3817</v>
      </c>
      <c r="G20" s="8"/>
      <c r="H20" s="7"/>
    </row>
    <row r="21" spans="1:8" ht="15" customHeight="1">
      <c r="A21" s="1"/>
      <c r="B21" s="4"/>
      <c r="C21" s="6" t="s">
        <v>171</v>
      </c>
      <c r="D21" s="1"/>
      <c r="E21" s="1"/>
      <c r="F21" s="5" t="s">
        <v>214</v>
      </c>
      <c r="G21" s="3"/>
      <c r="H21" s="3"/>
    </row>
    <row r="22" spans="1:8" ht="6.6" customHeight="1">
      <c r="A22" s="1"/>
      <c r="B22" s="4"/>
      <c r="C22" s="6"/>
      <c r="D22" s="1"/>
      <c r="E22" s="1"/>
      <c r="F22" s="5"/>
      <c r="G22" s="3"/>
      <c r="H22" s="3"/>
    </row>
    <row r="23" spans="1:8" ht="15" customHeight="1">
      <c r="A23" s="1"/>
      <c r="B23" s="4" t="s">
        <v>170</v>
      </c>
      <c r="C23" s="6"/>
      <c r="D23" s="1"/>
      <c r="E23" s="1"/>
      <c r="F23" s="5"/>
      <c r="G23" s="3"/>
      <c r="H23" s="3"/>
    </row>
    <row r="24" spans="1:8" ht="15" customHeight="1">
      <c r="A24" s="1"/>
      <c r="B24" s="4" t="s">
        <v>169</v>
      </c>
      <c r="C24" s="1"/>
      <c r="D24" s="1"/>
      <c r="E24" s="1"/>
      <c r="F24" s="1"/>
      <c r="G24" s="3"/>
      <c r="H24" s="3"/>
    </row>
    <row r="25" spans="1:8">
      <c r="A25" s="1"/>
    </row>
    <row r="26" spans="1:8">
      <c r="A26" s="1"/>
    </row>
    <row r="27" spans="1:8">
      <c r="A27" s="1"/>
    </row>
    <row r="28" spans="1:8">
      <c r="A28" s="1"/>
    </row>
    <row r="29" spans="1:8">
      <c r="A29" s="1"/>
    </row>
    <row r="30" spans="1:8">
      <c r="A30" s="1"/>
    </row>
    <row r="31" spans="1:8">
      <c r="A31" s="1"/>
    </row>
    <row r="32" spans="1:8">
      <c r="A32" s="1"/>
    </row>
    <row r="33" spans="1:1">
      <c r="A33" s="1"/>
    </row>
    <row r="89" spans="3:10" ht="13.2" customHeight="1">
      <c r="C89" s="935" t="s">
        <v>168</v>
      </c>
      <c r="D89" s="935"/>
      <c r="E89" s="935"/>
      <c r="F89" s="935"/>
      <c r="G89" s="935"/>
      <c r="H89" s="935"/>
      <c r="J89" s="2" t="s">
        <v>167</v>
      </c>
    </row>
    <row r="90" spans="3:10" ht="12" customHeight="1">
      <c r="C90" s="935" t="s">
        <v>166</v>
      </c>
      <c r="D90" s="935"/>
      <c r="E90" s="935"/>
      <c r="F90" s="935"/>
      <c r="G90" s="935"/>
      <c r="H90" s="935"/>
      <c r="J90" s="2" t="s">
        <v>215</v>
      </c>
    </row>
    <row r="91" spans="3:10">
      <c r="C91" s="2" t="s">
        <v>165</v>
      </c>
    </row>
  </sheetData>
  <customSheetViews>
    <customSheetView guid="{B7579443-D7D2-424F-B9A0-9AD6E940CDF1}" scale="90" showPageBreaks="1" fitToPage="1" printArea="1" state="hidden" view="pageBreakPreview">
      <selection activeCell="Y20" sqref="Y20"/>
      <pageMargins left="0.74803149606299213" right="0.78740157480314965" top="0.59055118110236227" bottom="0.59055118110236227" header="0.51181102362204722" footer="0.19685039370078741"/>
      <pageSetup paperSize="9" firstPageNumber="14" fitToHeight="0" orientation="portrait" blackAndWhite="1" useFirstPageNumber="1" r:id="rId1"/>
      <headerFooter scaleWithDoc="0" alignWithMargins="0">
        <oddFooter xml:space="preserve">&amp;C&amp;P 
</oddFooter>
      </headerFooter>
    </customSheetView>
  </customSheetViews>
  <mergeCells count="3">
    <mergeCell ref="B5:B6"/>
    <mergeCell ref="C89:H89"/>
    <mergeCell ref="C90:H90"/>
  </mergeCells>
  <phoneticPr fontId="9"/>
  <pageMargins left="0.74803149606299213" right="0.78740157480314965" top="0.59055118110236227" bottom="0.59055118110236227" header="0.51181102362204722" footer="0.19685039370078741"/>
  <pageSetup paperSize="9" firstPageNumber="14" fitToHeight="0" orientation="portrait" blackAndWhite="1" useFirstPageNumber="1" r:id="rId2"/>
  <headerFooter scaleWithDoc="0" alignWithMargins="0">
    <oddFooter xml:space="preserve">&amp;C&amp;P 
</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0"/>
  <sheetViews>
    <sheetView view="pageBreakPreview" topLeftCell="A46" zoomScaleNormal="100" zoomScaleSheetLayoutView="100" workbookViewId="0">
      <selection activeCell="F5" sqref="F5"/>
    </sheetView>
  </sheetViews>
  <sheetFormatPr defaultColWidth="9" defaultRowHeight="13.2"/>
  <cols>
    <col min="1" max="1" width="2.44140625" style="460" customWidth="1"/>
    <col min="2" max="2" width="28.44140625" style="460" customWidth="1"/>
    <col min="3" max="4" width="28.21875" style="460" customWidth="1"/>
    <col min="5" max="16384" width="9" style="460"/>
  </cols>
  <sheetData>
    <row r="1" spans="1:4" ht="13.5" customHeight="1">
      <c r="A1" s="471"/>
      <c r="B1" s="471"/>
      <c r="C1" s="471"/>
      <c r="D1" s="471"/>
    </row>
    <row r="2" spans="1:4" s="470" customFormat="1" ht="18.75" customHeight="1">
      <c r="A2" s="400" t="s">
        <v>700</v>
      </c>
      <c r="B2" s="413"/>
      <c r="C2" s="413"/>
      <c r="D2" s="413"/>
    </row>
    <row r="3" spans="1:4" s="470" customFormat="1" ht="15" customHeight="1">
      <c r="A3" s="413"/>
      <c r="B3" s="413"/>
      <c r="C3" s="413"/>
      <c r="D3" s="406" t="s">
        <v>850</v>
      </c>
    </row>
    <row r="4" spans="1:4">
      <c r="A4" s="471"/>
      <c r="B4" s="486" t="s">
        <v>2</v>
      </c>
      <c r="C4" s="486" t="s">
        <v>7</v>
      </c>
      <c r="D4" s="486" t="s">
        <v>699</v>
      </c>
    </row>
    <row r="5" spans="1:4" ht="7.5" customHeight="1">
      <c r="A5" s="471"/>
      <c r="B5" s="485"/>
      <c r="C5" s="497"/>
      <c r="D5" s="490"/>
    </row>
    <row r="6" spans="1:4">
      <c r="A6" s="471"/>
      <c r="B6" s="501" t="s">
        <v>698</v>
      </c>
      <c r="C6" s="500" t="s">
        <v>697</v>
      </c>
      <c r="D6" s="480"/>
    </row>
    <row r="7" spans="1:4">
      <c r="A7" s="471"/>
      <c r="B7" s="481"/>
      <c r="C7" s="500"/>
      <c r="D7" s="480"/>
    </row>
    <row r="8" spans="1:4">
      <c r="A8" s="471"/>
      <c r="B8" s="501" t="s">
        <v>696</v>
      </c>
      <c r="C8" s="500"/>
      <c r="D8" s="480"/>
    </row>
    <row r="9" spans="1:4">
      <c r="A9" s="471"/>
      <c r="B9" s="481"/>
      <c r="C9" s="500"/>
      <c r="D9" s="480"/>
    </row>
    <row r="10" spans="1:4">
      <c r="A10" s="471"/>
      <c r="B10" s="501" t="s">
        <v>695</v>
      </c>
      <c r="C10" s="500"/>
      <c r="D10" s="480"/>
    </row>
    <row r="11" spans="1:4">
      <c r="A11" s="471"/>
      <c r="B11" s="481"/>
      <c r="C11" s="500"/>
      <c r="D11" s="480"/>
    </row>
    <row r="12" spans="1:4">
      <c r="A12" s="471"/>
      <c r="B12" s="501" t="s">
        <v>694</v>
      </c>
      <c r="C12" s="500"/>
      <c r="D12" s="480"/>
    </row>
    <row r="13" spans="1:4">
      <c r="A13" s="471"/>
      <c r="B13" s="481"/>
      <c r="C13" s="500"/>
      <c r="D13" s="480"/>
    </row>
    <row r="14" spans="1:4">
      <c r="A14" s="471"/>
      <c r="B14" s="501" t="s">
        <v>693</v>
      </c>
      <c r="C14" s="500"/>
      <c r="D14" s="480"/>
    </row>
    <row r="15" spans="1:4">
      <c r="A15" s="471"/>
      <c r="B15" s="499" t="s">
        <v>692</v>
      </c>
      <c r="C15" s="498"/>
      <c r="D15" s="494"/>
    </row>
    <row r="16" spans="1:4">
      <c r="A16" s="471"/>
      <c r="B16" s="471"/>
      <c r="C16" s="471"/>
      <c r="D16" s="491"/>
    </row>
    <row r="17" spans="1:5">
      <c r="A17" s="471"/>
      <c r="B17" s="486" t="s">
        <v>87</v>
      </c>
      <c r="C17" s="486" t="s">
        <v>88</v>
      </c>
      <c r="D17" s="486" t="s">
        <v>89</v>
      </c>
      <c r="E17" s="496"/>
    </row>
    <row r="18" spans="1:5" ht="7.5" customHeight="1">
      <c r="A18" s="471"/>
      <c r="B18" s="485"/>
      <c r="C18" s="497"/>
      <c r="D18" s="490"/>
      <c r="E18" s="496"/>
    </row>
    <row r="19" spans="1:5" ht="13.5" customHeight="1">
      <c r="A19" s="471"/>
      <c r="B19" s="480"/>
      <c r="C19" s="495" t="s">
        <v>691</v>
      </c>
      <c r="D19" s="480" t="s">
        <v>690</v>
      </c>
    </row>
    <row r="20" spans="1:5">
      <c r="A20" s="471"/>
      <c r="B20" s="480"/>
      <c r="C20" s="495"/>
      <c r="D20" s="484"/>
    </row>
    <row r="21" spans="1:5">
      <c r="A21" s="471"/>
      <c r="B21" s="480"/>
      <c r="C21" s="495"/>
      <c r="D21" s="484"/>
    </row>
    <row r="22" spans="1:5">
      <c r="A22" s="471"/>
      <c r="B22" s="480"/>
      <c r="C22" s="495"/>
      <c r="D22" s="484"/>
    </row>
    <row r="23" spans="1:5">
      <c r="A23" s="471"/>
      <c r="B23" s="480"/>
      <c r="C23" s="495"/>
      <c r="D23" s="484"/>
    </row>
    <row r="24" spans="1:5">
      <c r="A24" s="471"/>
      <c r="B24" s="480"/>
      <c r="C24" s="495"/>
      <c r="D24" s="484"/>
    </row>
    <row r="25" spans="1:5">
      <c r="A25" s="471"/>
      <c r="B25" s="480"/>
      <c r="C25" s="495"/>
      <c r="D25" s="484"/>
    </row>
    <row r="26" spans="1:5">
      <c r="A26" s="471"/>
      <c r="B26" s="480"/>
      <c r="C26" s="495"/>
      <c r="D26" s="484"/>
    </row>
    <row r="27" spans="1:5">
      <c r="A27" s="471"/>
      <c r="B27" s="480"/>
      <c r="C27" s="495"/>
      <c r="D27" s="484"/>
    </row>
    <row r="28" spans="1:5">
      <c r="A28" s="471"/>
      <c r="B28" s="480"/>
      <c r="C28" s="495"/>
      <c r="D28" s="484"/>
    </row>
    <row r="29" spans="1:5">
      <c r="A29" s="471"/>
      <c r="B29" s="480"/>
      <c r="C29" s="495"/>
      <c r="D29" s="484"/>
    </row>
    <row r="30" spans="1:5">
      <c r="A30" s="471"/>
      <c r="B30" s="494"/>
      <c r="C30" s="493"/>
      <c r="D30" s="492"/>
    </row>
    <row r="31" spans="1:5">
      <c r="A31" s="471"/>
      <c r="B31" s="491"/>
      <c r="C31" s="471"/>
      <c r="D31" s="471"/>
    </row>
    <row r="32" spans="1:5">
      <c r="A32" s="471"/>
      <c r="B32" s="486" t="s">
        <v>90</v>
      </c>
      <c r="C32" s="486" t="s">
        <v>91</v>
      </c>
      <c r="D32" s="486" t="s">
        <v>92</v>
      </c>
    </row>
    <row r="33" spans="1:5" ht="7.5" customHeight="1">
      <c r="A33" s="471"/>
      <c r="B33" s="485"/>
      <c r="C33" s="485"/>
      <c r="D33" s="490"/>
    </row>
    <row r="34" spans="1:5" ht="13.5" customHeight="1">
      <c r="A34" s="471"/>
      <c r="B34" s="480"/>
      <c r="C34" s="484" t="s">
        <v>689</v>
      </c>
      <c r="D34" s="480" t="s">
        <v>688</v>
      </c>
    </row>
    <row r="35" spans="1:5">
      <c r="A35" s="471"/>
      <c r="B35" s="480"/>
      <c r="C35" s="471"/>
      <c r="D35" s="480"/>
    </row>
    <row r="36" spans="1:5">
      <c r="A36" s="471"/>
      <c r="B36" s="480"/>
      <c r="C36" s="480" t="s">
        <v>687</v>
      </c>
      <c r="D36" s="480"/>
    </row>
    <row r="37" spans="1:5">
      <c r="A37" s="471"/>
      <c r="B37" s="480"/>
      <c r="C37" s="471"/>
      <c r="D37" s="480"/>
    </row>
    <row r="38" spans="1:5">
      <c r="A38" s="471"/>
      <c r="B38" s="480"/>
      <c r="C38" s="480" t="s">
        <v>686</v>
      </c>
      <c r="D38" s="480"/>
    </row>
    <row r="39" spans="1:5">
      <c r="A39" s="471"/>
      <c r="B39" s="480"/>
      <c r="C39" s="471"/>
      <c r="D39" s="480"/>
    </row>
    <row r="40" spans="1:5">
      <c r="A40" s="471"/>
      <c r="B40" s="480"/>
      <c r="C40" s="480" t="s">
        <v>685</v>
      </c>
      <c r="D40" s="480"/>
    </row>
    <row r="41" spans="1:5">
      <c r="A41" s="471"/>
      <c r="B41" s="480"/>
      <c r="C41" s="480"/>
      <c r="D41" s="480"/>
    </row>
    <row r="42" spans="1:5">
      <c r="A42" s="471"/>
      <c r="B42" s="480"/>
      <c r="C42" s="480"/>
      <c r="D42" s="480"/>
    </row>
    <row r="43" spans="1:5">
      <c r="A43" s="471"/>
      <c r="B43" s="480"/>
      <c r="C43" s="480"/>
      <c r="D43" s="480"/>
    </row>
    <row r="44" spans="1:5">
      <c r="A44" s="471"/>
      <c r="B44" s="480"/>
      <c r="C44" s="480"/>
      <c r="D44" s="480"/>
    </row>
    <row r="45" spans="1:5" ht="13.2" customHeight="1">
      <c r="A45" s="471"/>
      <c r="B45" s="489"/>
      <c r="C45" s="489"/>
      <c r="D45" s="489"/>
    </row>
    <row r="46" spans="1:5">
      <c r="A46" s="471"/>
      <c r="B46" s="471"/>
      <c r="C46" s="488"/>
      <c r="D46" s="488"/>
      <c r="E46" s="487"/>
    </row>
    <row r="47" spans="1:5">
      <c r="A47" s="471"/>
      <c r="B47" s="486" t="s">
        <v>6</v>
      </c>
      <c r="C47" s="471"/>
      <c r="D47" s="471"/>
    </row>
    <row r="48" spans="1:5" ht="7.2" customHeight="1">
      <c r="A48" s="471"/>
      <c r="B48" s="485"/>
      <c r="C48" s="471"/>
      <c r="D48" s="471"/>
    </row>
    <row r="49" spans="1:4" ht="13.2" customHeight="1">
      <c r="A49" s="471"/>
      <c r="B49" s="484" t="s">
        <v>684</v>
      </c>
      <c r="C49" s="471"/>
      <c r="D49" s="471"/>
    </row>
    <row r="50" spans="1:4" ht="13.2" customHeight="1">
      <c r="A50" s="471"/>
      <c r="B50" s="481"/>
      <c r="C50" s="471"/>
      <c r="D50" s="471"/>
    </row>
    <row r="51" spans="1:4" ht="13.2" customHeight="1">
      <c r="A51" s="471"/>
      <c r="B51" s="480" t="s">
        <v>683</v>
      </c>
      <c r="C51" s="471"/>
      <c r="D51" s="471"/>
    </row>
    <row r="52" spans="1:4" ht="13.2" customHeight="1">
      <c r="A52" s="471"/>
      <c r="B52" s="481"/>
      <c r="C52" s="471"/>
      <c r="D52" s="471"/>
    </row>
    <row r="53" spans="1:4" ht="13.2" customHeight="1">
      <c r="A53" s="471"/>
      <c r="B53" s="483" t="s">
        <v>682</v>
      </c>
      <c r="C53" s="471"/>
      <c r="D53" s="471"/>
    </row>
    <row r="54" spans="1:4" ht="13.2" customHeight="1">
      <c r="A54" s="471"/>
      <c r="B54" s="482" t="s">
        <v>681</v>
      </c>
      <c r="C54" s="471"/>
      <c r="D54" s="471"/>
    </row>
    <row r="55" spans="1:4" ht="13.2" customHeight="1">
      <c r="A55" s="471"/>
      <c r="B55" s="480" t="s">
        <v>680</v>
      </c>
      <c r="C55" s="471"/>
      <c r="D55" s="471"/>
    </row>
    <row r="56" spans="1:4" ht="13.2" customHeight="1">
      <c r="A56" s="471"/>
      <c r="B56" s="481"/>
      <c r="C56" s="471"/>
      <c r="D56" s="471"/>
    </row>
    <row r="57" spans="1:4" ht="13.2" customHeight="1">
      <c r="A57" s="471"/>
      <c r="B57" s="480" t="s">
        <v>679</v>
      </c>
      <c r="C57" s="471"/>
      <c r="D57" s="471"/>
    </row>
    <row r="58" spans="1:4" ht="13.2" customHeight="1">
      <c r="A58" s="471"/>
      <c r="B58" s="481"/>
      <c r="C58" s="471"/>
      <c r="D58" s="471"/>
    </row>
    <row r="59" spans="1:4" ht="13.2" customHeight="1">
      <c r="A59" s="471"/>
      <c r="B59" s="480" t="s">
        <v>678</v>
      </c>
      <c r="C59" s="471"/>
      <c r="D59" s="471"/>
    </row>
    <row r="60" spans="1:4">
      <c r="A60" s="471"/>
      <c r="B60" s="479"/>
      <c r="C60" s="471"/>
      <c r="D60" s="406" t="s">
        <v>824</v>
      </c>
    </row>
  </sheetData>
  <phoneticPr fontId="9"/>
  <pageMargins left="0.74803149606299213" right="0.78740157480314965" top="0.59055118110236227" bottom="0.59055118110236227" header="0.51181102362204722" footer="0.19685039370078741"/>
  <pageSetup paperSize="9" orientation="portrait" blackAndWhite="1" r:id="rId1"/>
  <headerFooter scaleWithDoc="0" alignWithMargins="0">
    <oddFooter xml:space="preserve">&amp;C&amp;P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3"/>
  <sheetViews>
    <sheetView view="pageBreakPreview" topLeftCell="A55" zoomScaleNormal="100" zoomScaleSheetLayoutView="100" workbookViewId="0">
      <selection activeCell="F5" sqref="F5"/>
    </sheetView>
  </sheetViews>
  <sheetFormatPr defaultColWidth="9" defaultRowHeight="13.2"/>
  <cols>
    <col min="1" max="1" width="2.44140625" style="460" customWidth="1"/>
    <col min="2" max="2" width="28.109375" style="460" customWidth="1"/>
    <col min="3" max="3" width="28.88671875" style="460" customWidth="1"/>
    <col min="4" max="4" width="28" style="460" customWidth="1"/>
    <col min="5" max="5" width="27.44140625" style="460" customWidth="1"/>
    <col min="6" max="16384" width="9" style="460"/>
  </cols>
  <sheetData>
    <row r="1" spans="1:5" ht="13.5" customHeight="1">
      <c r="A1" s="471"/>
      <c r="B1" s="471"/>
      <c r="C1" s="471"/>
      <c r="D1" s="471"/>
    </row>
    <row r="2" spans="1:5" s="470" customFormat="1" ht="18.75" customHeight="1">
      <c r="A2" s="400" t="s">
        <v>742</v>
      </c>
      <c r="B2" s="413"/>
      <c r="C2" s="413"/>
      <c r="D2" s="413"/>
    </row>
    <row r="3" spans="1:5" s="470" customFormat="1" ht="15" customHeight="1">
      <c r="A3" s="413"/>
      <c r="B3" s="413"/>
      <c r="C3" s="413"/>
      <c r="D3" s="406" t="s">
        <v>850</v>
      </c>
    </row>
    <row r="4" spans="1:5" s="470" customFormat="1">
      <c r="A4" s="413"/>
      <c r="B4" s="521" t="s">
        <v>2</v>
      </c>
      <c r="C4" s="516" t="s">
        <v>7</v>
      </c>
      <c r="D4" s="516" t="s">
        <v>86</v>
      </c>
      <c r="E4" s="519"/>
    </row>
    <row r="5" spans="1:5" s="470" customFormat="1" ht="7.5" customHeight="1">
      <c r="A5" s="413"/>
      <c r="B5" s="526"/>
      <c r="C5" s="520"/>
      <c r="D5" s="520"/>
      <c r="E5" s="473"/>
    </row>
    <row r="6" spans="1:5" s="470" customFormat="1" ht="12.75" customHeight="1">
      <c r="A6" s="413"/>
      <c r="B6" s="511" t="s">
        <v>741</v>
      </c>
      <c r="C6" s="514" t="s">
        <v>740</v>
      </c>
      <c r="D6" s="514" t="s">
        <v>739</v>
      </c>
      <c r="E6" s="523"/>
    </row>
    <row r="7" spans="1:5" s="470" customFormat="1" ht="12.75" customHeight="1">
      <c r="A7" s="413"/>
      <c r="B7" s="511" t="s">
        <v>738</v>
      </c>
      <c r="C7" s="514" t="s">
        <v>732</v>
      </c>
      <c r="D7" s="514" t="s">
        <v>737</v>
      </c>
      <c r="E7" s="523"/>
    </row>
    <row r="8" spans="1:5" s="470" customFormat="1" ht="12.75" customHeight="1">
      <c r="A8" s="413"/>
      <c r="B8" s="511" t="s">
        <v>736</v>
      </c>
      <c r="C8" s="514" t="s">
        <v>735</v>
      </c>
      <c r="D8" s="514" t="s">
        <v>734</v>
      </c>
      <c r="E8" s="523"/>
    </row>
    <row r="9" spans="1:5" s="470" customFormat="1" ht="12.75" customHeight="1">
      <c r="A9" s="413"/>
      <c r="B9" s="511" t="s">
        <v>733</v>
      </c>
      <c r="C9" s="514" t="s">
        <v>732</v>
      </c>
      <c r="D9" s="514" t="s">
        <v>99</v>
      </c>
      <c r="E9" s="523"/>
    </row>
    <row r="10" spans="1:5" s="470" customFormat="1" ht="12.75" customHeight="1">
      <c r="A10" s="413"/>
      <c r="B10" s="511"/>
      <c r="C10" s="514" t="s">
        <v>731</v>
      </c>
      <c r="D10" s="514" t="s">
        <v>730</v>
      </c>
      <c r="E10" s="523"/>
    </row>
    <row r="11" spans="1:5" s="470" customFormat="1" ht="12.75" customHeight="1">
      <c r="A11" s="413"/>
      <c r="B11" s="511"/>
      <c r="C11" s="505"/>
      <c r="D11" s="503"/>
      <c r="E11" s="523"/>
    </row>
    <row r="12" spans="1:5" s="470" customFormat="1" ht="12.75" customHeight="1">
      <c r="A12" s="413"/>
      <c r="B12" s="511"/>
      <c r="C12" s="514" t="s">
        <v>729</v>
      </c>
      <c r="D12" s="514" t="s">
        <v>728</v>
      </c>
      <c r="E12" s="523"/>
    </row>
    <row r="13" spans="1:5" s="470" customFormat="1" ht="12.75" customHeight="1">
      <c r="A13" s="413"/>
      <c r="B13" s="511"/>
      <c r="C13" s="514" t="s">
        <v>727</v>
      </c>
      <c r="D13" s="514" t="s">
        <v>99</v>
      </c>
      <c r="E13" s="523"/>
    </row>
    <row r="14" spans="1:5" s="470" customFormat="1" ht="12.75" customHeight="1">
      <c r="A14" s="413"/>
      <c r="B14" s="511"/>
      <c r="C14" s="514"/>
      <c r="D14" s="514"/>
      <c r="E14" s="523"/>
    </row>
    <row r="15" spans="1:5" s="470" customFormat="1" ht="12.75" customHeight="1">
      <c r="A15" s="413"/>
      <c r="B15" s="511"/>
      <c r="C15" s="514"/>
      <c r="D15" s="514"/>
      <c r="E15" s="523"/>
    </row>
    <row r="16" spans="1:5" s="470" customFormat="1" ht="12.75" customHeight="1">
      <c r="A16" s="413"/>
      <c r="B16" s="511"/>
      <c r="C16" s="514" t="s">
        <v>727</v>
      </c>
      <c r="D16" s="514" t="s">
        <v>99</v>
      </c>
      <c r="E16" s="523"/>
    </row>
    <row r="17" spans="1:6" s="470" customFormat="1" ht="12.75" customHeight="1">
      <c r="A17" s="413"/>
      <c r="B17" s="525"/>
      <c r="C17" s="524"/>
      <c r="D17" s="524"/>
      <c r="E17" s="523"/>
    </row>
    <row r="18" spans="1:6" s="470" customFormat="1">
      <c r="A18" s="413"/>
      <c r="B18" s="413"/>
      <c r="C18" s="413"/>
      <c r="D18" s="431"/>
      <c r="E18" s="522"/>
    </row>
    <row r="19" spans="1:6" s="470" customFormat="1">
      <c r="A19" s="413"/>
      <c r="B19" s="516" t="s">
        <v>87</v>
      </c>
      <c r="C19" s="521" t="s">
        <v>88</v>
      </c>
      <c r="D19" s="516" t="s">
        <v>89</v>
      </c>
      <c r="F19" s="519"/>
    </row>
    <row r="20" spans="1:6" s="470" customFormat="1" ht="7.5" customHeight="1">
      <c r="A20" s="413"/>
      <c r="B20" s="520"/>
      <c r="C20" s="515"/>
      <c r="D20" s="414"/>
      <c r="F20" s="519"/>
    </row>
    <row r="21" spans="1:6" s="470" customFormat="1" ht="12.75" customHeight="1">
      <c r="A21" s="413"/>
      <c r="B21" s="514" t="s">
        <v>726</v>
      </c>
      <c r="C21" s="511" t="s">
        <v>725</v>
      </c>
      <c r="D21" s="514" t="s">
        <v>724</v>
      </c>
    </row>
    <row r="22" spans="1:6" s="470" customFormat="1">
      <c r="A22" s="413"/>
      <c r="B22" s="514"/>
      <c r="C22" s="511"/>
      <c r="D22" s="510" t="s">
        <v>99</v>
      </c>
    </row>
    <row r="23" spans="1:6" s="470" customFormat="1" ht="21.6">
      <c r="A23" s="413"/>
      <c r="B23" s="514" t="s">
        <v>722</v>
      </c>
      <c r="C23" s="511" t="s">
        <v>723</v>
      </c>
      <c r="D23" s="510" t="s">
        <v>722</v>
      </c>
    </row>
    <row r="24" spans="1:6" s="470" customFormat="1">
      <c r="A24" s="413"/>
      <c r="B24" s="514" t="s">
        <v>99</v>
      </c>
      <c r="C24" s="511" t="s">
        <v>99</v>
      </c>
      <c r="D24" s="510"/>
    </row>
    <row r="25" spans="1:6" s="470" customFormat="1" ht="21.6">
      <c r="A25" s="413"/>
      <c r="B25" s="514" t="s">
        <v>807</v>
      </c>
      <c r="C25" s="511" t="s">
        <v>721</v>
      </c>
      <c r="D25" s="510"/>
    </row>
    <row r="26" spans="1:6" s="470" customFormat="1">
      <c r="A26" s="413"/>
      <c r="B26" s="514"/>
      <c r="C26" s="511" t="s">
        <v>99</v>
      </c>
      <c r="D26" s="503"/>
    </row>
    <row r="27" spans="1:6" s="470" customFormat="1">
      <c r="A27" s="413"/>
      <c r="B27" s="514"/>
      <c r="C27" s="511" t="s">
        <v>720</v>
      </c>
      <c r="D27" s="503"/>
    </row>
    <row r="28" spans="1:6" s="470" customFormat="1" ht="12.75" customHeight="1">
      <c r="A28" s="413"/>
      <c r="B28" s="514"/>
      <c r="C28" s="513" t="s">
        <v>719</v>
      </c>
      <c r="D28" s="503"/>
    </row>
    <row r="29" spans="1:6" s="470" customFormat="1">
      <c r="A29" s="413"/>
      <c r="B29" s="514"/>
      <c r="C29" s="511" t="s">
        <v>718</v>
      </c>
      <c r="D29" s="503"/>
    </row>
    <row r="30" spans="1:6" s="470" customFormat="1">
      <c r="A30" s="413"/>
      <c r="B30" s="514"/>
      <c r="C30" s="513" t="s">
        <v>717</v>
      </c>
      <c r="D30" s="503"/>
    </row>
    <row r="31" spans="1:6" s="470" customFormat="1">
      <c r="A31" s="413"/>
      <c r="B31" s="514"/>
      <c r="C31" s="513"/>
      <c r="D31" s="503"/>
    </row>
    <row r="32" spans="1:6" s="470" customFormat="1" ht="12.75" customHeight="1">
      <c r="A32" s="413"/>
      <c r="B32" s="518"/>
      <c r="C32" s="518"/>
      <c r="D32" s="517"/>
    </row>
    <row r="33" spans="1:4" s="470" customFormat="1">
      <c r="A33" s="413"/>
      <c r="B33" s="413"/>
      <c r="C33" s="413"/>
      <c r="D33" s="413"/>
    </row>
    <row r="34" spans="1:4" s="470" customFormat="1">
      <c r="A34" s="413"/>
      <c r="B34" s="516" t="s">
        <v>90</v>
      </c>
      <c r="C34" s="516" t="s">
        <v>91</v>
      </c>
      <c r="D34" s="414" t="s">
        <v>92</v>
      </c>
    </row>
    <row r="35" spans="1:4" s="470" customFormat="1" ht="7.5" customHeight="1">
      <c r="A35" s="413"/>
      <c r="B35" s="414"/>
      <c r="C35" s="515"/>
      <c r="D35" s="414"/>
    </row>
    <row r="36" spans="1:4" s="470" customFormat="1" ht="12.75" customHeight="1">
      <c r="A36" s="413"/>
      <c r="B36" s="504" t="s">
        <v>716</v>
      </c>
      <c r="C36" s="511" t="s">
        <v>715</v>
      </c>
      <c r="D36" s="514" t="s">
        <v>714</v>
      </c>
    </row>
    <row r="37" spans="1:4" s="470" customFormat="1" ht="12.75" customHeight="1">
      <c r="A37" s="413"/>
      <c r="B37" s="504"/>
      <c r="C37" s="511"/>
      <c r="D37" s="514"/>
    </row>
    <row r="38" spans="1:4" s="470" customFormat="1" ht="12.75" customHeight="1">
      <c r="A38" s="413"/>
      <c r="B38" s="504" t="s">
        <v>713</v>
      </c>
      <c r="C38" s="511" t="s">
        <v>712</v>
      </c>
      <c r="D38" s="510" t="s">
        <v>711</v>
      </c>
    </row>
    <row r="39" spans="1:4" s="470" customFormat="1" ht="12.75" customHeight="1">
      <c r="A39" s="413"/>
      <c r="B39" s="504"/>
      <c r="C39" s="511"/>
      <c r="D39" s="503"/>
    </row>
    <row r="40" spans="1:4" s="470" customFormat="1" ht="12.75" customHeight="1">
      <c r="A40" s="413"/>
      <c r="B40" s="504"/>
      <c r="C40" s="511" t="s">
        <v>710</v>
      </c>
      <c r="D40" s="510" t="s">
        <v>99</v>
      </c>
    </row>
    <row r="41" spans="1:4" s="470" customFormat="1" ht="12.75" customHeight="1">
      <c r="A41" s="413"/>
      <c r="B41" s="512"/>
      <c r="C41" s="419"/>
      <c r="D41" s="510"/>
    </row>
    <row r="42" spans="1:4" s="470" customFormat="1" ht="12.75" customHeight="1">
      <c r="A42" s="413"/>
      <c r="B42" s="512"/>
      <c r="C42" s="511" t="s">
        <v>709</v>
      </c>
      <c r="D42" s="510"/>
    </row>
    <row r="43" spans="1:4" s="470" customFormat="1" ht="12.75" customHeight="1">
      <c r="A43" s="413"/>
      <c r="B43" s="512"/>
      <c r="C43" s="513"/>
      <c r="D43" s="510"/>
    </row>
    <row r="44" spans="1:4" s="470" customFormat="1" ht="12.75" customHeight="1">
      <c r="A44" s="413"/>
      <c r="B44" s="512"/>
      <c r="C44" s="511" t="s">
        <v>708</v>
      </c>
      <c r="D44" s="510"/>
    </row>
    <row r="45" spans="1:4" s="470" customFormat="1" ht="12.75" customHeight="1">
      <c r="A45" s="413"/>
      <c r="B45" s="512"/>
      <c r="C45" s="419"/>
      <c r="D45" s="510"/>
    </row>
    <row r="46" spans="1:4" s="470" customFormat="1" ht="12.75" customHeight="1">
      <c r="A46" s="413"/>
      <c r="B46" s="419"/>
      <c r="C46" s="511" t="s">
        <v>707</v>
      </c>
      <c r="D46" s="510"/>
    </row>
    <row r="47" spans="1:4" s="470" customFormat="1" ht="12.75" customHeight="1">
      <c r="A47" s="413"/>
      <c r="B47" s="453"/>
      <c r="C47" s="509"/>
      <c r="D47" s="508"/>
    </row>
    <row r="48" spans="1:4" s="470" customFormat="1" ht="12.75" customHeight="1">
      <c r="A48" s="417"/>
      <c r="B48" s="451"/>
      <c r="C48" s="507"/>
      <c r="D48" s="507"/>
    </row>
    <row r="49" spans="1:4" s="470" customFormat="1">
      <c r="A49" s="413"/>
      <c r="B49" s="448" t="s">
        <v>6</v>
      </c>
      <c r="C49" s="413"/>
      <c r="D49" s="413"/>
    </row>
    <row r="50" spans="1:4" ht="8.25" customHeight="1">
      <c r="A50" s="471"/>
      <c r="B50" s="414"/>
      <c r="C50" s="506"/>
      <c r="D50" s="471"/>
    </row>
    <row r="51" spans="1:4" ht="21.6">
      <c r="A51" s="471"/>
      <c r="B51" s="504" t="s">
        <v>706</v>
      </c>
      <c r="C51" s="471"/>
      <c r="D51" s="471"/>
    </row>
    <row r="52" spans="1:4">
      <c r="A52" s="471"/>
      <c r="B52" s="504"/>
      <c r="C52" s="471"/>
      <c r="D52" s="471"/>
    </row>
    <row r="53" spans="1:4">
      <c r="A53" s="471"/>
      <c r="B53" s="504" t="s">
        <v>705</v>
      </c>
      <c r="C53" s="471"/>
      <c r="D53" s="471"/>
    </row>
    <row r="54" spans="1:4">
      <c r="A54" s="471"/>
      <c r="B54" s="505" t="s">
        <v>704</v>
      </c>
      <c r="C54" s="471"/>
      <c r="D54" s="471"/>
    </row>
    <row r="55" spans="1:4">
      <c r="A55" s="471"/>
      <c r="B55" s="504" t="s">
        <v>703</v>
      </c>
      <c r="C55" s="471"/>
      <c r="D55" s="471"/>
    </row>
    <row r="56" spans="1:4">
      <c r="A56" s="471"/>
      <c r="B56" s="505" t="s">
        <v>702</v>
      </c>
      <c r="C56" s="471"/>
      <c r="D56" s="471"/>
    </row>
    <row r="57" spans="1:4">
      <c r="A57" s="471"/>
      <c r="B57" s="504" t="s">
        <v>701</v>
      </c>
      <c r="C57" s="471"/>
      <c r="D57" s="471"/>
    </row>
    <row r="58" spans="1:4">
      <c r="A58" s="471"/>
      <c r="B58" s="504"/>
      <c r="C58" s="471"/>
      <c r="D58" s="471"/>
    </row>
    <row r="59" spans="1:4">
      <c r="A59" s="471"/>
      <c r="B59" s="503"/>
      <c r="C59" s="471"/>
      <c r="D59" s="471"/>
    </row>
    <row r="60" spans="1:4">
      <c r="A60" s="471"/>
      <c r="B60" s="504"/>
      <c r="C60" s="471"/>
      <c r="D60" s="471"/>
    </row>
    <row r="61" spans="1:4">
      <c r="A61" s="471"/>
      <c r="B61" s="503"/>
      <c r="C61" s="471"/>
      <c r="D61" s="471"/>
    </row>
    <row r="62" spans="1:4">
      <c r="A62" s="471"/>
      <c r="B62" s="502"/>
      <c r="C62" s="471"/>
      <c r="D62" s="406" t="s">
        <v>824</v>
      </c>
    </row>
    <row r="63" spans="1:4" ht="18.75" customHeight="1"/>
  </sheetData>
  <phoneticPr fontId="9"/>
  <pageMargins left="0.74803149606299213" right="0.78740157480314965" top="0.59055118110236227" bottom="0.59055118110236227" header="0.51181102362204722" footer="0.19685039370078741"/>
  <pageSetup paperSize="9" orientation="portrait" blackAndWhite="1" r:id="rId1"/>
  <headerFooter scaleWithDoc="0" alignWithMargins="0">
    <oddFooter xml:space="preserve">&amp;C&amp;P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0"/>
  <sheetViews>
    <sheetView view="pageBreakPreview" topLeftCell="A70" zoomScale="110" zoomScaleNormal="100" zoomScaleSheetLayoutView="110" workbookViewId="0">
      <selection activeCell="F5" sqref="F5"/>
    </sheetView>
  </sheetViews>
  <sheetFormatPr defaultColWidth="9" defaultRowHeight="10.8"/>
  <cols>
    <col min="1" max="1" width="2.44140625" style="461" customWidth="1"/>
    <col min="2" max="2" width="35.5546875" style="461" customWidth="1"/>
    <col min="3" max="3" width="35.88671875" style="461" customWidth="1"/>
    <col min="4" max="4" width="35.6640625" style="527" customWidth="1"/>
    <col min="5" max="16384" width="9" style="461"/>
  </cols>
  <sheetData>
    <row r="1" spans="1:4" ht="13.5" customHeight="1">
      <c r="A1" s="528"/>
      <c r="B1" s="528"/>
      <c r="C1" s="558"/>
      <c r="D1" s="558"/>
    </row>
    <row r="2" spans="1:4" s="547" customFormat="1" ht="18.75" customHeight="1">
      <c r="A2" s="559" t="s">
        <v>806</v>
      </c>
      <c r="B2" s="472"/>
      <c r="C2" s="558"/>
      <c r="D2" s="558"/>
    </row>
    <row r="3" spans="1:4" s="547" customFormat="1" ht="15" customHeight="1">
      <c r="A3" s="472"/>
      <c r="B3" s="472"/>
      <c r="C3" s="557"/>
      <c r="D3" s="556" t="s">
        <v>850</v>
      </c>
    </row>
    <row r="4" spans="1:4" ht="15" customHeight="1">
      <c r="A4" s="528"/>
      <c r="B4" s="533" t="s">
        <v>2</v>
      </c>
      <c r="C4" s="533" t="s">
        <v>7</v>
      </c>
      <c r="D4" s="533" t="s">
        <v>86</v>
      </c>
    </row>
    <row r="5" spans="1:4" ht="6" customHeight="1">
      <c r="A5" s="528"/>
      <c r="B5" s="552"/>
      <c r="C5" s="552"/>
      <c r="D5" s="532"/>
    </row>
    <row r="6" spans="1:4" ht="12.6" customHeight="1">
      <c r="A6" s="528"/>
      <c r="B6" s="555" t="s">
        <v>791</v>
      </c>
      <c r="C6" s="551" t="s">
        <v>791</v>
      </c>
      <c r="D6" s="530" t="s">
        <v>805</v>
      </c>
    </row>
    <row r="7" spans="1:4" ht="12.6" customHeight="1">
      <c r="A7" s="528"/>
      <c r="B7" s="551" t="s">
        <v>783</v>
      </c>
      <c r="C7" s="551" t="s">
        <v>783</v>
      </c>
      <c r="D7" s="530" t="s">
        <v>789</v>
      </c>
    </row>
    <row r="8" spans="1:4" ht="12.6" customHeight="1">
      <c r="A8" s="528"/>
      <c r="B8" s="551" t="s">
        <v>790</v>
      </c>
      <c r="C8" s="551" t="s">
        <v>790</v>
      </c>
      <c r="D8" s="530" t="s">
        <v>767</v>
      </c>
    </row>
    <row r="9" spans="1:4" ht="12.6" customHeight="1">
      <c r="A9" s="528"/>
      <c r="B9" s="551" t="s">
        <v>803</v>
      </c>
      <c r="C9" s="551" t="s">
        <v>781</v>
      </c>
      <c r="D9" s="530" t="s">
        <v>756</v>
      </c>
    </row>
    <row r="10" spans="1:4" ht="12.6" customHeight="1">
      <c r="A10" s="528"/>
      <c r="B10" s="551" t="s">
        <v>775</v>
      </c>
      <c r="C10" s="530" t="s">
        <v>780</v>
      </c>
      <c r="D10" s="530" t="s">
        <v>804</v>
      </c>
    </row>
    <row r="11" spans="1:4" ht="12.6" customHeight="1">
      <c r="A11" s="528"/>
      <c r="B11" s="551" t="s">
        <v>778</v>
      </c>
      <c r="C11" s="551" t="s">
        <v>803</v>
      </c>
      <c r="D11" s="530" t="s">
        <v>754</v>
      </c>
    </row>
    <row r="12" spans="1:4" ht="12.6" customHeight="1">
      <c r="A12" s="528"/>
      <c r="B12" s="551" t="s">
        <v>802</v>
      </c>
      <c r="C12" s="551" t="s">
        <v>775</v>
      </c>
      <c r="D12" s="530" t="s">
        <v>746</v>
      </c>
    </row>
    <row r="13" spans="1:4" ht="12.6" customHeight="1">
      <c r="A13" s="528"/>
      <c r="B13" s="551" t="s">
        <v>801</v>
      </c>
      <c r="C13" s="551" t="s">
        <v>772</v>
      </c>
      <c r="D13" s="530" t="s">
        <v>760</v>
      </c>
    </row>
    <row r="14" spans="1:4" ht="12.6" customHeight="1">
      <c r="A14" s="528"/>
      <c r="B14" s="551" t="s">
        <v>800</v>
      </c>
      <c r="C14" s="530" t="s">
        <v>767</v>
      </c>
      <c r="D14" s="530" t="s">
        <v>799</v>
      </c>
    </row>
    <row r="15" spans="1:4" ht="12.6" customHeight="1">
      <c r="A15" s="528"/>
      <c r="B15" s="551" t="s">
        <v>766</v>
      </c>
      <c r="C15" s="551" t="s">
        <v>756</v>
      </c>
      <c r="D15" s="530" t="s">
        <v>743</v>
      </c>
    </row>
    <row r="16" spans="1:4" ht="12.6" customHeight="1">
      <c r="A16" s="528"/>
      <c r="B16" s="551" t="s">
        <v>798</v>
      </c>
      <c r="C16" s="530" t="s">
        <v>755</v>
      </c>
      <c r="D16" s="530" t="s">
        <v>810</v>
      </c>
    </row>
    <row r="17" spans="1:4" ht="12.6" customHeight="1">
      <c r="A17" s="528"/>
      <c r="B17" s="551" t="s">
        <v>761</v>
      </c>
      <c r="C17" s="551" t="s">
        <v>746</v>
      </c>
      <c r="D17" s="530" t="s">
        <v>811</v>
      </c>
    </row>
    <row r="18" spans="1:4" ht="12.6" customHeight="1">
      <c r="A18" s="528"/>
      <c r="B18" s="551" t="s">
        <v>797</v>
      </c>
      <c r="C18" s="551" t="s">
        <v>774</v>
      </c>
      <c r="D18" s="530"/>
    </row>
    <row r="19" spans="1:4" ht="12.6" customHeight="1">
      <c r="A19" s="528"/>
      <c r="B19" s="551" t="s">
        <v>792</v>
      </c>
      <c r="C19" s="550" t="s">
        <v>796</v>
      </c>
      <c r="D19" s="530"/>
    </row>
    <row r="20" spans="1:4" ht="12.6" customHeight="1">
      <c r="A20" s="528"/>
      <c r="B20" s="530" t="s">
        <v>795</v>
      </c>
      <c r="C20" s="530" t="s">
        <v>794</v>
      </c>
      <c r="D20" s="530"/>
    </row>
    <row r="21" spans="1:4" ht="12.6" customHeight="1">
      <c r="A21" s="528"/>
      <c r="B21" s="551" t="s">
        <v>793</v>
      </c>
      <c r="C21" s="550" t="s">
        <v>792</v>
      </c>
      <c r="D21" s="530"/>
    </row>
    <row r="22" spans="1:4" ht="12.6" customHeight="1">
      <c r="A22" s="528"/>
      <c r="B22" s="551"/>
      <c r="C22" s="530" t="s">
        <v>758</v>
      </c>
      <c r="D22" s="530"/>
    </row>
    <row r="23" spans="1:4" ht="12.6" customHeight="1">
      <c r="A23" s="528"/>
      <c r="B23" s="551"/>
      <c r="C23" s="530" t="s">
        <v>808</v>
      </c>
      <c r="D23" s="530"/>
    </row>
    <row r="24" spans="1:4" ht="12.6" customHeight="1">
      <c r="A24" s="528"/>
      <c r="B24" s="508"/>
      <c r="C24" s="534" t="s">
        <v>809</v>
      </c>
      <c r="D24" s="554"/>
    </row>
    <row r="25" spans="1:4" ht="6" customHeight="1">
      <c r="A25" s="528"/>
      <c r="B25" s="472"/>
      <c r="C25" s="472"/>
      <c r="D25" s="531"/>
    </row>
    <row r="26" spans="1:4" ht="15" customHeight="1">
      <c r="A26" s="528"/>
      <c r="B26" s="553" t="s">
        <v>87</v>
      </c>
      <c r="C26" s="533" t="s">
        <v>88</v>
      </c>
      <c r="D26" s="533" t="s">
        <v>89</v>
      </c>
    </row>
    <row r="27" spans="1:4" ht="6" customHeight="1">
      <c r="A27" s="528"/>
      <c r="B27" s="532"/>
      <c r="C27" s="552"/>
      <c r="D27" s="541"/>
    </row>
    <row r="28" spans="1:4" s="547" customFormat="1" ht="12.6" customHeight="1">
      <c r="A28" s="472"/>
      <c r="B28" s="530" t="s">
        <v>791</v>
      </c>
      <c r="C28" s="551" t="s">
        <v>783</v>
      </c>
      <c r="D28" s="551" t="s">
        <v>783</v>
      </c>
    </row>
    <row r="29" spans="1:4" s="547" customFormat="1" ht="12.6" customHeight="1">
      <c r="A29" s="472"/>
      <c r="B29" s="530" t="s">
        <v>783</v>
      </c>
      <c r="C29" s="551" t="s">
        <v>779</v>
      </c>
      <c r="D29" s="551" t="s">
        <v>781</v>
      </c>
    </row>
    <row r="30" spans="1:4" s="547" customFormat="1" ht="12.6" customHeight="1">
      <c r="A30" s="472"/>
      <c r="B30" s="530" t="s">
        <v>790</v>
      </c>
      <c r="C30" s="551" t="s">
        <v>777</v>
      </c>
      <c r="D30" s="551" t="s">
        <v>780</v>
      </c>
    </row>
    <row r="31" spans="1:4" s="547" customFormat="1" ht="12.6" customHeight="1">
      <c r="A31" s="472"/>
      <c r="B31" s="530" t="s">
        <v>779</v>
      </c>
      <c r="C31" s="551" t="s">
        <v>772</v>
      </c>
      <c r="D31" s="551" t="s">
        <v>779</v>
      </c>
    </row>
    <row r="32" spans="1:4" s="547" customFormat="1" ht="12.6" customHeight="1">
      <c r="A32" s="472"/>
      <c r="B32" s="530" t="s">
        <v>777</v>
      </c>
      <c r="C32" s="551" t="s">
        <v>789</v>
      </c>
      <c r="D32" s="551" t="s">
        <v>772</v>
      </c>
    </row>
    <row r="33" spans="1:4" s="547" customFormat="1" ht="12.6" customHeight="1">
      <c r="A33" s="472"/>
      <c r="B33" s="530" t="s">
        <v>775</v>
      </c>
      <c r="C33" s="551" t="s">
        <v>767</v>
      </c>
      <c r="D33" s="530" t="s">
        <v>769</v>
      </c>
    </row>
    <row r="34" spans="1:4" s="547" customFormat="1" ht="12.6" customHeight="1">
      <c r="A34" s="472"/>
      <c r="B34" s="530" t="s">
        <v>772</v>
      </c>
      <c r="C34" s="551" t="s">
        <v>756</v>
      </c>
      <c r="D34" s="551" t="s">
        <v>767</v>
      </c>
    </row>
    <row r="35" spans="1:4" s="547" customFormat="1" ht="12.6" customHeight="1">
      <c r="A35" s="472"/>
      <c r="B35" s="530" t="s">
        <v>789</v>
      </c>
      <c r="C35" s="551" t="s">
        <v>755</v>
      </c>
      <c r="D35" s="551" t="s">
        <v>756</v>
      </c>
    </row>
    <row r="36" spans="1:4" s="547" customFormat="1" ht="12.6" customHeight="1">
      <c r="A36" s="472"/>
      <c r="B36" s="530" t="s">
        <v>767</v>
      </c>
      <c r="C36" s="530" t="s">
        <v>754</v>
      </c>
      <c r="D36" s="551" t="s">
        <v>755</v>
      </c>
    </row>
    <row r="37" spans="1:4" s="547" customFormat="1" ht="12.6" customHeight="1">
      <c r="A37" s="472"/>
      <c r="B37" s="530" t="s">
        <v>756</v>
      </c>
      <c r="C37" s="551" t="s">
        <v>746</v>
      </c>
      <c r="D37" s="551" t="s">
        <v>754</v>
      </c>
    </row>
    <row r="38" spans="1:4" s="547" customFormat="1" ht="12.6" customHeight="1">
      <c r="A38" s="472"/>
      <c r="B38" s="530" t="s">
        <v>755</v>
      </c>
      <c r="C38" s="551" t="s">
        <v>774</v>
      </c>
      <c r="D38" s="551" t="s">
        <v>760</v>
      </c>
    </row>
    <row r="39" spans="1:4" s="547" customFormat="1" ht="12.6" customHeight="1">
      <c r="A39" s="472"/>
      <c r="B39" s="530" t="s">
        <v>754</v>
      </c>
      <c r="C39" s="551" t="s">
        <v>788</v>
      </c>
      <c r="D39" s="530" t="s">
        <v>787</v>
      </c>
    </row>
    <row r="40" spans="1:4" s="547" customFormat="1" ht="12.6" customHeight="1">
      <c r="A40" s="472"/>
      <c r="B40" s="530" t="s">
        <v>774</v>
      </c>
      <c r="C40" s="551" t="s">
        <v>760</v>
      </c>
      <c r="D40" s="551" t="s">
        <v>746</v>
      </c>
    </row>
    <row r="41" spans="1:4" s="547" customFormat="1" ht="12.6" customHeight="1">
      <c r="A41" s="472"/>
      <c r="B41" s="530" t="s">
        <v>786</v>
      </c>
      <c r="C41" s="530" t="s">
        <v>785</v>
      </c>
      <c r="D41" s="551" t="s">
        <v>743</v>
      </c>
    </row>
    <row r="42" spans="1:4" s="547" customFormat="1" ht="12.6" customHeight="1">
      <c r="A42" s="472"/>
      <c r="B42" s="537" t="s">
        <v>746</v>
      </c>
      <c r="C42" s="551" t="s">
        <v>743</v>
      </c>
      <c r="D42" s="530" t="s">
        <v>758</v>
      </c>
    </row>
    <row r="43" spans="1:4" s="547" customFormat="1" ht="12.6" customHeight="1">
      <c r="A43" s="472"/>
      <c r="B43" s="537" t="s">
        <v>760</v>
      </c>
      <c r="C43" s="530" t="s">
        <v>758</v>
      </c>
      <c r="D43" s="530" t="s">
        <v>813</v>
      </c>
    </row>
    <row r="44" spans="1:4" s="547" customFormat="1" ht="12.6" customHeight="1">
      <c r="A44" s="472"/>
      <c r="B44" s="537" t="s">
        <v>784</v>
      </c>
      <c r="C44" s="530" t="s">
        <v>813</v>
      </c>
      <c r="D44" s="530" t="s">
        <v>814</v>
      </c>
    </row>
    <row r="45" spans="1:4" s="547" customFormat="1" ht="12.6" customHeight="1">
      <c r="A45" s="472"/>
      <c r="B45" s="537" t="s">
        <v>743</v>
      </c>
      <c r="C45" s="530" t="s">
        <v>811</v>
      </c>
      <c r="D45" s="550"/>
    </row>
    <row r="46" spans="1:4" s="547" customFormat="1" ht="12.6" customHeight="1">
      <c r="A46" s="472"/>
      <c r="B46" s="530" t="s">
        <v>758</v>
      </c>
      <c r="C46" s="510"/>
      <c r="D46" s="550"/>
    </row>
    <row r="47" spans="1:4" s="547" customFormat="1" ht="12.6" customHeight="1">
      <c r="A47" s="472"/>
      <c r="B47" s="530" t="s">
        <v>812</v>
      </c>
      <c r="C47" s="510"/>
      <c r="D47" s="550"/>
    </row>
    <row r="48" spans="1:4" s="547" customFormat="1" ht="12.6" customHeight="1">
      <c r="A48" s="472"/>
      <c r="B48" s="530" t="s">
        <v>811</v>
      </c>
      <c r="C48" s="510"/>
      <c r="D48" s="550"/>
    </row>
    <row r="49" spans="1:4" s="547" customFormat="1" ht="6" customHeight="1">
      <c r="A49" s="472"/>
      <c r="B49" s="508"/>
      <c r="C49" s="549"/>
      <c r="D49" s="548"/>
    </row>
    <row r="50" spans="1:4" ht="6" customHeight="1">
      <c r="A50" s="528"/>
      <c r="B50" s="546"/>
      <c r="C50" s="545"/>
      <c r="D50" s="544"/>
    </row>
    <row r="51" spans="1:4" ht="15" customHeight="1">
      <c r="A51" s="528"/>
      <c r="B51" s="533" t="s">
        <v>90</v>
      </c>
      <c r="C51" s="543" t="s">
        <v>91</v>
      </c>
      <c r="D51" s="533" t="s">
        <v>92</v>
      </c>
    </row>
    <row r="52" spans="1:4" ht="6" customHeight="1">
      <c r="A52" s="528"/>
      <c r="B52" s="532"/>
      <c r="C52" s="542"/>
      <c r="D52" s="541"/>
    </row>
    <row r="53" spans="1:4" ht="12.6" customHeight="1">
      <c r="A53" s="528"/>
      <c r="B53" s="530" t="s">
        <v>783</v>
      </c>
      <c r="C53" s="540" t="s">
        <v>782</v>
      </c>
      <c r="D53" s="530" t="s">
        <v>757</v>
      </c>
    </row>
    <row r="54" spans="1:4" ht="12.6" customHeight="1">
      <c r="A54" s="528"/>
      <c r="B54" s="530" t="s">
        <v>781</v>
      </c>
      <c r="C54" s="536" t="s">
        <v>775</v>
      </c>
      <c r="D54" s="530" t="s">
        <v>756</v>
      </c>
    </row>
    <row r="55" spans="1:4" ht="12.6" customHeight="1">
      <c r="A55" s="528"/>
      <c r="B55" s="530" t="s">
        <v>780</v>
      </c>
      <c r="C55" s="536" t="s">
        <v>756</v>
      </c>
      <c r="D55" s="530" t="s">
        <v>778</v>
      </c>
    </row>
    <row r="56" spans="1:4" ht="12.6" customHeight="1">
      <c r="A56" s="528"/>
      <c r="B56" s="530" t="s">
        <v>779</v>
      </c>
      <c r="C56" s="536" t="s">
        <v>778</v>
      </c>
      <c r="D56" s="530" t="s">
        <v>754</v>
      </c>
    </row>
    <row r="57" spans="1:4" ht="12.6" customHeight="1">
      <c r="A57" s="528"/>
      <c r="B57" s="530" t="s">
        <v>777</v>
      </c>
      <c r="C57" s="536" t="s">
        <v>754</v>
      </c>
      <c r="D57" s="530" t="s">
        <v>776</v>
      </c>
    </row>
    <row r="58" spans="1:4" ht="12.6" customHeight="1">
      <c r="A58" s="528"/>
      <c r="B58" s="530" t="s">
        <v>775</v>
      </c>
      <c r="C58" s="536" t="s">
        <v>774</v>
      </c>
      <c r="D58" s="530" t="s">
        <v>773</v>
      </c>
    </row>
    <row r="59" spans="1:4" ht="12.6" customHeight="1">
      <c r="A59" s="528"/>
      <c r="B59" s="530" t="s">
        <v>772</v>
      </c>
      <c r="C59" s="536" t="s">
        <v>771</v>
      </c>
      <c r="D59" s="530" t="s">
        <v>770</v>
      </c>
    </row>
    <row r="60" spans="1:4" ht="12.6" customHeight="1">
      <c r="A60" s="528"/>
      <c r="B60" s="530" t="s">
        <v>769</v>
      </c>
      <c r="C60" s="536" t="s">
        <v>746</v>
      </c>
      <c r="D60" s="530" t="s">
        <v>768</v>
      </c>
    </row>
    <row r="61" spans="1:4" ht="12.6" customHeight="1">
      <c r="A61" s="528"/>
      <c r="B61" s="530" t="s">
        <v>767</v>
      </c>
      <c r="C61" s="536" t="s">
        <v>766</v>
      </c>
      <c r="D61" s="530" t="s">
        <v>765</v>
      </c>
    </row>
    <row r="62" spans="1:4" ht="12.6" customHeight="1">
      <c r="A62" s="528"/>
      <c r="B62" s="530" t="s">
        <v>756</v>
      </c>
      <c r="C62" s="539" t="s">
        <v>764</v>
      </c>
      <c r="D62" s="530" t="s">
        <v>746</v>
      </c>
    </row>
    <row r="63" spans="1:4" ht="12.6" customHeight="1">
      <c r="A63" s="528"/>
      <c r="B63" s="530" t="s">
        <v>755</v>
      </c>
      <c r="C63" s="536" t="s">
        <v>763</v>
      </c>
      <c r="D63" s="530" t="s">
        <v>762</v>
      </c>
    </row>
    <row r="64" spans="1:4" ht="12.6" customHeight="1">
      <c r="A64" s="528"/>
      <c r="B64" s="530" t="s">
        <v>754</v>
      </c>
      <c r="C64" s="539" t="s">
        <v>743</v>
      </c>
      <c r="D64" s="530" t="s">
        <v>761</v>
      </c>
    </row>
    <row r="65" spans="1:4" ht="12.6" customHeight="1">
      <c r="A65" s="528"/>
      <c r="B65" s="530" t="s">
        <v>746</v>
      </c>
      <c r="C65" s="530" t="s">
        <v>758</v>
      </c>
      <c r="D65" s="510" t="s">
        <v>743</v>
      </c>
    </row>
    <row r="66" spans="1:4" ht="12.6" customHeight="1">
      <c r="A66" s="528"/>
      <c r="B66" s="530" t="s">
        <v>760</v>
      </c>
      <c r="C66" s="472"/>
      <c r="D66" s="510"/>
    </row>
    <row r="67" spans="1:4" ht="12.6" customHeight="1">
      <c r="A67" s="528"/>
      <c r="B67" s="537" t="s">
        <v>759</v>
      </c>
      <c r="C67" s="538"/>
      <c r="D67" s="510"/>
    </row>
    <row r="68" spans="1:4" ht="12.6" customHeight="1">
      <c r="A68" s="528"/>
      <c r="B68" s="537" t="s">
        <v>743</v>
      </c>
      <c r="C68" s="536"/>
      <c r="D68" s="530"/>
    </row>
    <row r="69" spans="1:4" ht="12.6" customHeight="1">
      <c r="A69" s="528"/>
      <c r="B69" s="530" t="s">
        <v>758</v>
      </c>
      <c r="C69" s="536"/>
      <c r="D69" s="530"/>
    </row>
    <row r="70" spans="1:4" ht="12.6" customHeight="1">
      <c r="A70" s="528"/>
      <c r="B70" s="530" t="s">
        <v>813</v>
      </c>
      <c r="C70" s="536"/>
      <c r="D70" s="530"/>
    </row>
    <row r="71" spans="1:4" ht="12.6" customHeight="1">
      <c r="A71" s="528"/>
      <c r="B71" s="530" t="s">
        <v>815</v>
      </c>
      <c r="C71" s="536"/>
      <c r="D71" s="530"/>
    </row>
    <row r="72" spans="1:4" ht="6.6" customHeight="1">
      <c r="A72" s="528"/>
      <c r="B72" s="508"/>
      <c r="C72" s="535"/>
      <c r="D72" s="534"/>
    </row>
    <row r="73" spans="1:4" ht="6" customHeight="1">
      <c r="A73" s="528"/>
      <c r="B73" s="472"/>
      <c r="C73" s="472"/>
      <c r="D73" s="531"/>
    </row>
    <row r="74" spans="1:4" ht="15" customHeight="1">
      <c r="A74" s="528"/>
      <c r="B74" s="533" t="s">
        <v>6</v>
      </c>
      <c r="C74" s="472"/>
      <c r="D74" s="531"/>
    </row>
    <row r="75" spans="1:4" ht="6" customHeight="1">
      <c r="A75" s="528"/>
      <c r="B75" s="532"/>
      <c r="C75" s="472"/>
      <c r="D75" s="531"/>
    </row>
    <row r="76" spans="1:4" ht="12.6" customHeight="1">
      <c r="A76" s="528"/>
      <c r="B76" s="530" t="s">
        <v>757</v>
      </c>
      <c r="C76" s="472"/>
      <c r="D76" s="531"/>
    </row>
    <row r="77" spans="1:4" ht="12.6" customHeight="1">
      <c r="A77" s="528"/>
      <c r="B77" s="530" t="s">
        <v>756</v>
      </c>
      <c r="C77" s="472"/>
      <c r="D77" s="531"/>
    </row>
    <row r="78" spans="1:4" ht="12.6" customHeight="1">
      <c r="A78" s="528"/>
      <c r="B78" s="530" t="s">
        <v>755</v>
      </c>
      <c r="C78" s="472"/>
      <c r="D78" s="531"/>
    </row>
    <row r="79" spans="1:4" ht="12.6" customHeight="1">
      <c r="A79" s="528"/>
      <c r="B79" s="530" t="s">
        <v>754</v>
      </c>
      <c r="C79" s="472"/>
      <c r="D79" s="531"/>
    </row>
    <row r="80" spans="1:4" ht="12.6" customHeight="1">
      <c r="A80" s="528"/>
      <c r="B80" s="530" t="s">
        <v>753</v>
      </c>
      <c r="C80" s="472"/>
      <c r="D80" s="531"/>
    </row>
    <row r="81" spans="1:4" ht="12.6" customHeight="1">
      <c r="A81" s="528"/>
      <c r="B81" s="530" t="s">
        <v>752</v>
      </c>
      <c r="C81" s="472"/>
      <c r="D81" s="531"/>
    </row>
    <row r="82" spans="1:4" ht="12.6" customHeight="1">
      <c r="A82" s="528"/>
      <c r="B82" s="530" t="s">
        <v>751</v>
      </c>
      <c r="C82" s="1063" t="s">
        <v>749</v>
      </c>
      <c r="D82" s="1064"/>
    </row>
    <row r="83" spans="1:4" ht="12.6" customHeight="1">
      <c r="A83" s="528"/>
      <c r="B83" s="530" t="s">
        <v>750</v>
      </c>
      <c r="C83" s="1063"/>
      <c r="D83" s="1064"/>
    </row>
    <row r="84" spans="1:4" ht="12.6" customHeight="1">
      <c r="A84" s="528"/>
      <c r="B84" s="530" t="s">
        <v>748</v>
      </c>
      <c r="C84" s="562"/>
      <c r="D84" s="563"/>
    </row>
    <row r="85" spans="1:4" ht="12.6" customHeight="1">
      <c r="A85" s="528"/>
      <c r="B85" s="530" t="s">
        <v>747</v>
      </c>
      <c r="C85" s="562"/>
      <c r="D85" s="563"/>
    </row>
    <row r="86" spans="1:4" ht="12.6" customHeight="1">
      <c r="A86" s="528"/>
      <c r="B86" s="530" t="s">
        <v>746</v>
      </c>
      <c r="C86" s="560"/>
      <c r="D86" s="561"/>
    </row>
    <row r="87" spans="1:4" ht="12.6" customHeight="1">
      <c r="A87" s="528"/>
      <c r="B87" s="530" t="s">
        <v>745</v>
      </c>
      <c r="C87" s="472"/>
      <c r="D87" s="531"/>
    </row>
    <row r="88" spans="1:4" ht="12.6" customHeight="1">
      <c r="A88" s="528"/>
      <c r="B88" s="530" t="s">
        <v>744</v>
      </c>
      <c r="C88" s="472"/>
      <c r="D88" s="531"/>
    </row>
    <row r="89" spans="1:4" ht="12.6" customHeight="1">
      <c r="A89" s="528"/>
      <c r="B89" s="530" t="s">
        <v>743</v>
      </c>
      <c r="C89" s="472"/>
      <c r="D89" s="1062" t="s">
        <v>824</v>
      </c>
    </row>
    <row r="90" spans="1:4" ht="6" customHeight="1">
      <c r="A90" s="528"/>
      <c r="B90" s="529"/>
      <c r="C90" s="528"/>
      <c r="D90" s="1062"/>
    </row>
  </sheetData>
  <mergeCells count="2">
    <mergeCell ref="D89:D90"/>
    <mergeCell ref="C82:D83"/>
  </mergeCells>
  <phoneticPr fontId="9"/>
  <pageMargins left="0.74803149606299213" right="0.78740157480314965" top="0.59055118110236227" bottom="0.59055118110236227" header="0.51181102362204722" footer="0.19685039370078741"/>
  <pageSetup paperSize="9" scale="74" orientation="portrait" blackAndWhite="1" r:id="rId1"/>
  <headerFooter scaleWithDoc="0" alignWithMargins="0">
    <oddFooter xml:space="preserve">&amp;C&amp;P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1"/>
  <sheetViews>
    <sheetView view="pageBreakPreview" topLeftCell="A52" zoomScaleNormal="100" zoomScaleSheetLayoutView="100" workbookViewId="0">
      <selection activeCell="J68" sqref="J68"/>
    </sheetView>
  </sheetViews>
  <sheetFormatPr defaultColWidth="9" defaultRowHeight="13.2"/>
  <cols>
    <col min="1" max="1" width="2.44140625" style="88" customWidth="1"/>
    <col min="2" max="3" width="46.88671875" style="283" customWidth="1"/>
    <col min="4" max="16384" width="9" style="88"/>
  </cols>
  <sheetData>
    <row r="1" spans="1:3" ht="13.5" customHeight="1">
      <c r="A1" s="89"/>
      <c r="B1" s="365"/>
      <c r="C1" s="365"/>
    </row>
    <row r="2" spans="1:3" ht="24" customHeight="1">
      <c r="A2" s="622" t="s">
        <v>493</v>
      </c>
      <c r="B2" s="365"/>
      <c r="C2" s="366"/>
    </row>
    <row r="3" spans="1:3" ht="9" customHeight="1">
      <c r="A3" s="89"/>
      <c r="B3" s="365"/>
      <c r="C3" s="365"/>
    </row>
    <row r="4" spans="1:3" ht="21" customHeight="1">
      <c r="A4" s="89"/>
      <c r="B4" s="369" t="s">
        <v>63</v>
      </c>
      <c r="C4" s="370"/>
    </row>
    <row r="5" spans="1:3" ht="21" customHeight="1">
      <c r="A5" s="89"/>
      <c r="B5" s="623" t="s">
        <v>341</v>
      </c>
      <c r="C5" s="624" t="s">
        <v>342</v>
      </c>
    </row>
    <row r="6" spans="1:3" ht="21" customHeight="1">
      <c r="A6" s="89"/>
      <c r="B6" s="623" t="s">
        <v>343</v>
      </c>
      <c r="C6" s="624" t="s">
        <v>344</v>
      </c>
    </row>
    <row r="7" spans="1:3" ht="21" customHeight="1">
      <c r="A7" s="89"/>
      <c r="B7" s="623" t="s">
        <v>345</v>
      </c>
      <c r="C7" s="624" t="s">
        <v>346</v>
      </c>
    </row>
    <row r="8" spans="1:3" ht="21" customHeight="1">
      <c r="A8" s="89"/>
      <c r="B8" s="623" t="s">
        <v>347</v>
      </c>
      <c r="C8" s="624" t="s">
        <v>348</v>
      </c>
    </row>
    <row r="9" spans="1:3" ht="21" customHeight="1">
      <c r="A9" s="89"/>
      <c r="B9" s="623" t="s">
        <v>349</v>
      </c>
      <c r="C9" s="624" t="s">
        <v>350</v>
      </c>
    </row>
    <row r="10" spans="1:3" ht="21" customHeight="1">
      <c r="A10" s="89"/>
      <c r="B10" s="625" t="s">
        <v>351</v>
      </c>
      <c r="C10" s="626" t="s">
        <v>352</v>
      </c>
    </row>
    <row r="11" spans="1:3" ht="12" customHeight="1">
      <c r="A11" s="89"/>
      <c r="B11" s="367"/>
      <c r="C11" s="368"/>
    </row>
    <row r="12" spans="1:3" ht="21" customHeight="1">
      <c r="A12" s="89"/>
      <c r="B12" s="369" t="s">
        <v>41</v>
      </c>
      <c r="C12" s="370"/>
    </row>
    <row r="13" spans="1:3" ht="21" customHeight="1">
      <c r="A13" s="89"/>
      <c r="B13" s="627" t="s">
        <v>360</v>
      </c>
      <c r="C13" s="628" t="s">
        <v>361</v>
      </c>
    </row>
    <row r="14" spans="1:3" ht="21" customHeight="1">
      <c r="A14" s="89"/>
      <c r="B14" s="627" t="s">
        <v>362</v>
      </c>
      <c r="C14" s="628" t="s">
        <v>363</v>
      </c>
    </row>
    <row r="15" spans="1:3" ht="21" customHeight="1">
      <c r="A15" s="89"/>
      <c r="B15" s="627" t="s">
        <v>334</v>
      </c>
      <c r="C15" s="628" t="s">
        <v>364</v>
      </c>
    </row>
    <row r="16" spans="1:3" ht="21" customHeight="1">
      <c r="A16" s="89"/>
      <c r="B16" s="627" t="s">
        <v>365</v>
      </c>
      <c r="C16" s="628" t="s">
        <v>332</v>
      </c>
    </row>
    <row r="17" spans="1:3" ht="21" customHeight="1">
      <c r="A17" s="89"/>
      <c r="B17" s="627" t="s">
        <v>366</v>
      </c>
      <c r="C17" s="628" t="s">
        <v>333</v>
      </c>
    </row>
    <row r="18" spans="1:3" ht="21" customHeight="1">
      <c r="A18" s="89"/>
      <c r="B18" s="629" t="s">
        <v>367</v>
      </c>
      <c r="C18" s="630" t="s">
        <v>368</v>
      </c>
    </row>
    <row r="19" spans="1:3" ht="12" customHeight="1">
      <c r="A19" s="89"/>
      <c r="B19" s="371"/>
      <c r="C19" s="371"/>
    </row>
    <row r="20" spans="1:3" ht="21" customHeight="1">
      <c r="A20" s="89"/>
      <c r="B20" s="369" t="s">
        <v>101</v>
      </c>
      <c r="C20" s="370"/>
    </row>
    <row r="21" spans="1:3" ht="25.2" customHeight="1">
      <c r="A21" s="89"/>
      <c r="B21" s="631" t="s">
        <v>377</v>
      </c>
      <c r="C21" s="632" t="s">
        <v>380</v>
      </c>
    </row>
    <row r="22" spans="1:3" ht="25.2" customHeight="1">
      <c r="A22" s="89"/>
      <c r="B22" s="633" t="s">
        <v>491</v>
      </c>
      <c r="C22" s="346" t="s">
        <v>381</v>
      </c>
    </row>
    <row r="23" spans="1:3" ht="25.2" customHeight="1">
      <c r="A23" s="89"/>
      <c r="B23" s="633" t="s">
        <v>378</v>
      </c>
      <c r="C23" s="346" t="s">
        <v>382</v>
      </c>
    </row>
    <row r="24" spans="1:3" ht="25.2" customHeight="1">
      <c r="A24" s="89"/>
      <c r="B24" s="633" t="s">
        <v>335</v>
      </c>
      <c r="C24" s="634" t="s">
        <v>383</v>
      </c>
    </row>
    <row r="25" spans="1:3" ht="25.2" customHeight="1">
      <c r="A25" s="89"/>
      <c r="B25" s="635" t="s">
        <v>379</v>
      </c>
      <c r="C25" s="636" t="s">
        <v>384</v>
      </c>
    </row>
    <row r="26" spans="1:3" ht="12" customHeight="1">
      <c r="A26" s="89"/>
      <c r="B26" s="372"/>
      <c r="C26" s="372"/>
    </row>
    <row r="27" spans="1:3" ht="21" customHeight="1">
      <c r="A27" s="89"/>
      <c r="B27" s="369" t="s">
        <v>102</v>
      </c>
      <c r="C27" s="370"/>
    </row>
    <row r="28" spans="1:3" ht="25.2" customHeight="1">
      <c r="A28" s="89"/>
      <c r="B28" s="637" t="s">
        <v>389</v>
      </c>
      <c r="C28" s="628" t="s">
        <v>394</v>
      </c>
    </row>
    <row r="29" spans="1:3" ht="25.2" customHeight="1">
      <c r="A29" s="89"/>
      <c r="B29" s="627" t="s">
        <v>390</v>
      </c>
      <c r="C29" s="628" t="s">
        <v>395</v>
      </c>
    </row>
    <row r="30" spans="1:3" s="343" customFormat="1" ht="25.2" customHeight="1">
      <c r="A30" s="373"/>
      <c r="B30" s="627" t="s">
        <v>391</v>
      </c>
      <c r="C30" s="628" t="s">
        <v>396</v>
      </c>
    </row>
    <row r="31" spans="1:3" ht="25.2" customHeight="1">
      <c r="A31" s="89"/>
      <c r="B31" s="627" t="s">
        <v>392</v>
      </c>
      <c r="C31" s="638" t="s">
        <v>397</v>
      </c>
    </row>
    <row r="32" spans="1:3" ht="25.2" customHeight="1">
      <c r="A32" s="89"/>
      <c r="B32" s="627" t="s">
        <v>393</v>
      </c>
      <c r="C32" s="638" t="s">
        <v>398</v>
      </c>
    </row>
    <row r="33" spans="1:4" ht="12" customHeight="1">
      <c r="A33" s="89"/>
      <c r="B33" s="374"/>
      <c r="C33" s="374"/>
    </row>
    <row r="34" spans="1:4" ht="21" customHeight="1">
      <c r="A34" s="89"/>
      <c r="B34" s="369" t="s">
        <v>103</v>
      </c>
      <c r="C34" s="370"/>
    </row>
    <row r="35" spans="1:4" ht="21" customHeight="1">
      <c r="A35" s="89"/>
      <c r="B35" s="627" t="s">
        <v>411</v>
      </c>
      <c r="C35" s="628" t="s">
        <v>492</v>
      </c>
    </row>
    <row r="36" spans="1:4" ht="21" customHeight="1">
      <c r="A36" s="89"/>
      <c r="B36" s="627" t="s">
        <v>412</v>
      </c>
      <c r="C36" s="628" t="s">
        <v>415</v>
      </c>
    </row>
    <row r="37" spans="1:4" ht="21" customHeight="1">
      <c r="A37" s="89"/>
      <c r="B37" s="627" t="s">
        <v>837</v>
      </c>
      <c r="C37" s="628" t="s">
        <v>416</v>
      </c>
    </row>
    <row r="38" spans="1:4" ht="21" customHeight="1">
      <c r="A38" s="89"/>
      <c r="B38" s="627" t="s">
        <v>413</v>
      </c>
      <c r="C38" s="628" t="s">
        <v>417</v>
      </c>
    </row>
    <row r="39" spans="1:4" ht="21" customHeight="1">
      <c r="A39" s="89"/>
      <c r="B39" s="639" t="s">
        <v>414</v>
      </c>
      <c r="C39" s="630" t="s">
        <v>418</v>
      </c>
    </row>
    <row r="40" spans="1:4" ht="15.6" customHeight="1">
      <c r="A40" s="89"/>
      <c r="B40" s="371"/>
      <c r="C40" s="371"/>
    </row>
    <row r="41" spans="1:4" ht="21" customHeight="1">
      <c r="A41" s="89"/>
      <c r="B41" s="369" t="s">
        <v>104</v>
      </c>
      <c r="C41" s="370"/>
    </row>
    <row r="42" spans="1:4" ht="25.2" customHeight="1">
      <c r="A42" s="89"/>
      <c r="B42" s="640" t="s">
        <v>336</v>
      </c>
      <c r="C42" s="638" t="s">
        <v>406</v>
      </c>
    </row>
    <row r="43" spans="1:4" ht="25.2" customHeight="1">
      <c r="A43" s="89"/>
      <c r="B43" s="627" t="s">
        <v>337</v>
      </c>
      <c r="C43" s="628" t="s">
        <v>407</v>
      </c>
    </row>
    <row r="44" spans="1:4" ht="25.2" customHeight="1">
      <c r="A44" s="89"/>
      <c r="B44" s="627" t="s">
        <v>404</v>
      </c>
      <c r="C44" s="628" t="s">
        <v>408</v>
      </c>
    </row>
    <row r="45" spans="1:4" ht="25.2" customHeight="1">
      <c r="A45" s="89"/>
      <c r="B45" s="641" t="s">
        <v>381</v>
      </c>
      <c r="C45" s="628" t="s">
        <v>409</v>
      </c>
    </row>
    <row r="46" spans="1:4" ht="25.2" customHeight="1">
      <c r="A46" s="89"/>
      <c r="B46" s="642" t="s">
        <v>405</v>
      </c>
      <c r="C46" s="643" t="s">
        <v>410</v>
      </c>
    </row>
    <row r="47" spans="1:4" ht="12" customHeight="1">
      <c r="A47" s="89"/>
      <c r="B47" s="368"/>
      <c r="C47" s="375"/>
      <c r="D47" s="91"/>
    </row>
    <row r="48" spans="1:4" ht="21" customHeight="1">
      <c r="A48" s="89"/>
      <c r="B48" s="369" t="s">
        <v>105</v>
      </c>
      <c r="C48" s="376"/>
    </row>
    <row r="49" spans="1:3" ht="25.2" customHeight="1">
      <c r="A49" s="89"/>
      <c r="B49" s="640" t="s">
        <v>461</v>
      </c>
      <c r="C49" s="628" t="s">
        <v>462</v>
      </c>
    </row>
    <row r="50" spans="1:3" ht="25.2" customHeight="1">
      <c r="A50" s="89"/>
      <c r="B50" s="627" t="s">
        <v>463</v>
      </c>
      <c r="C50" s="628" t="s">
        <v>464</v>
      </c>
    </row>
    <row r="51" spans="1:3" ht="25.2" customHeight="1">
      <c r="A51" s="89"/>
      <c r="B51" s="637" t="s">
        <v>465</v>
      </c>
      <c r="C51" s="628" t="s">
        <v>466</v>
      </c>
    </row>
    <row r="52" spans="1:3" ht="25.2" customHeight="1">
      <c r="A52" s="89"/>
      <c r="B52" s="640" t="s">
        <v>467</v>
      </c>
      <c r="C52" s="628" t="s">
        <v>468</v>
      </c>
    </row>
    <row r="53" spans="1:3" ht="25.2" customHeight="1">
      <c r="A53" s="89"/>
      <c r="B53" s="627" t="s">
        <v>469</v>
      </c>
      <c r="C53" s="628" t="s">
        <v>470</v>
      </c>
    </row>
    <row r="54" spans="1:3" ht="25.2" customHeight="1">
      <c r="A54" s="89"/>
      <c r="B54" s="639" t="s">
        <v>471</v>
      </c>
      <c r="C54" s="630" t="s">
        <v>472</v>
      </c>
    </row>
    <row r="55" spans="1:3" ht="12" customHeight="1">
      <c r="A55" s="89"/>
      <c r="B55" s="371"/>
      <c r="C55" s="371"/>
    </row>
    <row r="56" spans="1:3" ht="21" customHeight="1">
      <c r="A56" s="89"/>
      <c r="B56" s="369" t="s">
        <v>295</v>
      </c>
      <c r="C56" s="370"/>
    </row>
    <row r="57" spans="1:3" ht="25.2" customHeight="1">
      <c r="A57" s="89"/>
      <c r="B57" s="640" t="s">
        <v>451</v>
      </c>
      <c r="C57" s="628" t="s">
        <v>452</v>
      </c>
    </row>
    <row r="58" spans="1:3" ht="25.2" customHeight="1">
      <c r="A58" s="89"/>
      <c r="B58" s="627" t="s">
        <v>453</v>
      </c>
      <c r="C58" s="628" t="s">
        <v>454</v>
      </c>
    </row>
    <row r="59" spans="1:3" ht="25.2" customHeight="1">
      <c r="A59" s="89"/>
      <c r="B59" s="627" t="s">
        <v>455</v>
      </c>
      <c r="C59" s="628" t="s">
        <v>456</v>
      </c>
    </row>
    <row r="60" spans="1:3" ht="25.2" customHeight="1">
      <c r="A60" s="89"/>
      <c r="B60" s="627" t="s">
        <v>457</v>
      </c>
      <c r="C60" s="628" t="s">
        <v>458</v>
      </c>
    </row>
    <row r="61" spans="1:3" ht="25.2" customHeight="1">
      <c r="A61" s="89"/>
      <c r="B61" s="639" t="s">
        <v>459</v>
      </c>
      <c r="C61" s="630" t="s">
        <v>460</v>
      </c>
    </row>
    <row r="62" spans="1:3" ht="12" customHeight="1">
      <c r="A62" s="89"/>
      <c r="B62" s="371"/>
      <c r="C62" s="371"/>
    </row>
    <row r="63" spans="1:3" ht="21" customHeight="1">
      <c r="A63" s="89"/>
      <c r="B63" s="369" t="s">
        <v>106</v>
      </c>
      <c r="C63" s="370"/>
    </row>
    <row r="64" spans="1:3" ht="25.2" customHeight="1">
      <c r="A64" s="89"/>
      <c r="B64" s="644" t="s">
        <v>438</v>
      </c>
      <c r="C64" s="645" t="s">
        <v>439</v>
      </c>
    </row>
    <row r="65" spans="1:3" ht="25.2" customHeight="1">
      <c r="A65" s="89"/>
      <c r="B65" s="646" t="s">
        <v>440</v>
      </c>
      <c r="C65" s="647" t="s">
        <v>441</v>
      </c>
    </row>
    <row r="66" spans="1:3" ht="25.2" customHeight="1">
      <c r="A66" s="89"/>
      <c r="B66" s="648" t="s">
        <v>442</v>
      </c>
      <c r="C66" s="647" t="s">
        <v>443</v>
      </c>
    </row>
    <row r="67" spans="1:3" ht="25.2" customHeight="1">
      <c r="A67" s="89"/>
      <c r="B67" s="644" t="s">
        <v>444</v>
      </c>
      <c r="C67" s="647" t="s">
        <v>445</v>
      </c>
    </row>
    <row r="68" spans="1:3" ht="25.2" customHeight="1">
      <c r="A68" s="89"/>
      <c r="B68" s="649" t="s">
        <v>446</v>
      </c>
      <c r="C68" s="650" t="s">
        <v>447</v>
      </c>
    </row>
    <row r="69" spans="1:3" ht="12" customHeight="1">
      <c r="A69" s="89"/>
      <c r="B69" s="371"/>
      <c r="C69" s="371"/>
    </row>
    <row r="70" spans="1:3" ht="21" customHeight="1">
      <c r="A70" s="89"/>
      <c r="B70" s="369" t="s">
        <v>137</v>
      </c>
      <c r="C70" s="370"/>
    </row>
    <row r="71" spans="1:3" ht="25.2" customHeight="1">
      <c r="A71" s="89"/>
      <c r="B71" s="627" t="s">
        <v>419</v>
      </c>
      <c r="C71" s="638" t="s">
        <v>420</v>
      </c>
    </row>
    <row r="72" spans="1:3" ht="25.2" customHeight="1">
      <c r="A72" s="89"/>
      <c r="B72" s="627" t="s">
        <v>421</v>
      </c>
      <c r="C72" s="638" t="s">
        <v>422</v>
      </c>
    </row>
    <row r="73" spans="1:3" ht="25.2" customHeight="1">
      <c r="A73" s="89"/>
      <c r="B73" s="627" t="s">
        <v>423</v>
      </c>
      <c r="C73" s="638" t="s">
        <v>424</v>
      </c>
    </row>
    <row r="74" spans="1:3" ht="25.2" customHeight="1">
      <c r="A74" s="89"/>
      <c r="B74" s="627" t="s">
        <v>425</v>
      </c>
      <c r="C74" s="638" t="s">
        <v>426</v>
      </c>
    </row>
    <row r="75" spans="1:3" ht="25.2" customHeight="1">
      <c r="A75" s="89"/>
      <c r="B75" s="651" t="s">
        <v>427</v>
      </c>
      <c r="C75" s="638" t="s">
        <v>428</v>
      </c>
    </row>
    <row r="76" spans="1:3" ht="19.5" customHeight="1">
      <c r="A76" s="89"/>
      <c r="B76" s="652" t="s">
        <v>429</v>
      </c>
      <c r="C76" s="643" t="s">
        <v>430</v>
      </c>
    </row>
    <row r="77" spans="1:3" ht="20.25" customHeight="1">
      <c r="B77" s="344"/>
      <c r="C77" s="282"/>
    </row>
    <row r="78" spans="1:3" ht="20.25" customHeight="1">
      <c r="B78" s="1065"/>
    </row>
    <row r="79" spans="1:3" ht="20.25" customHeight="1">
      <c r="B79" s="1065"/>
    </row>
    <row r="80" spans="1:3" ht="20.25" customHeight="1"/>
    <row r="81" ht="20.25" customHeight="1"/>
  </sheetData>
  <customSheetViews>
    <customSheetView guid="{B7579443-D7D2-424F-B9A0-9AD6E940CDF1}" showPageBreaks="1" fitToPage="1" printArea="1" view="pageBreakPreview" topLeftCell="A57">
      <selection activeCell="B72" sqref="B72"/>
      <rowBreaks count="1" manualBreakCount="1">
        <brk id="40" max="2" man="1"/>
      </rowBreaks>
      <pageMargins left="0.74803149606299213" right="0.78740157480314965" top="0.59055118110236227" bottom="0.59055118110236227" header="0.51181102362204722" footer="0.19685039370078741"/>
      <pageSetup paperSize="9" scale="89" firstPageNumber="12" fitToHeight="0" orientation="portrait" blackAndWhite="1" useFirstPageNumber="1" r:id="rId1"/>
      <headerFooter scaleWithDoc="0" alignWithMargins="0">
        <oddFooter xml:space="preserve">&amp;C&amp;P </oddFooter>
      </headerFooter>
    </customSheetView>
  </customSheetViews>
  <mergeCells count="1">
    <mergeCell ref="B78:B79"/>
  </mergeCells>
  <phoneticPr fontId="9"/>
  <pageMargins left="0.74803149606299213" right="0.78740157480314965" top="0.59055118110236227" bottom="0.59055118110236227" header="0.51181102362204722" footer="0.19685039370078741"/>
  <pageSetup paperSize="9" scale="89" firstPageNumber="12" fitToHeight="0" orientation="portrait" blackAndWhite="1" useFirstPageNumber="1" r:id="rId2"/>
  <headerFooter scaleWithDoc="0" alignWithMargins="0">
    <oddFooter xml:space="preserve">&amp;C&amp;P </oddFooter>
  </headerFooter>
  <rowBreaks count="1" manualBreakCount="1">
    <brk id="39" max="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9" tint="0.59999389629810485"/>
    <pageSetUpPr fitToPage="1"/>
  </sheetPr>
  <dimension ref="A1:G10"/>
  <sheetViews>
    <sheetView workbookViewId="0">
      <selection activeCell="I10" sqref="I10"/>
    </sheetView>
  </sheetViews>
  <sheetFormatPr defaultColWidth="8.88671875" defaultRowHeight="14.4"/>
  <cols>
    <col min="1" max="1" width="2.44140625" style="110" customWidth="1"/>
    <col min="2" max="2" width="8.44140625" style="110" customWidth="1"/>
    <col min="3" max="3" width="15.6640625" style="110" customWidth="1"/>
    <col min="4" max="4" width="12.6640625" style="110" customWidth="1"/>
    <col min="5" max="5" width="9.6640625" style="110" customWidth="1"/>
    <col min="6" max="6" width="12.6640625" style="110" customWidth="1"/>
    <col min="7" max="7" width="9.6640625" style="110" customWidth="1"/>
    <col min="8" max="16384" width="8.88671875" style="110"/>
  </cols>
  <sheetData>
    <row r="1" spans="1:7" ht="13.2" customHeight="1">
      <c r="A1" s="305"/>
      <c r="B1" s="305"/>
      <c r="C1" s="305"/>
      <c r="D1" s="305"/>
      <c r="E1" s="305"/>
      <c r="F1" s="305"/>
      <c r="G1" s="305"/>
    </row>
    <row r="2" spans="1:7" ht="18.600000000000001" customHeight="1">
      <c r="A2" s="111" t="s">
        <v>266</v>
      </c>
      <c r="B2" s="111"/>
      <c r="C2" s="305"/>
      <c r="D2" s="108"/>
      <c r="E2" s="108"/>
      <c r="F2" s="108"/>
      <c r="G2" s="114"/>
    </row>
    <row r="3" spans="1:7" ht="15" customHeight="1">
      <c r="A3" s="305"/>
      <c r="B3" s="305"/>
      <c r="C3" s="112"/>
      <c r="D3" s="108"/>
      <c r="E3" s="108"/>
      <c r="F3" s="108"/>
      <c r="G3" s="108"/>
    </row>
    <row r="4" spans="1:7" ht="30" customHeight="1">
      <c r="A4" s="305"/>
      <c r="B4" s="305"/>
      <c r="C4" s="306" t="s">
        <v>265</v>
      </c>
      <c r="D4" s="1066" t="s">
        <v>267</v>
      </c>
      <c r="E4" s="1067"/>
      <c r="F4" s="1066" t="s">
        <v>253</v>
      </c>
      <c r="G4" s="1068"/>
    </row>
    <row r="5" spans="1:7" ht="30" customHeight="1">
      <c r="A5" s="305"/>
      <c r="B5" s="305"/>
      <c r="C5" s="307" t="s">
        <v>2</v>
      </c>
      <c r="D5" s="308">
        <v>41</v>
      </c>
      <c r="E5" s="318">
        <f>D5/D$9*100</f>
        <v>3.5436473638720831</v>
      </c>
      <c r="F5" s="308">
        <v>42</v>
      </c>
      <c r="G5" s="319">
        <f>F5/F$9*100</f>
        <v>4.1791044776119408</v>
      </c>
    </row>
    <row r="6" spans="1:7" ht="30" customHeight="1">
      <c r="A6" s="305"/>
      <c r="B6" s="305"/>
      <c r="C6" s="117" t="s">
        <v>12</v>
      </c>
      <c r="D6" s="309">
        <v>41</v>
      </c>
      <c r="E6" s="320">
        <f>D6/D$9*100</f>
        <v>3.5436473638720831</v>
      </c>
      <c r="F6" s="309">
        <v>39</v>
      </c>
      <c r="G6" s="321">
        <f>F6/F$9*100</f>
        <v>3.8805970149253728</v>
      </c>
    </row>
    <row r="7" spans="1:7" ht="30" customHeight="1">
      <c r="A7" s="305"/>
      <c r="B7" s="305"/>
      <c r="C7" s="310" t="s">
        <v>3</v>
      </c>
      <c r="D7" s="311">
        <v>10</v>
      </c>
      <c r="E7" s="322">
        <f>D7/D$9*100</f>
        <v>0.86430423509075205</v>
      </c>
      <c r="F7" s="311">
        <v>12</v>
      </c>
      <c r="G7" s="323">
        <f>F7/F$9*100</f>
        <v>1.1940298507462688</v>
      </c>
    </row>
    <row r="8" spans="1:7" ht="30" customHeight="1" thickBot="1">
      <c r="A8" s="305"/>
      <c r="B8" s="305"/>
      <c r="C8" s="312" t="s">
        <v>173</v>
      </c>
      <c r="D8" s="313">
        <f>SUM(D5:D7)</f>
        <v>92</v>
      </c>
      <c r="E8" s="324">
        <f>D8/D$9*100</f>
        <v>7.9515989628349173</v>
      </c>
      <c r="F8" s="313">
        <f>SUM(F5:F7)</f>
        <v>93</v>
      </c>
      <c r="G8" s="325">
        <f>F8/F$9*100</f>
        <v>9.2537313432835813</v>
      </c>
    </row>
    <row r="9" spans="1:7" ht="30" customHeight="1" thickTop="1">
      <c r="A9" s="305"/>
      <c r="B9" s="305"/>
      <c r="C9" s="314" t="s">
        <v>268</v>
      </c>
      <c r="D9" s="315">
        <v>1157</v>
      </c>
      <c r="E9" s="326">
        <v>100</v>
      </c>
      <c r="F9" s="315">
        <v>1005</v>
      </c>
      <c r="G9" s="327">
        <v>100</v>
      </c>
    </row>
    <row r="10" spans="1:7" ht="24" customHeight="1">
      <c r="A10" s="305"/>
      <c r="B10" s="305"/>
      <c r="C10" s="112" t="s">
        <v>269</v>
      </c>
      <c r="D10" s="108"/>
      <c r="E10" s="108"/>
      <c r="F10" s="316"/>
      <c r="G10" s="317" t="s">
        <v>270</v>
      </c>
    </row>
  </sheetData>
  <customSheetViews>
    <customSheetView guid="{B7579443-D7D2-424F-B9A0-9AD6E940CDF1}" fitToPage="1" state="hidden">
      <selection activeCell="I10" sqref="I10"/>
      <pageMargins left="0.74803149606299213" right="0.78740157480314965" top="0.59055118110236227" bottom="0.59055118110236227" header="0.51181102362204722" footer="0.51181102362204722"/>
      <pageSetup paperSize="9" firstPageNumber="36" orientation="portrait" blackAndWhite="1" useFirstPageNumber="1" r:id="rId1"/>
      <headerFooter alignWithMargins="0">
        <oddFooter xml:space="preserve">&amp;C&amp;P </oddFooter>
      </headerFooter>
    </customSheetView>
  </customSheetViews>
  <mergeCells count="2">
    <mergeCell ref="D4:E4"/>
    <mergeCell ref="F4:G4"/>
  </mergeCells>
  <phoneticPr fontId="9"/>
  <pageMargins left="0.74803149606299213" right="0.78740157480314965" top="0.59055118110236227" bottom="0.59055118110236227" header="0.51181102362204722" footer="0.51181102362204722"/>
  <pageSetup paperSize="9" firstPageNumber="36" orientation="portrait" blackAndWhite="1" useFirstPageNumber="1" r:id="rId2"/>
  <headerFooter alignWithMargins="0">
    <oddFooter xml:space="preserve">&amp;C&amp;P </oddFooter>
  </headerFooter>
  <ignoredErrors>
    <ignoredError sqref="E8"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5" tint="0.39997558519241921"/>
    <pageSetUpPr fitToPage="1"/>
  </sheetPr>
  <dimension ref="A1:J16"/>
  <sheetViews>
    <sheetView zoomScaleNormal="100" workbookViewId="0">
      <selection activeCell="M116" sqref="M116"/>
    </sheetView>
  </sheetViews>
  <sheetFormatPr defaultColWidth="8.88671875" defaultRowHeight="14.4"/>
  <cols>
    <col min="1" max="1" width="2.44140625" style="110" customWidth="1"/>
    <col min="2" max="3" width="12.44140625" style="110" customWidth="1"/>
    <col min="4" max="4" width="9.6640625" style="110" customWidth="1"/>
    <col min="5" max="5" width="2.6640625" style="110" customWidth="1"/>
    <col min="6" max="6" width="9.6640625" style="110" customWidth="1"/>
    <col min="7" max="7" width="2.6640625" style="110" customWidth="1"/>
    <col min="8" max="8" width="5.44140625" style="110" bestFit="1" customWidth="1"/>
    <col min="9" max="9" width="4.44140625" style="110" bestFit="1" customWidth="1"/>
    <col min="10" max="16384" width="8.88671875" style="110"/>
  </cols>
  <sheetData>
    <row r="1" spans="1:10" ht="13.2" customHeight="1">
      <c r="A1" s="109"/>
      <c r="B1" s="109"/>
      <c r="C1" s="109"/>
      <c r="D1" s="109"/>
      <c r="E1" s="109"/>
      <c r="F1" s="109"/>
      <c r="G1" s="109"/>
      <c r="H1" s="109"/>
      <c r="I1" s="109"/>
      <c r="J1" s="286"/>
    </row>
    <row r="2" spans="1:10" ht="18" customHeight="1">
      <c r="A2" s="111" t="s">
        <v>254</v>
      </c>
      <c r="B2" s="109"/>
      <c r="C2" s="112"/>
      <c r="D2" s="112"/>
      <c r="E2" s="112"/>
      <c r="F2" s="287"/>
      <c r="G2" s="109"/>
      <c r="H2" s="120"/>
      <c r="I2" s="109"/>
      <c r="J2" s="286"/>
    </row>
    <row r="3" spans="1:10" ht="15" customHeight="1">
      <c r="A3" s="109"/>
      <c r="B3" s="112"/>
      <c r="C3" s="112"/>
      <c r="D3" s="112"/>
      <c r="E3" s="112"/>
      <c r="F3" s="287"/>
      <c r="G3" s="218"/>
      <c r="H3" s="218"/>
      <c r="I3" s="218"/>
      <c r="J3" s="286"/>
    </row>
    <row r="4" spans="1:10" ht="18.600000000000001" customHeight="1">
      <c r="A4" s="109" t="s">
        <v>99</v>
      </c>
      <c r="B4" s="1066" t="s">
        <v>134</v>
      </c>
      <c r="C4" s="1068"/>
      <c r="D4" s="1066" t="s">
        <v>255</v>
      </c>
      <c r="E4" s="1068"/>
      <c r="F4" s="1071" t="s">
        <v>256</v>
      </c>
      <c r="G4" s="1072"/>
      <c r="H4" s="288"/>
      <c r="I4" s="288"/>
      <c r="J4" s="286"/>
    </row>
    <row r="5" spans="1:10" ht="18.600000000000001" customHeight="1">
      <c r="A5" s="109"/>
      <c r="B5" s="1069" t="s">
        <v>2</v>
      </c>
      <c r="C5" s="289" t="s">
        <v>257</v>
      </c>
      <c r="D5" s="290">
        <v>67</v>
      </c>
      <c r="E5" s="291"/>
      <c r="F5" s="290">
        <v>9307</v>
      </c>
      <c r="G5" s="292"/>
      <c r="H5" s="288"/>
      <c r="I5" s="288"/>
      <c r="J5" s="286"/>
    </row>
    <row r="6" spans="1:10" ht="18.600000000000001" customHeight="1">
      <c r="A6" s="109"/>
      <c r="B6" s="1070"/>
      <c r="C6" s="293" t="s">
        <v>258</v>
      </c>
      <c r="D6" s="294">
        <v>67</v>
      </c>
      <c r="E6" s="295"/>
      <c r="F6" s="294">
        <v>9081</v>
      </c>
      <c r="G6" s="296"/>
      <c r="H6" s="288"/>
      <c r="I6" s="288"/>
      <c r="J6" s="286"/>
    </row>
    <row r="7" spans="1:10" ht="18.600000000000001" customHeight="1">
      <c r="A7" s="109"/>
      <c r="B7" s="1069" t="s">
        <v>7</v>
      </c>
      <c r="C7" s="289" t="s">
        <v>259</v>
      </c>
      <c r="D7" s="290">
        <v>7</v>
      </c>
      <c r="E7" s="291"/>
      <c r="F7" s="290">
        <v>2247</v>
      </c>
      <c r="G7" s="292"/>
      <c r="H7" s="288"/>
      <c r="I7" s="288"/>
      <c r="J7" s="286"/>
    </row>
    <row r="8" spans="1:10" ht="18.600000000000001" customHeight="1">
      <c r="A8" s="109"/>
      <c r="B8" s="1070"/>
      <c r="C8" s="293" t="s">
        <v>258</v>
      </c>
      <c r="D8" s="294">
        <v>8</v>
      </c>
      <c r="E8" s="295"/>
      <c r="F8" s="294">
        <v>2223</v>
      </c>
      <c r="G8" s="296"/>
      <c r="H8" s="288"/>
      <c r="I8" s="288"/>
      <c r="J8" s="286"/>
    </row>
    <row r="9" spans="1:10" ht="18.600000000000001" customHeight="1">
      <c r="A9" s="109"/>
      <c r="B9" s="1069" t="s">
        <v>260</v>
      </c>
      <c r="C9" s="289" t="s">
        <v>257</v>
      </c>
      <c r="D9" s="290">
        <v>22</v>
      </c>
      <c r="E9" s="291"/>
      <c r="F9" s="290">
        <v>2490</v>
      </c>
      <c r="G9" s="292"/>
      <c r="H9" s="288"/>
      <c r="I9" s="288"/>
      <c r="J9" s="286"/>
    </row>
    <row r="10" spans="1:10" ht="18.600000000000001" customHeight="1">
      <c r="A10" s="109"/>
      <c r="B10" s="1070"/>
      <c r="C10" s="293" t="s">
        <v>258</v>
      </c>
      <c r="D10" s="294">
        <v>20</v>
      </c>
      <c r="E10" s="295"/>
      <c r="F10" s="294">
        <v>2366</v>
      </c>
      <c r="G10" s="296"/>
      <c r="H10" s="288"/>
      <c r="I10" s="288"/>
      <c r="J10" s="286"/>
    </row>
    <row r="11" spans="1:10" ht="18.600000000000001" customHeight="1">
      <c r="A11" s="109"/>
      <c r="B11" s="1069" t="s">
        <v>261</v>
      </c>
      <c r="C11" s="289" t="s">
        <v>259</v>
      </c>
      <c r="D11" s="290">
        <v>24</v>
      </c>
      <c r="E11" s="291"/>
      <c r="F11" s="290">
        <v>1105</v>
      </c>
      <c r="G11" s="292"/>
      <c r="H11" s="288"/>
      <c r="I11" s="288"/>
      <c r="J11" s="286"/>
    </row>
    <row r="12" spans="1:10" ht="18.600000000000001" customHeight="1">
      <c r="A12" s="109"/>
      <c r="B12" s="1070"/>
      <c r="C12" s="293" t="s">
        <v>258</v>
      </c>
      <c r="D12" s="294">
        <v>24</v>
      </c>
      <c r="E12" s="295"/>
      <c r="F12" s="294">
        <v>1290</v>
      </c>
      <c r="G12" s="296"/>
      <c r="H12" s="288"/>
      <c r="I12" s="288"/>
      <c r="J12" s="286"/>
    </row>
    <row r="13" spans="1:10" ht="15" customHeight="1">
      <c r="A13" s="109"/>
      <c r="B13" s="218"/>
      <c r="C13" s="218"/>
      <c r="D13" s="112" t="s">
        <v>262</v>
      </c>
      <c r="E13" s="112"/>
      <c r="F13" s="109"/>
      <c r="G13" s="297"/>
      <c r="H13" s="288"/>
      <c r="I13" s="288"/>
      <c r="J13" s="286"/>
    </row>
    <row r="14" spans="1:10" ht="15" customHeight="1">
      <c r="A14" s="109"/>
      <c r="B14" s="112"/>
      <c r="C14" s="112"/>
      <c r="D14" s="112" t="s">
        <v>263</v>
      </c>
      <c r="E14" s="112"/>
      <c r="F14" s="287"/>
      <c r="G14" s="298"/>
      <c r="H14" s="298"/>
      <c r="I14" s="298"/>
      <c r="J14" s="286"/>
    </row>
    <row r="15" spans="1:10" ht="15" customHeight="1">
      <c r="A15" s="109"/>
      <c r="B15" s="112"/>
      <c r="C15" s="112"/>
      <c r="D15" s="112" t="s">
        <v>264</v>
      </c>
      <c r="E15" s="112"/>
      <c r="F15" s="287"/>
      <c r="G15" s="109"/>
      <c r="H15" s="109"/>
      <c r="I15" s="109"/>
      <c r="J15" s="286"/>
    </row>
    <row r="16" spans="1:10">
      <c r="A16" s="299"/>
      <c r="B16" s="299"/>
      <c r="C16" s="299"/>
      <c r="D16" s="299"/>
      <c r="E16" s="299"/>
      <c r="F16" s="299"/>
      <c r="G16" s="299"/>
      <c r="H16" s="299"/>
      <c r="I16" s="299"/>
      <c r="J16" s="299"/>
    </row>
  </sheetData>
  <customSheetViews>
    <customSheetView guid="{B7579443-D7D2-424F-B9A0-9AD6E940CDF1}" showPageBreaks="1" fitToPage="1" printArea="1" state="hidden">
      <selection activeCell="M116" sqref="M116"/>
      <pageMargins left="0.74803149606299213" right="0.78740157480314965" top="0.59055118110236227" bottom="0.59055118110236227" header="0.51181102362204722" footer="0.51181102362204722"/>
      <pageSetup paperSize="9" firstPageNumber="15" fitToHeight="0" orientation="portrait" blackAndWhite="1" useFirstPageNumber="1" r:id="rId1"/>
      <headerFooter alignWithMargins="0"/>
    </customSheetView>
  </customSheetViews>
  <mergeCells count="7">
    <mergeCell ref="B11:B12"/>
    <mergeCell ref="B4:C4"/>
    <mergeCell ref="D4:E4"/>
    <mergeCell ref="F4:G4"/>
    <mergeCell ref="B5:B6"/>
    <mergeCell ref="B7:B8"/>
    <mergeCell ref="B9:B10"/>
  </mergeCells>
  <phoneticPr fontId="9"/>
  <pageMargins left="0.74803149606299213" right="0.78740157480314965" top="0.59055118110236227" bottom="0.59055118110236227" header="0.51181102362204722" footer="0.51181102362204722"/>
  <pageSetup paperSize="9" firstPageNumber="15" fitToHeight="0" orientation="portrait" blackAndWhite="1" useFirstPageNumber="1"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G22"/>
  <sheetViews>
    <sheetView zoomScaleNormal="100" zoomScaleSheetLayoutView="120" workbookViewId="0">
      <selection activeCell="I9" sqref="I9"/>
    </sheetView>
  </sheetViews>
  <sheetFormatPr defaultColWidth="8.88671875" defaultRowHeight="14.4"/>
  <cols>
    <col min="1" max="1" width="2.77734375" style="110" customWidth="1"/>
    <col min="2" max="2" width="17.77734375" style="110" customWidth="1"/>
    <col min="3" max="4" width="15.44140625" style="110" customWidth="1"/>
    <col min="5" max="6" width="16.109375" style="110" customWidth="1"/>
    <col min="7" max="16384" width="8.88671875" style="110"/>
  </cols>
  <sheetData>
    <row r="1" spans="1:7" ht="13.5" customHeight="1">
      <c r="A1" s="112"/>
      <c r="B1" s="112"/>
      <c r="C1" s="112"/>
      <c r="D1" s="112"/>
      <c r="E1" s="112"/>
      <c r="F1" s="218"/>
      <c r="G1" s="218"/>
    </row>
    <row r="2" spans="1:7" ht="18.75" customHeight="1">
      <c r="A2" s="219" t="s">
        <v>240</v>
      </c>
      <c r="B2" s="112"/>
      <c r="C2" s="112"/>
      <c r="D2" s="112"/>
      <c r="E2" s="112"/>
      <c r="F2" s="220"/>
      <c r="G2" s="221"/>
    </row>
    <row r="3" spans="1:7" ht="15" customHeight="1" thickBot="1">
      <c r="A3" s="112"/>
      <c r="B3" s="112"/>
      <c r="C3" s="112"/>
      <c r="D3" s="112"/>
      <c r="E3" s="112"/>
      <c r="F3" s="222" t="s">
        <v>241</v>
      </c>
      <c r="G3" s="221"/>
    </row>
    <row r="4" spans="1:7" ht="18" customHeight="1">
      <c r="A4" s="112"/>
      <c r="B4" s="1073" t="s">
        <v>218</v>
      </c>
      <c r="C4" s="1075" t="s">
        <v>242</v>
      </c>
      <c r="D4" s="1076"/>
      <c r="E4" s="223" t="s">
        <v>243</v>
      </c>
      <c r="F4" s="224" t="s">
        <v>244</v>
      </c>
      <c r="G4" s="221"/>
    </row>
    <row r="5" spans="1:7" ht="25.5" customHeight="1">
      <c r="A5" s="112"/>
      <c r="B5" s="1074"/>
      <c r="C5" s="225" t="s">
        <v>245</v>
      </c>
      <c r="D5" s="226" t="s">
        <v>246</v>
      </c>
      <c r="E5" s="227" t="s">
        <v>247</v>
      </c>
      <c r="F5" s="228" t="s">
        <v>248</v>
      </c>
      <c r="G5" s="221"/>
    </row>
    <row r="6" spans="1:7" ht="21" customHeight="1">
      <c r="A6" s="112"/>
      <c r="B6" s="229" t="s">
        <v>2</v>
      </c>
      <c r="C6" s="230">
        <v>152</v>
      </c>
      <c r="D6" s="231">
        <v>102.05</v>
      </c>
      <c r="E6" s="230">
        <v>189</v>
      </c>
      <c r="F6" s="232">
        <v>5.4</v>
      </c>
      <c r="G6" s="221"/>
    </row>
    <row r="7" spans="1:7" ht="21" customHeight="1">
      <c r="A7" s="112"/>
      <c r="B7" s="233" t="s">
        <v>14</v>
      </c>
      <c r="C7" s="234">
        <v>28</v>
      </c>
      <c r="D7" s="235">
        <v>20.47</v>
      </c>
      <c r="E7" s="234">
        <v>42</v>
      </c>
      <c r="F7" s="236">
        <v>4.87</v>
      </c>
      <c r="G7" s="221"/>
    </row>
    <row r="8" spans="1:7" ht="21" customHeight="1">
      <c r="A8" s="112"/>
      <c r="B8" s="237" t="s">
        <v>86</v>
      </c>
      <c r="C8" s="238">
        <v>3</v>
      </c>
      <c r="D8" s="239">
        <v>22.11</v>
      </c>
      <c r="E8" s="240">
        <v>9</v>
      </c>
      <c r="F8" s="241">
        <v>24.57</v>
      </c>
      <c r="G8" s="221"/>
    </row>
    <row r="9" spans="1:7" ht="21" customHeight="1">
      <c r="A9" s="112"/>
      <c r="B9" s="237" t="s">
        <v>87</v>
      </c>
      <c r="C9" s="242">
        <v>4</v>
      </c>
      <c r="D9" s="239">
        <v>0.48</v>
      </c>
      <c r="E9" s="240">
        <v>17</v>
      </c>
      <c r="F9" s="241">
        <v>0.28000000000000003</v>
      </c>
      <c r="G9" s="221"/>
    </row>
    <row r="10" spans="1:7" ht="21" customHeight="1">
      <c r="A10" s="112"/>
      <c r="B10" s="237" t="s">
        <v>88</v>
      </c>
      <c r="C10" s="238">
        <v>9</v>
      </c>
      <c r="D10" s="239">
        <v>6.47</v>
      </c>
      <c r="E10" s="240">
        <v>9</v>
      </c>
      <c r="F10" s="241">
        <v>7.19</v>
      </c>
      <c r="G10" s="221"/>
    </row>
    <row r="11" spans="1:7" ht="21" customHeight="1">
      <c r="A11" s="112"/>
      <c r="B11" s="237" t="s">
        <v>89</v>
      </c>
      <c r="C11" s="243">
        <v>8</v>
      </c>
      <c r="D11" s="239">
        <v>22</v>
      </c>
      <c r="E11" s="240">
        <v>10</v>
      </c>
      <c r="F11" s="241">
        <v>22</v>
      </c>
      <c r="G11" s="221"/>
    </row>
    <row r="12" spans="1:7" ht="21" customHeight="1">
      <c r="A12" s="112"/>
      <c r="B12" s="244" t="s">
        <v>90</v>
      </c>
      <c r="C12" s="243">
        <v>13</v>
      </c>
      <c r="D12" s="245">
        <v>3.19</v>
      </c>
      <c r="E12" s="238">
        <v>18</v>
      </c>
      <c r="F12" s="246">
        <v>1.77</v>
      </c>
      <c r="G12" s="221"/>
    </row>
    <row r="13" spans="1:7" ht="21" customHeight="1">
      <c r="A13" s="112"/>
      <c r="B13" s="247" t="s">
        <v>175</v>
      </c>
      <c r="C13" s="248">
        <f>C8+C9+C10+C11+C12</f>
        <v>37</v>
      </c>
      <c r="D13" s="249">
        <f>D8+D9+D10+D11+D12</f>
        <v>54.25</v>
      </c>
      <c r="E13" s="248">
        <f>E8+E9+E10+E11+E12</f>
        <v>63</v>
      </c>
      <c r="F13" s="250">
        <f>(D13*10000)/(E13*1000)</f>
        <v>8.6111111111111107</v>
      </c>
      <c r="G13" s="221"/>
    </row>
    <row r="14" spans="1:7" ht="21" customHeight="1">
      <c r="A14" s="112"/>
      <c r="B14" s="251" t="s">
        <v>91</v>
      </c>
      <c r="C14" s="252">
        <v>13</v>
      </c>
      <c r="D14" s="253">
        <v>19.39</v>
      </c>
      <c r="E14" s="252">
        <v>11</v>
      </c>
      <c r="F14" s="254">
        <v>17.63</v>
      </c>
      <c r="G14" s="221"/>
    </row>
    <row r="15" spans="1:7" ht="21" customHeight="1">
      <c r="A15" s="112"/>
      <c r="B15" s="255" t="s">
        <v>92</v>
      </c>
      <c r="C15" s="256">
        <v>1</v>
      </c>
      <c r="D15" s="257">
        <v>2.1800000000000002</v>
      </c>
      <c r="E15" s="258">
        <v>7</v>
      </c>
      <c r="F15" s="259">
        <v>3.11</v>
      </c>
      <c r="G15" s="221"/>
    </row>
    <row r="16" spans="1:7" ht="21" customHeight="1">
      <c r="A16" s="112"/>
      <c r="B16" s="260" t="s">
        <v>3</v>
      </c>
      <c r="C16" s="261">
        <v>20</v>
      </c>
      <c r="D16" s="262">
        <v>25.72</v>
      </c>
      <c r="E16" s="261">
        <v>25</v>
      </c>
      <c r="F16" s="263">
        <v>10.29</v>
      </c>
      <c r="G16" s="221"/>
    </row>
    <row r="17" spans="1:7" ht="21" customHeight="1" thickBot="1">
      <c r="A17" s="112"/>
      <c r="B17" s="264" t="s">
        <v>174</v>
      </c>
      <c r="C17" s="265">
        <f>C14+C15+C16</f>
        <v>34</v>
      </c>
      <c r="D17" s="266">
        <f>D14+D15+D16</f>
        <v>47.29</v>
      </c>
      <c r="E17" s="265">
        <f>E14+E15+E16</f>
        <v>43</v>
      </c>
      <c r="F17" s="267">
        <f>(D17*10000)/(E17*1000)</f>
        <v>10.997674418604651</v>
      </c>
      <c r="G17" s="221"/>
    </row>
    <row r="18" spans="1:7" ht="22.5" customHeight="1" thickBot="1">
      <c r="A18" s="112"/>
      <c r="B18" s="268" t="s">
        <v>249</v>
      </c>
      <c r="C18" s="269">
        <f>C17+C13+C7+C6</f>
        <v>251</v>
      </c>
      <c r="D18" s="270">
        <f>D17+D13+D7+D6</f>
        <v>224.06</v>
      </c>
      <c r="E18" s="269">
        <f>E17+E13+E7+E6</f>
        <v>337</v>
      </c>
      <c r="F18" s="271">
        <f>(D18*10000)/(E18*1000)</f>
        <v>6.6486646884272993</v>
      </c>
      <c r="G18" s="221"/>
    </row>
    <row r="19" spans="1:7" ht="22.5" customHeight="1" thickTop="1">
      <c r="A19" s="112"/>
      <c r="B19" s="272" t="s">
        <v>250</v>
      </c>
      <c r="C19" s="273">
        <v>7629</v>
      </c>
      <c r="D19" s="274">
        <v>5114.33</v>
      </c>
      <c r="E19" s="275">
        <v>9147</v>
      </c>
      <c r="F19" s="276">
        <v>5.59</v>
      </c>
      <c r="G19" s="221"/>
    </row>
    <row r="20" spans="1:7" ht="22.5" customHeight="1" thickBot="1">
      <c r="A20" s="112"/>
      <c r="B20" s="277" t="s">
        <v>251</v>
      </c>
      <c r="C20" s="278">
        <f>C18/C19*100</f>
        <v>3.2900773364792237</v>
      </c>
      <c r="D20" s="279">
        <f>D18/D19*100</f>
        <v>4.3810235162768141</v>
      </c>
      <c r="E20" s="278">
        <f>E18/E19*100</f>
        <v>3.6842680660325788</v>
      </c>
      <c r="F20" s="280"/>
      <c r="G20" s="221"/>
    </row>
    <row r="21" spans="1:7" ht="16.5" customHeight="1">
      <c r="A21" s="112"/>
      <c r="B21" s="218"/>
      <c r="C21" s="218"/>
      <c r="D21" s="218"/>
      <c r="E21" s="218"/>
      <c r="F21" s="220" t="s">
        <v>252</v>
      </c>
      <c r="G21" s="221"/>
    </row>
    <row r="22" spans="1:7">
      <c r="F22" s="281"/>
      <c r="G22" s="281"/>
    </row>
  </sheetData>
  <customSheetViews>
    <customSheetView guid="{B7579443-D7D2-424F-B9A0-9AD6E940CDF1}" showPageBreaks="1" fitToPage="1" printArea="1" state="hidden">
      <selection activeCell="I9" sqref="I9"/>
      <pageMargins left="0.74803149606299213" right="0.78740157480314965" top="0.59055118110236227" bottom="0.59055118110236227" header="0.51181102362204722" footer="0.19685039370078741"/>
      <pageSetup paperSize="9" firstPageNumber="19" fitToHeight="0" orientation="portrait" blackAndWhite="1" useFirstPageNumber="1" r:id="rId1"/>
      <headerFooter scaleWithDoc="0" alignWithMargins="0">
        <oddFooter xml:space="preserve">&amp;C&amp;P </oddFooter>
      </headerFooter>
    </customSheetView>
  </customSheetViews>
  <mergeCells count="2">
    <mergeCell ref="B4:B5"/>
    <mergeCell ref="C4:D4"/>
  </mergeCells>
  <phoneticPr fontId="9"/>
  <pageMargins left="0.74803149606299213" right="0.78740157480314965" top="0.59055118110236227" bottom="0.59055118110236227" header="0.51181102362204722" footer="0.19685039370078741"/>
  <pageSetup paperSize="9" firstPageNumber="19" fitToHeight="0" orientation="portrait" blackAndWhite="1" useFirstPageNumber="1" r:id="rId2"/>
  <headerFooter scaleWithDoc="0" alignWithMargins="0">
    <oddFooter xml:space="preserve">&amp;C&amp;P </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0"/>
    <pageSetUpPr fitToPage="1"/>
  </sheetPr>
  <dimension ref="A1:Q21"/>
  <sheetViews>
    <sheetView zoomScaleNormal="100" zoomScaleSheetLayoutView="110" workbookViewId="0">
      <selection activeCell="G6" sqref="G6"/>
    </sheetView>
  </sheetViews>
  <sheetFormatPr defaultColWidth="8.88671875" defaultRowHeight="14.4"/>
  <cols>
    <col min="1" max="1" width="2.44140625" style="131" customWidth="1"/>
    <col min="2" max="2" width="9.109375" style="131" customWidth="1"/>
    <col min="3" max="3" width="5.77734375" style="131" customWidth="1"/>
    <col min="4" max="6" width="14.44140625" style="131" customWidth="1"/>
    <col min="7" max="7" width="26.21875" style="131" customWidth="1"/>
    <col min="8" max="16384" width="8.88671875" style="110"/>
  </cols>
  <sheetData>
    <row r="1" spans="1:17" ht="13.2" customHeight="1">
      <c r="A1" s="108"/>
      <c r="B1" s="108"/>
      <c r="C1" s="108"/>
      <c r="D1" s="108"/>
      <c r="E1" s="109"/>
      <c r="F1" s="109"/>
      <c r="G1" s="109"/>
    </row>
    <row r="2" spans="1:17" ht="18.600000000000001" customHeight="1">
      <c r="A2" s="111" t="s">
        <v>219</v>
      </c>
      <c r="B2" s="108"/>
      <c r="C2" s="108"/>
      <c r="D2" s="108"/>
      <c r="E2" s="109"/>
      <c r="F2" s="109"/>
      <c r="G2" s="109"/>
    </row>
    <row r="3" spans="1:17" ht="15" customHeight="1">
      <c r="A3" s="112"/>
      <c r="B3" s="108"/>
      <c r="C3" s="108"/>
      <c r="D3" s="108"/>
      <c r="E3" s="1089" t="s">
        <v>296</v>
      </c>
      <c r="F3" s="1089"/>
      <c r="G3" s="113"/>
    </row>
    <row r="4" spans="1:17" ht="13.2" customHeight="1">
      <c r="A4" s="112"/>
      <c r="B4" s="1084" t="s">
        <v>220</v>
      </c>
      <c r="C4" s="1085"/>
      <c r="D4" s="1088" t="s">
        <v>221</v>
      </c>
      <c r="E4" s="1093" t="s">
        <v>222</v>
      </c>
      <c r="F4" s="1090" t="s">
        <v>223</v>
      </c>
      <c r="G4" s="114"/>
    </row>
    <row r="5" spans="1:17" ht="13.2" customHeight="1">
      <c r="A5" s="112"/>
      <c r="B5" s="1086"/>
      <c r="C5" s="1087"/>
      <c r="D5" s="1088"/>
      <c r="E5" s="1088"/>
      <c r="F5" s="1091"/>
      <c r="G5" s="114"/>
    </row>
    <row r="6" spans="1:17" ht="25.2" customHeight="1">
      <c r="A6" s="112"/>
      <c r="B6" s="1069" t="s">
        <v>216</v>
      </c>
      <c r="C6" s="1092"/>
      <c r="D6" s="115">
        <v>1.28</v>
      </c>
      <c r="E6" s="116">
        <v>1.2</v>
      </c>
      <c r="F6" s="116">
        <v>1.25</v>
      </c>
      <c r="G6" s="114"/>
    </row>
    <row r="7" spans="1:17" ht="25.2" customHeight="1">
      <c r="A7" s="112"/>
      <c r="B7" s="1079" t="s">
        <v>7</v>
      </c>
      <c r="C7" s="1080"/>
      <c r="D7" s="117">
        <v>1.29</v>
      </c>
      <c r="E7" s="118">
        <v>1.23</v>
      </c>
      <c r="F7" s="118">
        <v>1.25</v>
      </c>
      <c r="G7" s="114"/>
    </row>
    <row r="8" spans="1:17" ht="25.2" customHeight="1">
      <c r="A8" s="112"/>
      <c r="B8" s="1079" t="s">
        <v>86</v>
      </c>
      <c r="C8" s="1080"/>
      <c r="D8" s="119" t="s">
        <v>224</v>
      </c>
      <c r="E8" s="118">
        <v>0.95</v>
      </c>
      <c r="F8" s="118">
        <v>1.1299999999999999</v>
      </c>
      <c r="G8" s="114"/>
      <c r="K8" s="1078" t="s">
        <v>225</v>
      </c>
      <c r="L8" s="1078"/>
      <c r="M8" s="1078"/>
      <c r="N8" s="1078"/>
      <c r="O8" s="1078"/>
      <c r="P8" s="1078"/>
      <c r="Q8" s="1078"/>
    </row>
    <row r="9" spans="1:17" ht="25.2" customHeight="1">
      <c r="A9" s="112"/>
      <c r="B9" s="1079" t="s">
        <v>87</v>
      </c>
      <c r="C9" s="1080"/>
      <c r="D9" s="117">
        <v>1.1599999999999999</v>
      </c>
      <c r="E9" s="118">
        <v>1.52</v>
      </c>
      <c r="F9" s="118">
        <v>1.43</v>
      </c>
      <c r="G9" s="114"/>
      <c r="K9" s="1078"/>
      <c r="L9" s="1078"/>
      <c r="M9" s="1078"/>
      <c r="N9" s="1078"/>
      <c r="O9" s="1078"/>
      <c r="P9" s="1078"/>
      <c r="Q9" s="1078"/>
    </row>
    <row r="10" spans="1:17" ht="25.2" customHeight="1">
      <c r="A10" s="112"/>
      <c r="B10" s="1079" t="s">
        <v>88</v>
      </c>
      <c r="C10" s="1080"/>
      <c r="D10" s="119" t="s">
        <v>226</v>
      </c>
      <c r="E10" s="118">
        <v>1.65</v>
      </c>
      <c r="F10" s="118">
        <v>1.1499999999999999</v>
      </c>
      <c r="G10" s="114"/>
      <c r="K10" s="1078"/>
      <c r="L10" s="1078"/>
      <c r="M10" s="1078"/>
      <c r="N10" s="1078"/>
      <c r="O10" s="1078"/>
      <c r="P10" s="1078"/>
      <c r="Q10" s="1078"/>
    </row>
    <row r="11" spans="1:17" ht="25.2" customHeight="1">
      <c r="A11" s="112"/>
      <c r="B11" s="1079" t="s">
        <v>89</v>
      </c>
      <c r="C11" s="1080"/>
      <c r="D11" s="119" t="s">
        <v>227</v>
      </c>
      <c r="E11" s="118">
        <v>0.94</v>
      </c>
      <c r="F11" s="118">
        <v>1.1200000000000001</v>
      </c>
      <c r="G11" s="114"/>
    </row>
    <row r="12" spans="1:17" ht="25.2" customHeight="1">
      <c r="A12" s="112"/>
      <c r="B12" s="1079" t="s">
        <v>90</v>
      </c>
      <c r="C12" s="1080"/>
      <c r="D12" s="117">
        <v>1.81</v>
      </c>
      <c r="E12" s="118">
        <v>1.52</v>
      </c>
      <c r="F12" s="118">
        <v>1.54</v>
      </c>
      <c r="G12" s="114"/>
    </row>
    <row r="13" spans="1:17" ht="25.2" customHeight="1">
      <c r="A13" s="112"/>
      <c r="B13" s="1079" t="s">
        <v>91</v>
      </c>
      <c r="C13" s="1080"/>
      <c r="D13" s="117">
        <v>0.74</v>
      </c>
      <c r="E13" s="118">
        <v>0.82</v>
      </c>
      <c r="F13" s="118">
        <v>0.78</v>
      </c>
      <c r="G13" s="120"/>
    </row>
    <row r="14" spans="1:17" ht="25.2" customHeight="1">
      <c r="A14" s="112"/>
      <c r="B14" s="1079" t="s">
        <v>92</v>
      </c>
      <c r="C14" s="1080"/>
      <c r="D14" s="117">
        <v>1.07</v>
      </c>
      <c r="E14" s="118">
        <v>1.34</v>
      </c>
      <c r="F14" s="118">
        <v>0.74</v>
      </c>
      <c r="G14" s="114"/>
    </row>
    <row r="15" spans="1:17" ht="25.2" customHeight="1" thickBot="1">
      <c r="A15" s="112"/>
      <c r="B15" s="1082" t="s">
        <v>6</v>
      </c>
      <c r="C15" s="1083"/>
      <c r="D15" s="121">
        <v>0.88</v>
      </c>
      <c r="E15" s="122">
        <v>1.1599999999999999</v>
      </c>
      <c r="F15" s="122">
        <v>1.1100000000000001</v>
      </c>
      <c r="G15" s="114"/>
    </row>
    <row r="16" spans="1:17" ht="25.2" customHeight="1" thickTop="1">
      <c r="A16" s="112"/>
      <c r="B16" s="1081" t="s">
        <v>228</v>
      </c>
      <c r="C16" s="1081"/>
      <c r="D16" s="123">
        <v>1.29</v>
      </c>
      <c r="E16" s="123">
        <v>1.28</v>
      </c>
      <c r="F16" s="124">
        <v>1.23</v>
      </c>
      <c r="G16" s="114"/>
    </row>
    <row r="17" spans="1:8" ht="19.95" customHeight="1">
      <c r="A17" s="125"/>
      <c r="B17" s="126"/>
      <c r="C17" s="126"/>
      <c r="D17" s="126"/>
      <c r="E17" s="126"/>
      <c r="F17" s="127" t="s">
        <v>229</v>
      </c>
      <c r="G17" s="127"/>
      <c r="H17" s="128"/>
    </row>
    <row r="18" spans="1:8" ht="18" customHeight="1">
      <c r="A18" s="1077" t="s">
        <v>230</v>
      </c>
      <c r="B18" s="1077"/>
      <c r="C18" s="1077"/>
      <c r="D18" s="1077"/>
      <c r="E18" s="1077"/>
      <c r="F18" s="1077"/>
      <c r="G18" s="1077"/>
      <c r="H18" s="129"/>
    </row>
    <row r="19" spans="1:8" ht="15" customHeight="1">
      <c r="A19" s="1077"/>
      <c r="B19" s="1077"/>
      <c r="C19" s="1077"/>
      <c r="D19" s="1077"/>
      <c r="E19" s="1077"/>
      <c r="F19" s="1077"/>
      <c r="G19" s="1077"/>
      <c r="H19" s="129"/>
    </row>
    <row r="20" spans="1:8" ht="15" customHeight="1">
      <c r="A20" s="130" t="s">
        <v>231</v>
      </c>
      <c r="B20" s="108"/>
      <c r="C20" s="130"/>
      <c r="D20" s="130"/>
      <c r="E20" s="130"/>
      <c r="F20" s="130"/>
      <c r="G20" s="130"/>
      <c r="H20" s="129"/>
    </row>
    <row r="21" spans="1:8" ht="15" customHeight="1">
      <c r="A21" s="130" t="s">
        <v>232</v>
      </c>
      <c r="B21" s="108"/>
      <c r="C21" s="130"/>
      <c r="D21" s="130"/>
      <c r="E21" s="130"/>
      <c r="F21" s="130"/>
      <c r="G21" s="130"/>
    </row>
  </sheetData>
  <customSheetViews>
    <customSheetView guid="{B7579443-D7D2-424F-B9A0-9AD6E940CDF1}" showPageBreaks="1" fitToPage="1" printArea="1" state="hidden">
      <selection activeCell="G6" sqref="G6"/>
      <pageMargins left="0.74803149606299213" right="0.78740157480314965" top="0.59055118110236227" bottom="0.59055118110236227" header="0.51181102362204722" footer="0.19685039370078741"/>
      <pageSetup paperSize="9" fitToHeight="0" orientation="portrait" blackAndWhite="1" r:id="rId1"/>
      <headerFooter scaleWithDoc="0" alignWithMargins="0"/>
    </customSheetView>
  </customSheetViews>
  <mergeCells count="18">
    <mergeCell ref="B7:C7"/>
    <mergeCell ref="B8:C8"/>
    <mergeCell ref="B4:C5"/>
    <mergeCell ref="D4:D5"/>
    <mergeCell ref="E3:F3"/>
    <mergeCell ref="F4:F5"/>
    <mergeCell ref="B6:C6"/>
    <mergeCell ref="E4:E5"/>
    <mergeCell ref="A18:G19"/>
    <mergeCell ref="K8:Q10"/>
    <mergeCell ref="B9:C9"/>
    <mergeCell ref="B10:C10"/>
    <mergeCell ref="B11:C11"/>
    <mergeCell ref="B13:C13"/>
    <mergeCell ref="B12:C12"/>
    <mergeCell ref="B16:C16"/>
    <mergeCell ref="B14:C14"/>
    <mergeCell ref="B15:C15"/>
  </mergeCells>
  <phoneticPr fontId="9"/>
  <pageMargins left="0.74803149606299213" right="0.78740157480314965" top="0.59055118110236227" bottom="0.59055118110236227" header="0.51181102362204722" footer="0.19685039370078741"/>
  <pageSetup paperSize="9" fitToHeight="0" orientation="portrait" blackAndWhite="1" r:id="rId2"/>
  <headerFooter scaleWithDoc="0" alignWithMargins="0"/>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FFFF00"/>
    <pageSetUpPr fitToPage="1"/>
  </sheetPr>
  <dimension ref="A1:X92"/>
  <sheetViews>
    <sheetView view="pageBreakPreview" zoomScaleNormal="100" zoomScaleSheetLayoutView="100" workbookViewId="0">
      <selection activeCell="K12" sqref="K12"/>
    </sheetView>
  </sheetViews>
  <sheetFormatPr defaultColWidth="8.109375" defaultRowHeight="13.2"/>
  <cols>
    <col min="1" max="1" width="2.21875" style="88" customWidth="1"/>
    <col min="2" max="2" width="3.21875" style="88" customWidth="1"/>
    <col min="3" max="3" width="11.88671875" style="88" customWidth="1"/>
    <col min="4" max="5" width="13.109375" style="88" customWidth="1"/>
    <col min="6" max="6" width="11.6640625" style="88" customWidth="1"/>
    <col min="7" max="7" width="1.77734375" style="91" customWidth="1"/>
    <col min="8" max="8" width="11.6640625" style="88" customWidth="1"/>
    <col min="9" max="9" width="1.77734375" style="91" customWidth="1"/>
    <col min="10" max="10" width="11.6640625" style="88" customWidth="1"/>
    <col min="11" max="11" width="1.77734375" style="91" customWidth="1"/>
    <col min="12" max="12" width="11.6640625" style="88" customWidth="1"/>
    <col min="13" max="13" width="1.77734375" style="91" customWidth="1"/>
    <col min="14" max="14" width="11.6640625" style="88" customWidth="1"/>
    <col min="15" max="15" width="1.77734375" style="91" customWidth="1"/>
    <col min="16" max="16" width="8.109375" style="90"/>
    <col min="17" max="24" width="8.109375" style="89"/>
    <col min="25" max="16384" width="8.109375" style="88"/>
  </cols>
  <sheetData>
    <row r="1" spans="1:16" ht="13.5" customHeight="1"/>
    <row r="2" spans="1:16" ht="17.850000000000001" customHeight="1">
      <c r="A2" s="106" t="s">
        <v>212</v>
      </c>
      <c r="D2" s="96"/>
      <c r="E2" s="96"/>
      <c r="F2" s="96"/>
      <c r="G2" s="105"/>
      <c r="H2" s="96"/>
      <c r="I2" s="105"/>
      <c r="J2" s="96"/>
      <c r="K2" s="105"/>
      <c r="L2" s="104"/>
      <c r="M2" s="103"/>
      <c r="N2" s="104"/>
    </row>
    <row r="3" spans="1:16" ht="15" customHeight="1">
      <c r="C3" s="96"/>
      <c r="D3" s="96"/>
      <c r="E3" s="96"/>
      <c r="F3" s="96"/>
      <c r="G3" s="105"/>
      <c r="H3" s="96"/>
      <c r="I3" s="105"/>
      <c r="J3" s="96"/>
      <c r="K3" s="105"/>
      <c r="L3" s="104"/>
      <c r="M3" s="103"/>
      <c r="N3" s="102"/>
      <c r="O3" s="101" t="s">
        <v>233</v>
      </c>
      <c r="P3" s="100"/>
    </row>
    <row r="4" spans="1:16" ht="15" customHeight="1">
      <c r="C4" s="99" t="s">
        <v>211</v>
      </c>
      <c r="D4" s="1122" t="s">
        <v>210</v>
      </c>
      <c r="E4" s="1122"/>
      <c r="F4" s="1123" t="s">
        <v>234</v>
      </c>
      <c r="G4" s="1123"/>
      <c r="H4" s="132" t="s">
        <v>235</v>
      </c>
      <c r="I4" s="133"/>
      <c r="J4" s="98" t="s">
        <v>209</v>
      </c>
      <c r="K4" s="98"/>
      <c r="L4" s="1124" t="s">
        <v>208</v>
      </c>
      <c r="M4" s="1123"/>
      <c r="N4" s="1124" t="s">
        <v>207</v>
      </c>
      <c r="O4" s="1125"/>
      <c r="P4" s="97"/>
    </row>
    <row r="5" spans="1:16" ht="12" customHeight="1">
      <c r="C5" s="1095" t="s">
        <v>4</v>
      </c>
      <c r="D5" s="1126" t="s">
        <v>197</v>
      </c>
      <c r="E5" s="1126"/>
      <c r="F5" s="134">
        <v>194818</v>
      </c>
      <c r="G5" s="134"/>
      <c r="H5" s="135">
        <v>193944</v>
      </c>
      <c r="I5" s="136"/>
      <c r="J5" s="134">
        <v>193245</v>
      </c>
      <c r="K5" s="134"/>
      <c r="L5" s="135">
        <v>192116</v>
      </c>
      <c r="M5" s="137"/>
      <c r="N5" s="138">
        <v>190999</v>
      </c>
      <c r="O5" s="139"/>
      <c r="P5" s="97"/>
    </row>
    <row r="6" spans="1:16" ht="12" customHeight="1">
      <c r="C6" s="1095"/>
      <c r="D6" s="1127" t="s">
        <v>196</v>
      </c>
      <c r="E6" s="140" t="s">
        <v>195</v>
      </c>
      <c r="F6" s="141">
        <v>-745</v>
      </c>
      <c r="G6" s="141"/>
      <c r="H6" s="142">
        <v>-776</v>
      </c>
      <c r="I6" s="143"/>
      <c r="J6" s="141">
        <v>-861</v>
      </c>
      <c r="K6" s="141"/>
      <c r="L6" s="142">
        <v>-969</v>
      </c>
      <c r="M6" s="144"/>
      <c r="N6" s="142">
        <v>-1057</v>
      </c>
      <c r="O6" s="145"/>
      <c r="P6" s="97"/>
    </row>
    <row r="7" spans="1:16" ht="12" customHeight="1">
      <c r="C7" s="1095"/>
      <c r="D7" s="1128"/>
      <c r="E7" s="146" t="s">
        <v>194</v>
      </c>
      <c r="F7" s="147">
        <v>-129</v>
      </c>
      <c r="G7" s="147"/>
      <c r="H7" s="148">
        <v>77</v>
      </c>
      <c r="I7" s="149"/>
      <c r="J7" s="147">
        <v>-268</v>
      </c>
      <c r="K7" s="147"/>
      <c r="L7" s="148">
        <v>-148</v>
      </c>
      <c r="M7" s="150"/>
      <c r="N7" s="148">
        <v>80</v>
      </c>
      <c r="O7" s="151"/>
      <c r="P7" s="97"/>
    </row>
    <row r="8" spans="1:16" ht="12" customHeight="1">
      <c r="C8" s="1095"/>
      <c r="D8" s="1129"/>
      <c r="E8" s="152" t="s">
        <v>193</v>
      </c>
      <c r="F8" s="153">
        <f>F6+F7</f>
        <v>-874</v>
      </c>
      <c r="G8" s="153"/>
      <c r="H8" s="154">
        <f>H6+H7</f>
        <v>-699</v>
      </c>
      <c r="I8" s="155"/>
      <c r="J8" s="153">
        <f>J6+J7</f>
        <v>-1129</v>
      </c>
      <c r="K8" s="153"/>
      <c r="L8" s="154">
        <f>L6+L7</f>
        <v>-1117</v>
      </c>
      <c r="M8" s="156"/>
      <c r="N8" s="154">
        <f>N6+N7</f>
        <v>-977</v>
      </c>
      <c r="O8" s="157"/>
      <c r="P8" s="97"/>
    </row>
    <row r="9" spans="1:16" ht="12" customHeight="1">
      <c r="C9" s="1095"/>
      <c r="D9" s="1130" t="s">
        <v>217</v>
      </c>
      <c r="E9" s="1130"/>
      <c r="F9" s="147">
        <v>52849</v>
      </c>
      <c r="G9" s="147"/>
      <c r="H9" s="148">
        <v>53924</v>
      </c>
      <c r="I9" s="149"/>
      <c r="J9" s="147">
        <v>55106</v>
      </c>
      <c r="K9" s="147"/>
      <c r="L9" s="148">
        <v>55973</v>
      </c>
      <c r="M9" s="150"/>
      <c r="N9" s="158">
        <v>56640</v>
      </c>
      <c r="O9" s="159"/>
      <c r="P9" s="97"/>
    </row>
    <row r="10" spans="1:16" ht="12" customHeight="1" thickBot="1">
      <c r="C10" s="1102"/>
      <c r="D10" s="1131" t="s">
        <v>206</v>
      </c>
      <c r="E10" s="1131"/>
      <c r="F10" s="160">
        <v>27.2</v>
      </c>
      <c r="G10" s="160"/>
      <c r="H10" s="161">
        <v>28</v>
      </c>
      <c r="I10" s="162"/>
      <c r="J10" s="160">
        <v>28.7</v>
      </c>
      <c r="K10" s="160"/>
      <c r="L10" s="161">
        <v>29.3</v>
      </c>
      <c r="M10" s="163"/>
      <c r="N10" s="164">
        <v>29.8</v>
      </c>
      <c r="O10" s="165"/>
      <c r="P10" s="97"/>
    </row>
    <row r="11" spans="1:16" ht="12" customHeight="1">
      <c r="C11" s="1120" t="s">
        <v>205</v>
      </c>
      <c r="D11" s="1121" t="s">
        <v>197</v>
      </c>
      <c r="E11" s="1121"/>
      <c r="F11" s="166">
        <v>43364</v>
      </c>
      <c r="G11" s="166"/>
      <c r="H11" s="167">
        <v>43252</v>
      </c>
      <c r="I11" s="168"/>
      <c r="J11" s="166">
        <v>42839</v>
      </c>
      <c r="K11" s="166"/>
      <c r="L11" s="167">
        <v>42613</v>
      </c>
      <c r="M11" s="169"/>
      <c r="N11" s="170">
        <v>42176</v>
      </c>
      <c r="O11" s="171"/>
    </row>
    <row r="12" spans="1:16" ht="12" customHeight="1">
      <c r="C12" s="1095"/>
      <c r="D12" s="1098" t="s">
        <v>196</v>
      </c>
      <c r="E12" s="146" t="s">
        <v>195</v>
      </c>
      <c r="F12" s="148">
        <v>-145</v>
      </c>
      <c r="G12" s="149"/>
      <c r="H12" s="148">
        <v>-200</v>
      </c>
      <c r="I12" s="149"/>
      <c r="J12" s="148">
        <v>-202</v>
      </c>
      <c r="K12" s="149"/>
      <c r="L12" s="148">
        <v>-211</v>
      </c>
      <c r="M12" s="150"/>
      <c r="N12" s="148">
        <v>-238</v>
      </c>
      <c r="O12" s="151"/>
    </row>
    <row r="13" spans="1:16" ht="12" customHeight="1">
      <c r="C13" s="1095"/>
      <c r="D13" s="1098"/>
      <c r="E13" s="146" t="s">
        <v>194</v>
      </c>
      <c r="F13" s="148">
        <v>33</v>
      </c>
      <c r="G13" s="149"/>
      <c r="H13" s="148">
        <v>-213</v>
      </c>
      <c r="I13" s="149"/>
      <c r="J13" s="148">
        <v>-24</v>
      </c>
      <c r="K13" s="149"/>
      <c r="L13" s="148">
        <v>-226</v>
      </c>
      <c r="M13" s="150"/>
      <c r="N13" s="148">
        <v>-253</v>
      </c>
      <c r="O13" s="151"/>
    </row>
    <row r="14" spans="1:16" ht="12" customHeight="1">
      <c r="C14" s="1095"/>
      <c r="D14" s="1098"/>
      <c r="E14" s="152" t="s">
        <v>193</v>
      </c>
      <c r="F14" s="158">
        <f>F12+F13</f>
        <v>-112</v>
      </c>
      <c r="G14" s="172"/>
      <c r="H14" s="158">
        <f>H12+H13</f>
        <v>-413</v>
      </c>
      <c r="I14" s="172"/>
      <c r="J14" s="158">
        <f>J12+J13</f>
        <v>-226</v>
      </c>
      <c r="K14" s="172"/>
      <c r="L14" s="158">
        <f>L12+L13</f>
        <v>-437</v>
      </c>
      <c r="M14" s="173"/>
      <c r="N14" s="158">
        <f>N12+N13</f>
        <v>-491</v>
      </c>
      <c r="O14" s="159"/>
    </row>
    <row r="15" spans="1:16" ht="12" customHeight="1">
      <c r="C15" s="1095"/>
      <c r="D15" s="1098" t="s">
        <v>217</v>
      </c>
      <c r="E15" s="1099"/>
      <c r="F15" s="148">
        <v>12414</v>
      </c>
      <c r="G15" s="149"/>
      <c r="H15" s="148">
        <v>12777</v>
      </c>
      <c r="I15" s="149"/>
      <c r="J15" s="148">
        <v>13058</v>
      </c>
      <c r="K15" s="149"/>
      <c r="L15" s="148">
        <v>13387</v>
      </c>
      <c r="M15" s="150"/>
      <c r="N15" s="158">
        <v>13526</v>
      </c>
      <c r="O15" s="159"/>
    </row>
    <row r="16" spans="1:16" ht="12" customHeight="1" thickBot="1">
      <c r="C16" s="1102"/>
      <c r="D16" s="1103" t="s">
        <v>192</v>
      </c>
      <c r="E16" s="1104"/>
      <c r="F16" s="174">
        <v>28.6</v>
      </c>
      <c r="G16" s="175"/>
      <c r="H16" s="174">
        <v>29.6</v>
      </c>
      <c r="I16" s="175"/>
      <c r="J16" s="174">
        <v>30.5</v>
      </c>
      <c r="K16" s="175"/>
      <c r="L16" s="174">
        <v>31.5</v>
      </c>
      <c r="M16" s="176"/>
      <c r="N16" s="177">
        <v>32.1</v>
      </c>
      <c r="O16" s="178"/>
    </row>
    <row r="17" spans="2:17" ht="12" customHeight="1">
      <c r="B17" s="96"/>
      <c r="C17" s="1094" t="s">
        <v>93</v>
      </c>
      <c r="D17" s="1096" t="s">
        <v>197</v>
      </c>
      <c r="E17" s="1097"/>
      <c r="F17" s="179">
        <v>9746</v>
      </c>
      <c r="G17" s="180"/>
      <c r="H17" s="179">
        <v>9635</v>
      </c>
      <c r="I17" s="180"/>
      <c r="J17" s="179">
        <v>9596</v>
      </c>
      <c r="K17" s="180"/>
      <c r="L17" s="179">
        <v>9525</v>
      </c>
      <c r="M17" s="181"/>
      <c r="N17" s="154">
        <v>9445</v>
      </c>
      <c r="O17" s="182"/>
      <c r="P17" s="95"/>
      <c r="Q17" s="94"/>
    </row>
    <row r="18" spans="2:17" ht="12" customHeight="1">
      <c r="C18" s="1095"/>
      <c r="D18" s="1098" t="s">
        <v>196</v>
      </c>
      <c r="E18" s="146" t="s">
        <v>195</v>
      </c>
      <c r="F18" s="148">
        <v>-74</v>
      </c>
      <c r="G18" s="149"/>
      <c r="H18" s="148">
        <v>-77</v>
      </c>
      <c r="I18" s="149"/>
      <c r="J18" s="148">
        <v>-63</v>
      </c>
      <c r="K18" s="149"/>
      <c r="L18" s="148">
        <v>-72</v>
      </c>
      <c r="M18" s="150"/>
      <c r="N18" s="148">
        <v>-64</v>
      </c>
      <c r="O18" s="151"/>
    </row>
    <row r="19" spans="2:17" ht="12" customHeight="1">
      <c r="C19" s="1095"/>
      <c r="D19" s="1098"/>
      <c r="E19" s="146" t="s">
        <v>194</v>
      </c>
      <c r="F19" s="148">
        <v>-37</v>
      </c>
      <c r="G19" s="149"/>
      <c r="H19" s="148">
        <v>38</v>
      </c>
      <c r="I19" s="149"/>
      <c r="J19" s="148">
        <v>-8</v>
      </c>
      <c r="K19" s="149"/>
      <c r="L19" s="148">
        <v>-8</v>
      </c>
      <c r="M19" s="150"/>
      <c r="N19" s="148">
        <v>-24</v>
      </c>
      <c r="O19" s="151"/>
    </row>
    <row r="20" spans="2:17" ht="12" customHeight="1">
      <c r="C20" s="1095"/>
      <c r="D20" s="1098"/>
      <c r="E20" s="152" t="s">
        <v>193</v>
      </c>
      <c r="F20" s="158">
        <f>F18+F19</f>
        <v>-111</v>
      </c>
      <c r="G20" s="172"/>
      <c r="H20" s="158">
        <f>H18+H19</f>
        <v>-39</v>
      </c>
      <c r="I20" s="172"/>
      <c r="J20" s="158">
        <f>J18+J19</f>
        <v>-71</v>
      </c>
      <c r="K20" s="172"/>
      <c r="L20" s="158">
        <f>L18+L19</f>
        <v>-80</v>
      </c>
      <c r="M20" s="173"/>
      <c r="N20" s="158">
        <f>N18+N19</f>
        <v>-88</v>
      </c>
      <c r="O20" s="159"/>
    </row>
    <row r="21" spans="2:17" ht="12" customHeight="1">
      <c r="C21" s="1095"/>
      <c r="D21" s="1098" t="s">
        <v>199</v>
      </c>
      <c r="E21" s="1099"/>
      <c r="F21" s="148">
        <v>2954</v>
      </c>
      <c r="G21" s="149"/>
      <c r="H21" s="148">
        <v>3047</v>
      </c>
      <c r="I21" s="149"/>
      <c r="J21" s="148">
        <v>3135</v>
      </c>
      <c r="K21" s="149"/>
      <c r="L21" s="148">
        <v>3212</v>
      </c>
      <c r="M21" s="150"/>
      <c r="N21" s="158">
        <v>3256</v>
      </c>
      <c r="O21" s="159"/>
    </row>
    <row r="22" spans="2:17" ht="12" customHeight="1">
      <c r="C22" s="1095"/>
      <c r="D22" s="1100" t="s">
        <v>192</v>
      </c>
      <c r="E22" s="1101"/>
      <c r="F22" s="183">
        <v>30.3</v>
      </c>
      <c r="G22" s="184"/>
      <c r="H22" s="183">
        <v>31.7</v>
      </c>
      <c r="I22" s="184"/>
      <c r="J22" s="183">
        <v>32.700000000000003</v>
      </c>
      <c r="K22" s="184"/>
      <c r="L22" s="183">
        <v>33.799999999999997</v>
      </c>
      <c r="M22" s="185"/>
      <c r="N22" s="186">
        <v>34.5</v>
      </c>
      <c r="O22" s="187"/>
    </row>
    <row r="23" spans="2:17" ht="12" customHeight="1">
      <c r="C23" s="1095" t="s">
        <v>94</v>
      </c>
      <c r="D23" s="1114" t="s">
        <v>197</v>
      </c>
      <c r="E23" s="1115"/>
      <c r="F23" s="188">
        <v>17298</v>
      </c>
      <c r="G23" s="189"/>
      <c r="H23" s="188">
        <v>17035</v>
      </c>
      <c r="I23" s="189"/>
      <c r="J23" s="188">
        <v>16927</v>
      </c>
      <c r="K23" s="189"/>
      <c r="L23" s="188">
        <v>16970</v>
      </c>
      <c r="M23" s="190"/>
      <c r="N23" s="191">
        <v>17036</v>
      </c>
      <c r="O23" s="192"/>
    </row>
    <row r="24" spans="2:17" ht="12" customHeight="1">
      <c r="C24" s="1095"/>
      <c r="D24" s="1098" t="s">
        <v>196</v>
      </c>
      <c r="E24" s="146" t="s">
        <v>195</v>
      </c>
      <c r="F24" s="148">
        <v>-46</v>
      </c>
      <c r="G24" s="149"/>
      <c r="H24" s="148">
        <v>-59</v>
      </c>
      <c r="I24" s="149"/>
      <c r="J24" s="148">
        <v>-48</v>
      </c>
      <c r="K24" s="149"/>
      <c r="L24" s="148">
        <v>-39</v>
      </c>
      <c r="M24" s="150"/>
      <c r="N24" s="148">
        <v>-65</v>
      </c>
      <c r="O24" s="151"/>
    </row>
    <row r="25" spans="2:17" ht="12" customHeight="1">
      <c r="C25" s="1095"/>
      <c r="D25" s="1098"/>
      <c r="E25" s="146" t="s">
        <v>194</v>
      </c>
      <c r="F25" s="148">
        <v>-217</v>
      </c>
      <c r="G25" s="149"/>
      <c r="H25" s="148">
        <v>-49</v>
      </c>
      <c r="I25" s="149"/>
      <c r="J25" s="148">
        <v>91</v>
      </c>
      <c r="K25" s="149"/>
      <c r="L25" s="148">
        <v>105</v>
      </c>
      <c r="M25" s="150"/>
      <c r="N25" s="148">
        <v>111</v>
      </c>
      <c r="O25" s="151"/>
    </row>
    <row r="26" spans="2:17" ht="12" customHeight="1">
      <c r="C26" s="1095"/>
      <c r="D26" s="1098"/>
      <c r="E26" s="152" t="s">
        <v>193</v>
      </c>
      <c r="F26" s="158">
        <f>F24+F25</f>
        <v>-263</v>
      </c>
      <c r="G26" s="172"/>
      <c r="H26" s="158">
        <f>H24+H25</f>
        <v>-108</v>
      </c>
      <c r="I26" s="172"/>
      <c r="J26" s="158">
        <f>J24+J25</f>
        <v>43</v>
      </c>
      <c r="K26" s="172"/>
      <c r="L26" s="158">
        <f>L24+L25</f>
        <v>66</v>
      </c>
      <c r="M26" s="173"/>
      <c r="N26" s="158">
        <f>N24+N25</f>
        <v>46</v>
      </c>
      <c r="O26" s="159"/>
    </row>
    <row r="27" spans="2:17" ht="12" customHeight="1">
      <c r="C27" s="1095"/>
      <c r="D27" s="1098" t="s">
        <v>202</v>
      </c>
      <c r="E27" s="1099"/>
      <c r="F27" s="148">
        <v>4291</v>
      </c>
      <c r="G27" s="149"/>
      <c r="H27" s="148">
        <v>4469</v>
      </c>
      <c r="I27" s="149"/>
      <c r="J27" s="148">
        <v>4568</v>
      </c>
      <c r="K27" s="149"/>
      <c r="L27" s="148">
        <v>4683</v>
      </c>
      <c r="M27" s="150"/>
      <c r="N27" s="158">
        <v>4780</v>
      </c>
      <c r="O27" s="159"/>
    </row>
    <row r="28" spans="2:17" ht="12" customHeight="1">
      <c r="C28" s="1095"/>
      <c r="D28" s="1100" t="s">
        <v>192</v>
      </c>
      <c r="E28" s="1101"/>
      <c r="F28" s="183">
        <v>24.8</v>
      </c>
      <c r="G28" s="184"/>
      <c r="H28" s="183">
        <v>26.3</v>
      </c>
      <c r="I28" s="184"/>
      <c r="J28" s="183">
        <v>27</v>
      </c>
      <c r="K28" s="184"/>
      <c r="L28" s="183">
        <v>27.7</v>
      </c>
      <c r="M28" s="185"/>
      <c r="N28" s="186">
        <v>28.1</v>
      </c>
      <c r="O28" s="187"/>
    </row>
    <row r="29" spans="2:17" ht="12" customHeight="1">
      <c r="C29" s="1095" t="s">
        <v>95</v>
      </c>
      <c r="D29" s="1114" t="s">
        <v>197</v>
      </c>
      <c r="E29" s="1115"/>
      <c r="F29" s="188">
        <v>11286</v>
      </c>
      <c r="G29" s="189"/>
      <c r="H29" s="188">
        <v>11155</v>
      </c>
      <c r="I29" s="189"/>
      <c r="J29" s="188">
        <v>11018</v>
      </c>
      <c r="K29" s="189"/>
      <c r="L29" s="188">
        <v>10950</v>
      </c>
      <c r="M29" s="190"/>
      <c r="N29" s="191">
        <v>10928</v>
      </c>
      <c r="O29" s="192"/>
    </row>
    <row r="30" spans="2:17" ht="12" customHeight="1">
      <c r="C30" s="1095"/>
      <c r="D30" s="1098" t="s">
        <v>196</v>
      </c>
      <c r="E30" s="146" t="s">
        <v>195</v>
      </c>
      <c r="F30" s="148">
        <v>-56</v>
      </c>
      <c r="G30" s="149"/>
      <c r="H30" s="148">
        <v>-74</v>
      </c>
      <c r="I30" s="149"/>
      <c r="J30" s="148">
        <v>-84</v>
      </c>
      <c r="K30" s="149"/>
      <c r="L30" s="148">
        <v>-65</v>
      </c>
      <c r="M30" s="150"/>
      <c r="N30" s="148">
        <v>-107</v>
      </c>
      <c r="O30" s="151"/>
    </row>
    <row r="31" spans="2:17" ht="12" customHeight="1">
      <c r="C31" s="1095"/>
      <c r="D31" s="1098"/>
      <c r="E31" s="146" t="s">
        <v>194</v>
      </c>
      <c r="F31" s="148">
        <v>-75</v>
      </c>
      <c r="G31" s="149"/>
      <c r="H31" s="148">
        <v>-63</v>
      </c>
      <c r="I31" s="149"/>
      <c r="J31" s="148">
        <v>16</v>
      </c>
      <c r="K31" s="149"/>
      <c r="L31" s="148">
        <v>43</v>
      </c>
      <c r="M31" s="150"/>
      <c r="N31" s="148">
        <v>-19</v>
      </c>
      <c r="O31" s="151"/>
    </row>
    <row r="32" spans="2:17" ht="12" customHeight="1">
      <c r="C32" s="1095"/>
      <c r="D32" s="1098"/>
      <c r="E32" s="152" t="s">
        <v>193</v>
      </c>
      <c r="F32" s="158">
        <f>F30+F31</f>
        <v>-131</v>
      </c>
      <c r="G32" s="172"/>
      <c r="H32" s="158">
        <f>H30+H31</f>
        <v>-137</v>
      </c>
      <c r="I32" s="172"/>
      <c r="J32" s="158">
        <f>J30+J31</f>
        <v>-68</v>
      </c>
      <c r="K32" s="172"/>
      <c r="L32" s="158">
        <f>L30+L31</f>
        <v>-22</v>
      </c>
      <c r="M32" s="173"/>
      <c r="N32" s="158">
        <f>N30+N31</f>
        <v>-126</v>
      </c>
      <c r="O32" s="159"/>
    </row>
    <row r="33" spans="3:15" ht="12" customHeight="1">
      <c r="C33" s="1095"/>
      <c r="D33" s="1098" t="s">
        <v>202</v>
      </c>
      <c r="E33" s="1099"/>
      <c r="F33" s="148">
        <v>3477</v>
      </c>
      <c r="G33" s="149"/>
      <c r="H33" s="148">
        <v>3509</v>
      </c>
      <c r="I33" s="149"/>
      <c r="J33" s="148">
        <v>3549</v>
      </c>
      <c r="K33" s="149"/>
      <c r="L33" s="148">
        <v>3593</v>
      </c>
      <c r="M33" s="150"/>
      <c r="N33" s="158">
        <v>3609</v>
      </c>
      <c r="O33" s="159"/>
    </row>
    <row r="34" spans="3:15" ht="12" customHeight="1">
      <c r="C34" s="1095"/>
      <c r="D34" s="1100" t="s">
        <v>192</v>
      </c>
      <c r="E34" s="1101"/>
      <c r="F34" s="183">
        <v>30.9</v>
      </c>
      <c r="G34" s="184"/>
      <c r="H34" s="183">
        <v>31.5</v>
      </c>
      <c r="I34" s="184"/>
      <c r="J34" s="183">
        <v>32.200000000000003</v>
      </c>
      <c r="K34" s="184"/>
      <c r="L34" s="183">
        <v>32.799999999999997</v>
      </c>
      <c r="M34" s="185"/>
      <c r="N34" s="186">
        <v>33</v>
      </c>
      <c r="O34" s="187"/>
    </row>
    <row r="35" spans="3:15" ht="12" customHeight="1">
      <c r="C35" s="1095" t="s">
        <v>96</v>
      </c>
      <c r="D35" s="1114" t="s">
        <v>197</v>
      </c>
      <c r="E35" s="1115"/>
      <c r="F35" s="188">
        <v>10992</v>
      </c>
      <c r="G35" s="189"/>
      <c r="H35" s="188">
        <v>10657</v>
      </c>
      <c r="I35" s="189"/>
      <c r="J35" s="188">
        <v>10375</v>
      </c>
      <c r="K35" s="189"/>
      <c r="L35" s="188">
        <v>10115</v>
      </c>
      <c r="M35" s="190"/>
      <c r="N35" s="191">
        <v>9841</v>
      </c>
      <c r="O35" s="192"/>
    </row>
    <row r="36" spans="3:15" ht="12" customHeight="1">
      <c r="C36" s="1095"/>
      <c r="D36" s="1098" t="s">
        <v>196</v>
      </c>
      <c r="E36" s="146" t="s">
        <v>195</v>
      </c>
      <c r="F36" s="148">
        <v>-106</v>
      </c>
      <c r="G36" s="149"/>
      <c r="H36" s="148">
        <v>-138</v>
      </c>
      <c r="I36" s="149"/>
      <c r="J36" s="148">
        <v>-136</v>
      </c>
      <c r="K36" s="149"/>
      <c r="L36" s="148">
        <v>-144</v>
      </c>
      <c r="M36" s="150"/>
      <c r="N36" s="148">
        <v>-131</v>
      </c>
      <c r="O36" s="151"/>
    </row>
    <row r="37" spans="3:15" ht="12" customHeight="1">
      <c r="C37" s="1095"/>
      <c r="D37" s="1098"/>
      <c r="E37" s="146" t="s">
        <v>194</v>
      </c>
      <c r="F37" s="148">
        <v>-229</v>
      </c>
      <c r="G37" s="149"/>
      <c r="H37" s="148">
        <v>-144</v>
      </c>
      <c r="I37" s="149"/>
      <c r="J37" s="148">
        <v>-124</v>
      </c>
      <c r="K37" s="149"/>
      <c r="L37" s="148">
        <v>-130</v>
      </c>
      <c r="M37" s="150"/>
      <c r="N37" s="148">
        <v>-73</v>
      </c>
      <c r="O37" s="151"/>
    </row>
    <row r="38" spans="3:15" ht="12" customHeight="1">
      <c r="C38" s="1095"/>
      <c r="D38" s="1098"/>
      <c r="E38" s="152" t="s">
        <v>193</v>
      </c>
      <c r="F38" s="158">
        <f>F36+F37</f>
        <v>-335</v>
      </c>
      <c r="G38" s="172"/>
      <c r="H38" s="158">
        <f>H36+H37</f>
        <v>-282</v>
      </c>
      <c r="I38" s="172"/>
      <c r="J38" s="158">
        <f>J36+J37</f>
        <v>-260</v>
      </c>
      <c r="K38" s="172"/>
      <c r="L38" s="158">
        <f>L36+L37</f>
        <v>-274</v>
      </c>
      <c r="M38" s="173"/>
      <c r="N38" s="158">
        <f>N36+N37</f>
        <v>-204</v>
      </c>
      <c r="O38" s="159"/>
    </row>
    <row r="39" spans="3:15" ht="12" customHeight="1">
      <c r="C39" s="1095"/>
      <c r="D39" s="1098" t="s">
        <v>202</v>
      </c>
      <c r="E39" s="1099"/>
      <c r="F39" s="148">
        <v>3685</v>
      </c>
      <c r="G39" s="149"/>
      <c r="H39" s="148">
        <v>3759</v>
      </c>
      <c r="I39" s="149"/>
      <c r="J39" s="148">
        <v>3787</v>
      </c>
      <c r="K39" s="149"/>
      <c r="L39" s="148">
        <v>3814</v>
      </c>
      <c r="M39" s="150"/>
      <c r="N39" s="158">
        <v>3813</v>
      </c>
      <c r="O39" s="159"/>
    </row>
    <row r="40" spans="3:15" ht="12" customHeight="1">
      <c r="C40" s="1095"/>
      <c r="D40" s="1100" t="s">
        <v>192</v>
      </c>
      <c r="E40" s="1101"/>
      <c r="F40" s="183">
        <v>33.5</v>
      </c>
      <c r="G40" s="184"/>
      <c r="H40" s="183">
        <v>35.299999999999997</v>
      </c>
      <c r="I40" s="184"/>
      <c r="J40" s="183">
        <v>36.5</v>
      </c>
      <c r="K40" s="184"/>
      <c r="L40" s="183">
        <v>37.700000000000003</v>
      </c>
      <c r="M40" s="185"/>
      <c r="N40" s="186">
        <v>38.700000000000003</v>
      </c>
      <c r="O40" s="187"/>
    </row>
    <row r="41" spans="3:15" ht="12" customHeight="1">
      <c r="C41" s="1095" t="s">
        <v>97</v>
      </c>
      <c r="D41" s="1114" t="s">
        <v>197</v>
      </c>
      <c r="E41" s="1115"/>
      <c r="F41" s="188">
        <v>16910</v>
      </c>
      <c r="G41" s="189"/>
      <c r="H41" s="188">
        <v>17077</v>
      </c>
      <c r="I41" s="189"/>
      <c r="J41" s="188">
        <v>17349</v>
      </c>
      <c r="K41" s="189"/>
      <c r="L41" s="188">
        <v>17536</v>
      </c>
      <c r="M41" s="190"/>
      <c r="N41" s="191">
        <v>17820</v>
      </c>
      <c r="O41" s="192"/>
    </row>
    <row r="42" spans="3:15" ht="12" customHeight="1">
      <c r="C42" s="1095"/>
      <c r="D42" s="1098" t="s">
        <v>196</v>
      </c>
      <c r="E42" s="146" t="s">
        <v>195</v>
      </c>
      <c r="F42" s="148">
        <v>20</v>
      </c>
      <c r="G42" s="149"/>
      <c r="H42" s="148">
        <v>6</v>
      </c>
      <c r="I42" s="149"/>
      <c r="J42" s="148">
        <v>-5</v>
      </c>
      <c r="K42" s="149"/>
      <c r="L42" s="148">
        <v>0</v>
      </c>
      <c r="M42" s="150"/>
      <c r="N42" s="148">
        <v>-21</v>
      </c>
      <c r="O42" s="151"/>
    </row>
    <row r="43" spans="3:15" ht="12" customHeight="1">
      <c r="C43" s="1095"/>
      <c r="D43" s="1098"/>
      <c r="E43" s="146" t="s">
        <v>194</v>
      </c>
      <c r="F43" s="148">
        <v>147</v>
      </c>
      <c r="G43" s="149"/>
      <c r="H43" s="148">
        <v>266</v>
      </c>
      <c r="I43" s="149"/>
      <c r="J43" s="148">
        <v>192</v>
      </c>
      <c r="K43" s="149"/>
      <c r="L43" s="148">
        <v>284</v>
      </c>
      <c r="M43" s="150"/>
      <c r="N43" s="148">
        <v>284</v>
      </c>
      <c r="O43" s="151"/>
    </row>
    <row r="44" spans="3:15" ht="12" customHeight="1">
      <c r="C44" s="1095"/>
      <c r="D44" s="1098"/>
      <c r="E44" s="152" t="s">
        <v>193</v>
      </c>
      <c r="F44" s="158">
        <f>F42+F43</f>
        <v>167</v>
      </c>
      <c r="G44" s="172"/>
      <c r="H44" s="158">
        <f>H42+H43</f>
        <v>272</v>
      </c>
      <c r="I44" s="172"/>
      <c r="J44" s="158">
        <f>J42+J43</f>
        <v>187</v>
      </c>
      <c r="K44" s="172"/>
      <c r="L44" s="158">
        <f>L42+L43</f>
        <v>284</v>
      </c>
      <c r="M44" s="173"/>
      <c r="N44" s="158">
        <f>N42+N43</f>
        <v>263</v>
      </c>
      <c r="O44" s="159"/>
    </row>
    <row r="45" spans="3:15" ht="12" customHeight="1">
      <c r="C45" s="1095"/>
      <c r="D45" s="1098" t="s">
        <v>202</v>
      </c>
      <c r="E45" s="1099"/>
      <c r="F45" s="148">
        <v>4179</v>
      </c>
      <c r="G45" s="149"/>
      <c r="H45" s="148">
        <v>4290</v>
      </c>
      <c r="I45" s="149"/>
      <c r="J45" s="148">
        <v>4392</v>
      </c>
      <c r="K45" s="149"/>
      <c r="L45" s="148">
        <v>4505</v>
      </c>
      <c r="M45" s="150"/>
      <c r="N45" s="158">
        <v>4627</v>
      </c>
      <c r="O45" s="159"/>
    </row>
    <row r="46" spans="3:15" ht="12" customHeight="1" thickBot="1">
      <c r="C46" s="1102"/>
      <c r="D46" s="1103" t="s">
        <v>192</v>
      </c>
      <c r="E46" s="1104"/>
      <c r="F46" s="174">
        <v>24.7</v>
      </c>
      <c r="G46" s="175"/>
      <c r="H46" s="174">
        <v>25.2</v>
      </c>
      <c r="I46" s="175"/>
      <c r="J46" s="174">
        <v>25.4</v>
      </c>
      <c r="K46" s="175"/>
      <c r="L46" s="174">
        <v>25.7</v>
      </c>
      <c r="M46" s="176"/>
      <c r="N46" s="177">
        <v>26</v>
      </c>
      <c r="O46" s="178"/>
    </row>
    <row r="47" spans="3:15" ht="12" customHeight="1">
      <c r="C47" s="1094" t="s">
        <v>204</v>
      </c>
      <c r="D47" s="1116" t="s">
        <v>197</v>
      </c>
      <c r="E47" s="1117"/>
      <c r="F47" s="154">
        <f>F41+F35+F29+F23+F17</f>
        <v>66232</v>
      </c>
      <c r="G47" s="155"/>
      <c r="H47" s="154">
        <f>H41+H35+H29+H23+H17</f>
        <v>65559</v>
      </c>
      <c r="I47" s="155"/>
      <c r="J47" s="154">
        <f>J41+J35+J29+J23+J17</f>
        <v>65265</v>
      </c>
      <c r="K47" s="155"/>
      <c r="L47" s="154">
        <f>L41+L35+L29+L23+L17</f>
        <v>65096</v>
      </c>
      <c r="M47" s="193"/>
      <c r="N47" s="154">
        <f>N41+N35+N29+N23+N17</f>
        <v>65070</v>
      </c>
      <c r="O47" s="194"/>
    </row>
    <row r="48" spans="3:15" ht="12" customHeight="1">
      <c r="C48" s="1095"/>
      <c r="D48" s="1118" t="s">
        <v>196</v>
      </c>
      <c r="E48" s="152" t="s">
        <v>195</v>
      </c>
      <c r="F48" s="158">
        <f>F42+F36+F30+F24+F18</f>
        <v>-262</v>
      </c>
      <c r="G48" s="172"/>
      <c r="H48" s="158">
        <f>H42+H36+H30+H24+H18</f>
        <v>-342</v>
      </c>
      <c r="I48" s="172"/>
      <c r="J48" s="158">
        <f>J42+J36+J30+J24+J18</f>
        <v>-336</v>
      </c>
      <c r="K48" s="172"/>
      <c r="L48" s="158">
        <f>L42+L36+L30+L24+L18</f>
        <v>-320</v>
      </c>
      <c r="M48" s="173"/>
      <c r="N48" s="158">
        <f>N42+N36+N30+N24+N18</f>
        <v>-388</v>
      </c>
      <c r="O48" s="159"/>
    </row>
    <row r="49" spans="3:15" ht="12" customHeight="1">
      <c r="C49" s="1095"/>
      <c r="D49" s="1118"/>
      <c r="E49" s="152" t="s">
        <v>194</v>
      </c>
      <c r="F49" s="158">
        <f>F43+F37+F31+F25+F19</f>
        <v>-411</v>
      </c>
      <c r="G49" s="172"/>
      <c r="H49" s="158">
        <f>H43+H37+H31+H25+H19</f>
        <v>48</v>
      </c>
      <c r="I49" s="172"/>
      <c r="J49" s="158">
        <f>J43+J37+J31+J25+J19</f>
        <v>167</v>
      </c>
      <c r="K49" s="172"/>
      <c r="L49" s="158">
        <f>L43+L37+L31+L25+L19</f>
        <v>294</v>
      </c>
      <c r="M49" s="173"/>
      <c r="N49" s="158">
        <f>N43+N37+N31+N25+N19</f>
        <v>279</v>
      </c>
      <c r="O49" s="159"/>
    </row>
    <row r="50" spans="3:15" ht="12" customHeight="1">
      <c r="C50" s="1095"/>
      <c r="D50" s="1118"/>
      <c r="E50" s="152" t="s">
        <v>193</v>
      </c>
      <c r="F50" s="158">
        <f>F48+F49</f>
        <v>-673</v>
      </c>
      <c r="G50" s="172"/>
      <c r="H50" s="158">
        <f>H48+H49</f>
        <v>-294</v>
      </c>
      <c r="I50" s="172"/>
      <c r="J50" s="158">
        <f>J48+J49</f>
        <v>-169</v>
      </c>
      <c r="K50" s="172"/>
      <c r="L50" s="158">
        <f>L48+L49</f>
        <v>-26</v>
      </c>
      <c r="M50" s="173"/>
      <c r="N50" s="158">
        <f>N48+N49</f>
        <v>-109</v>
      </c>
      <c r="O50" s="159"/>
    </row>
    <row r="51" spans="3:15" ht="12" customHeight="1">
      <c r="C51" s="1095"/>
      <c r="D51" s="1118" t="s">
        <v>217</v>
      </c>
      <c r="E51" s="1119"/>
      <c r="F51" s="158">
        <f>F45+F39+F33+F27+F21</f>
        <v>18586</v>
      </c>
      <c r="G51" s="172"/>
      <c r="H51" s="158">
        <f>H45+H39+H33+H27+H21</f>
        <v>19074</v>
      </c>
      <c r="I51" s="172"/>
      <c r="J51" s="158">
        <f>J45+J39+J33+J27+J21</f>
        <v>19431</v>
      </c>
      <c r="K51" s="172"/>
      <c r="L51" s="158">
        <f>L45+L39+L33+L27+L21</f>
        <v>19807</v>
      </c>
      <c r="M51" s="173"/>
      <c r="N51" s="158">
        <f>N45+N39+N33+N27+N21</f>
        <v>20085</v>
      </c>
      <c r="O51" s="159"/>
    </row>
    <row r="52" spans="3:15" ht="12" customHeight="1" thickBot="1">
      <c r="C52" s="1102"/>
      <c r="D52" s="1103" t="s">
        <v>192</v>
      </c>
      <c r="E52" s="1104"/>
      <c r="F52" s="174">
        <v>28.1</v>
      </c>
      <c r="G52" s="195"/>
      <c r="H52" s="174">
        <v>29.1</v>
      </c>
      <c r="I52" s="195"/>
      <c r="J52" s="174">
        <v>29.8</v>
      </c>
      <c r="K52" s="195"/>
      <c r="L52" s="174">
        <v>30.5</v>
      </c>
      <c r="M52" s="196"/>
      <c r="N52" s="177">
        <v>30.9</v>
      </c>
      <c r="O52" s="197"/>
    </row>
    <row r="53" spans="3:15" ht="12" customHeight="1">
      <c r="C53" s="1094" t="s">
        <v>98</v>
      </c>
      <c r="D53" s="1096" t="s">
        <v>197</v>
      </c>
      <c r="E53" s="1097"/>
      <c r="F53" s="179">
        <v>13075</v>
      </c>
      <c r="G53" s="180"/>
      <c r="H53" s="179">
        <v>11732</v>
      </c>
      <c r="I53" s="180"/>
      <c r="J53" s="179">
        <v>11648</v>
      </c>
      <c r="K53" s="180"/>
      <c r="L53" s="179">
        <v>11599</v>
      </c>
      <c r="M53" s="198"/>
      <c r="N53" s="154">
        <v>11289</v>
      </c>
      <c r="O53" s="157"/>
    </row>
    <row r="54" spans="3:15" ht="12" customHeight="1">
      <c r="C54" s="1094"/>
      <c r="D54" s="1098" t="s">
        <v>196</v>
      </c>
      <c r="E54" s="146" t="s">
        <v>195</v>
      </c>
      <c r="F54" s="148">
        <v>-98</v>
      </c>
      <c r="G54" s="149"/>
      <c r="H54" s="148">
        <v>-108</v>
      </c>
      <c r="I54" s="149"/>
      <c r="J54" s="148">
        <v>-165</v>
      </c>
      <c r="K54" s="149"/>
      <c r="L54" s="148">
        <v>-140</v>
      </c>
      <c r="M54" s="150"/>
      <c r="N54" s="148">
        <v>-157</v>
      </c>
      <c r="O54" s="151"/>
    </row>
    <row r="55" spans="3:15" ht="12" customHeight="1">
      <c r="C55" s="1094"/>
      <c r="D55" s="1098"/>
      <c r="E55" s="146" t="s">
        <v>194</v>
      </c>
      <c r="F55" s="148">
        <v>-1245</v>
      </c>
      <c r="G55" s="149"/>
      <c r="H55" s="148">
        <v>24</v>
      </c>
      <c r="I55" s="149"/>
      <c r="J55" s="148">
        <v>116</v>
      </c>
      <c r="K55" s="149"/>
      <c r="L55" s="148">
        <v>-170</v>
      </c>
      <c r="M55" s="150"/>
      <c r="N55" s="148">
        <v>-30</v>
      </c>
      <c r="O55" s="151"/>
    </row>
    <row r="56" spans="3:15" ht="12" customHeight="1">
      <c r="C56" s="1094"/>
      <c r="D56" s="1098"/>
      <c r="E56" s="152" t="s">
        <v>193</v>
      </c>
      <c r="F56" s="158">
        <f>F54+F55</f>
        <v>-1343</v>
      </c>
      <c r="G56" s="172"/>
      <c r="H56" s="158">
        <f>H54+H55</f>
        <v>-84</v>
      </c>
      <c r="I56" s="172"/>
      <c r="J56" s="158">
        <f>J54+J55</f>
        <v>-49</v>
      </c>
      <c r="K56" s="172"/>
      <c r="L56" s="158">
        <f>L54+L55</f>
        <v>-310</v>
      </c>
      <c r="M56" s="173"/>
      <c r="N56" s="158">
        <f>N54+N55</f>
        <v>-187</v>
      </c>
      <c r="O56" s="159"/>
    </row>
    <row r="57" spans="3:15" ht="12" customHeight="1">
      <c r="C57" s="1095"/>
      <c r="D57" s="1098" t="s">
        <v>202</v>
      </c>
      <c r="E57" s="1099"/>
      <c r="F57" s="148">
        <v>4344</v>
      </c>
      <c r="G57" s="149"/>
      <c r="H57" s="148">
        <v>4145</v>
      </c>
      <c r="I57" s="149"/>
      <c r="J57" s="148">
        <v>4194</v>
      </c>
      <c r="K57" s="149"/>
      <c r="L57" s="148">
        <v>4148</v>
      </c>
      <c r="M57" s="150"/>
      <c r="N57" s="158">
        <v>4102</v>
      </c>
      <c r="O57" s="159"/>
    </row>
    <row r="58" spans="3:15" ht="12" customHeight="1">
      <c r="C58" s="1095"/>
      <c r="D58" s="1100" t="s">
        <v>192</v>
      </c>
      <c r="E58" s="1101"/>
      <c r="F58" s="183">
        <v>33.6</v>
      </c>
      <c r="G58" s="184"/>
      <c r="H58" s="183">
        <v>36.1</v>
      </c>
      <c r="I58" s="184"/>
      <c r="J58" s="183">
        <v>36.799999999999997</v>
      </c>
      <c r="K58" s="184"/>
      <c r="L58" s="183">
        <v>36.6</v>
      </c>
      <c r="M58" s="185"/>
      <c r="N58" s="186">
        <v>37.200000000000003</v>
      </c>
      <c r="O58" s="187"/>
    </row>
    <row r="59" spans="3:15" ht="12" customHeight="1">
      <c r="C59" s="1095" t="s">
        <v>203</v>
      </c>
      <c r="D59" s="1114" t="s">
        <v>197</v>
      </c>
      <c r="E59" s="1115"/>
      <c r="F59" s="188">
        <v>7559</v>
      </c>
      <c r="G59" s="189"/>
      <c r="H59" s="188">
        <v>7305</v>
      </c>
      <c r="I59" s="189"/>
      <c r="J59" s="188">
        <v>7144</v>
      </c>
      <c r="K59" s="189"/>
      <c r="L59" s="188">
        <v>7051</v>
      </c>
      <c r="M59" s="190"/>
      <c r="N59" s="191">
        <v>6929</v>
      </c>
      <c r="O59" s="192"/>
    </row>
    <row r="60" spans="3:15" ht="12" customHeight="1">
      <c r="C60" s="1094"/>
      <c r="D60" s="1098" t="s">
        <v>196</v>
      </c>
      <c r="E60" s="146" t="s">
        <v>195</v>
      </c>
      <c r="F60" s="148">
        <v>-96</v>
      </c>
      <c r="G60" s="149"/>
      <c r="H60" s="148">
        <v>-113</v>
      </c>
      <c r="I60" s="149"/>
      <c r="J60" s="148">
        <v>-69</v>
      </c>
      <c r="K60" s="149"/>
      <c r="L60" s="148">
        <v>-90</v>
      </c>
      <c r="M60" s="150"/>
      <c r="N60" s="148">
        <v>-115</v>
      </c>
      <c r="O60" s="151"/>
    </row>
    <row r="61" spans="3:15" ht="12" customHeight="1">
      <c r="C61" s="1094"/>
      <c r="D61" s="1098"/>
      <c r="E61" s="146" t="s">
        <v>194</v>
      </c>
      <c r="F61" s="148">
        <v>-158</v>
      </c>
      <c r="G61" s="149"/>
      <c r="H61" s="148">
        <v>-48</v>
      </c>
      <c r="I61" s="149"/>
      <c r="J61" s="148">
        <v>-24</v>
      </c>
      <c r="K61" s="149"/>
      <c r="L61" s="148">
        <v>-32</v>
      </c>
      <c r="M61" s="150"/>
      <c r="N61" s="148">
        <v>-15</v>
      </c>
      <c r="O61" s="151"/>
    </row>
    <row r="62" spans="3:15" ht="12" customHeight="1">
      <c r="C62" s="1094"/>
      <c r="D62" s="1098"/>
      <c r="E62" s="152" t="s">
        <v>193</v>
      </c>
      <c r="F62" s="158">
        <f>SUM(F60,F61)</f>
        <v>-254</v>
      </c>
      <c r="G62" s="172"/>
      <c r="H62" s="158">
        <f>SUM(H60,H61)</f>
        <v>-161</v>
      </c>
      <c r="I62" s="172"/>
      <c r="J62" s="158">
        <f>SUM(J60,J61)</f>
        <v>-93</v>
      </c>
      <c r="K62" s="172"/>
      <c r="L62" s="158">
        <f>SUM(L60,L61)</f>
        <v>-122</v>
      </c>
      <c r="M62" s="173"/>
      <c r="N62" s="158">
        <f>SUM(N60,N61)</f>
        <v>-130</v>
      </c>
      <c r="O62" s="159"/>
    </row>
    <row r="63" spans="3:15" ht="12" customHeight="1">
      <c r="C63" s="1095"/>
      <c r="D63" s="1098" t="s">
        <v>202</v>
      </c>
      <c r="E63" s="1099"/>
      <c r="F63" s="148">
        <v>2848</v>
      </c>
      <c r="G63" s="149"/>
      <c r="H63" s="148">
        <v>2852</v>
      </c>
      <c r="I63" s="149"/>
      <c r="J63" s="148">
        <v>2847</v>
      </c>
      <c r="K63" s="149"/>
      <c r="L63" s="148">
        <v>2860</v>
      </c>
      <c r="M63" s="150"/>
      <c r="N63" s="158">
        <v>2899</v>
      </c>
      <c r="O63" s="159"/>
    </row>
    <row r="64" spans="3:15" ht="12" customHeight="1">
      <c r="C64" s="1095"/>
      <c r="D64" s="1100" t="s">
        <v>192</v>
      </c>
      <c r="E64" s="1101"/>
      <c r="F64" s="183">
        <v>37.700000000000003</v>
      </c>
      <c r="G64" s="184"/>
      <c r="H64" s="183">
        <v>39</v>
      </c>
      <c r="I64" s="184"/>
      <c r="J64" s="183">
        <v>39.9</v>
      </c>
      <c r="K64" s="184"/>
      <c r="L64" s="183">
        <v>40.6</v>
      </c>
      <c r="M64" s="185"/>
      <c r="N64" s="186">
        <v>41.8</v>
      </c>
      <c r="O64" s="187"/>
    </row>
    <row r="65" spans="3:15" ht="12" customHeight="1">
      <c r="C65" s="1095" t="s">
        <v>5</v>
      </c>
      <c r="D65" s="1114" t="s">
        <v>197</v>
      </c>
      <c r="E65" s="1115"/>
      <c r="F65" s="188">
        <v>25715</v>
      </c>
      <c r="G65" s="189"/>
      <c r="H65" s="188">
        <v>24950</v>
      </c>
      <c r="I65" s="189"/>
      <c r="J65" s="188">
        <v>24621</v>
      </c>
      <c r="K65" s="189"/>
      <c r="L65" s="188">
        <v>24393</v>
      </c>
      <c r="M65" s="190"/>
      <c r="N65" s="191">
        <v>24138</v>
      </c>
      <c r="O65" s="192"/>
    </row>
    <row r="66" spans="3:15" ht="12" customHeight="1">
      <c r="C66" s="1094"/>
      <c r="D66" s="1098" t="s">
        <v>196</v>
      </c>
      <c r="E66" s="146" t="s">
        <v>195</v>
      </c>
      <c r="F66" s="148">
        <v>-283</v>
      </c>
      <c r="G66" s="149"/>
      <c r="H66" s="148">
        <v>-272</v>
      </c>
      <c r="I66" s="149"/>
      <c r="J66" s="148">
        <v>-327</v>
      </c>
      <c r="K66" s="149"/>
      <c r="L66" s="148">
        <v>-320</v>
      </c>
      <c r="M66" s="150"/>
      <c r="N66" s="148">
        <v>-356</v>
      </c>
      <c r="O66" s="151"/>
    </row>
    <row r="67" spans="3:15" ht="12" customHeight="1">
      <c r="C67" s="1094"/>
      <c r="D67" s="1098"/>
      <c r="E67" s="146" t="s">
        <v>194</v>
      </c>
      <c r="F67" s="148">
        <v>-482</v>
      </c>
      <c r="G67" s="149"/>
      <c r="H67" s="148">
        <v>-57</v>
      </c>
      <c r="I67" s="149"/>
      <c r="J67" s="148">
        <v>99</v>
      </c>
      <c r="K67" s="149"/>
      <c r="L67" s="148">
        <v>65</v>
      </c>
      <c r="M67" s="150"/>
      <c r="N67" s="148">
        <v>-61</v>
      </c>
      <c r="O67" s="151"/>
    </row>
    <row r="68" spans="3:15" ht="12" customHeight="1">
      <c r="C68" s="1094"/>
      <c r="D68" s="1098"/>
      <c r="E68" s="152" t="s">
        <v>193</v>
      </c>
      <c r="F68" s="158">
        <f>F66+F67</f>
        <v>-765</v>
      </c>
      <c r="G68" s="172"/>
      <c r="H68" s="158">
        <f>H66+H67</f>
        <v>-329</v>
      </c>
      <c r="I68" s="172"/>
      <c r="J68" s="158">
        <f>J66+J67</f>
        <v>-228</v>
      </c>
      <c r="K68" s="172"/>
      <c r="L68" s="158">
        <f>L66+L67</f>
        <v>-255</v>
      </c>
      <c r="M68" s="173"/>
      <c r="N68" s="158">
        <f>N66+N67</f>
        <v>-417</v>
      </c>
      <c r="O68" s="159"/>
    </row>
    <row r="69" spans="3:15" ht="12" customHeight="1">
      <c r="C69" s="1095"/>
      <c r="D69" s="1098" t="s">
        <v>202</v>
      </c>
      <c r="E69" s="1099"/>
      <c r="F69" s="148">
        <v>9618</v>
      </c>
      <c r="G69" s="149"/>
      <c r="H69" s="148">
        <v>9780</v>
      </c>
      <c r="I69" s="149"/>
      <c r="J69" s="148">
        <v>9933</v>
      </c>
      <c r="K69" s="149"/>
      <c r="L69" s="148">
        <v>10025</v>
      </c>
      <c r="M69" s="150"/>
      <c r="N69" s="158">
        <v>10108</v>
      </c>
      <c r="O69" s="159"/>
    </row>
    <row r="70" spans="3:15" ht="12" customHeight="1" thickBot="1">
      <c r="C70" s="1102"/>
      <c r="D70" s="1103" t="s">
        <v>192</v>
      </c>
      <c r="E70" s="1104"/>
      <c r="F70" s="174">
        <v>37.4</v>
      </c>
      <c r="G70" s="175"/>
      <c r="H70" s="174">
        <v>39.4</v>
      </c>
      <c r="I70" s="175"/>
      <c r="J70" s="174">
        <v>40.6</v>
      </c>
      <c r="K70" s="175"/>
      <c r="L70" s="174">
        <v>41.3</v>
      </c>
      <c r="M70" s="176"/>
      <c r="N70" s="177">
        <v>42.1</v>
      </c>
      <c r="O70" s="178"/>
    </row>
    <row r="71" spans="3:15" ht="12" customHeight="1">
      <c r="C71" s="1094" t="s">
        <v>201</v>
      </c>
      <c r="D71" s="1096" t="s">
        <v>197</v>
      </c>
      <c r="E71" s="1097"/>
      <c r="F71" s="154">
        <f>F53+F59+F65</f>
        <v>46349</v>
      </c>
      <c r="G71" s="155"/>
      <c r="H71" s="154">
        <f>H53+H59+H65</f>
        <v>43987</v>
      </c>
      <c r="I71" s="155"/>
      <c r="J71" s="154">
        <f>J53+J59+J65</f>
        <v>43413</v>
      </c>
      <c r="K71" s="155"/>
      <c r="L71" s="154">
        <f>L53+L59+L65</f>
        <v>43043</v>
      </c>
      <c r="M71" s="156"/>
      <c r="N71" s="154">
        <f>N53+N59+N65</f>
        <v>42356</v>
      </c>
      <c r="O71" s="157"/>
    </row>
    <row r="72" spans="3:15" ht="12" customHeight="1">
      <c r="C72" s="1095"/>
      <c r="D72" s="1098" t="s">
        <v>196</v>
      </c>
      <c r="E72" s="146" t="s">
        <v>195</v>
      </c>
      <c r="F72" s="158">
        <f>F54+F60+F66</f>
        <v>-477</v>
      </c>
      <c r="G72" s="172"/>
      <c r="H72" s="158">
        <f>H54+H60+H66</f>
        <v>-493</v>
      </c>
      <c r="I72" s="172"/>
      <c r="J72" s="158">
        <f>J54+J60+J66</f>
        <v>-561</v>
      </c>
      <c r="K72" s="172"/>
      <c r="L72" s="158">
        <f>L54+L60+L66</f>
        <v>-550</v>
      </c>
      <c r="M72" s="173"/>
      <c r="N72" s="158">
        <f>N54+N60+N66</f>
        <v>-628</v>
      </c>
      <c r="O72" s="159"/>
    </row>
    <row r="73" spans="3:15" ht="12" customHeight="1">
      <c r="C73" s="1095"/>
      <c r="D73" s="1098"/>
      <c r="E73" s="146" t="s">
        <v>194</v>
      </c>
      <c r="F73" s="158">
        <f>F55+F61+F67</f>
        <v>-1885</v>
      </c>
      <c r="G73" s="172"/>
      <c r="H73" s="158">
        <f>H55+H61+H67</f>
        <v>-81</v>
      </c>
      <c r="I73" s="172"/>
      <c r="J73" s="158">
        <f>J55+J61+J67</f>
        <v>191</v>
      </c>
      <c r="K73" s="172"/>
      <c r="L73" s="158">
        <f>L55+L61+L67</f>
        <v>-137</v>
      </c>
      <c r="M73" s="173"/>
      <c r="N73" s="158">
        <f>N55+N61+N67</f>
        <v>-106</v>
      </c>
      <c r="O73" s="159"/>
    </row>
    <row r="74" spans="3:15" ht="12" customHeight="1">
      <c r="C74" s="1095"/>
      <c r="D74" s="1098"/>
      <c r="E74" s="152" t="s">
        <v>193</v>
      </c>
      <c r="F74" s="158">
        <f>F72+F73</f>
        <v>-2362</v>
      </c>
      <c r="G74" s="172"/>
      <c r="H74" s="158">
        <f>H72+H73</f>
        <v>-574</v>
      </c>
      <c r="I74" s="172"/>
      <c r="J74" s="158">
        <f>J72+J73</f>
        <v>-370</v>
      </c>
      <c r="K74" s="172"/>
      <c r="L74" s="158">
        <f>L72+L73</f>
        <v>-687</v>
      </c>
      <c r="M74" s="173"/>
      <c r="N74" s="158">
        <f>N72+N73</f>
        <v>-734</v>
      </c>
      <c r="O74" s="159"/>
    </row>
    <row r="75" spans="3:15" ht="12" customHeight="1">
      <c r="C75" s="1095"/>
      <c r="D75" s="1098" t="s">
        <v>202</v>
      </c>
      <c r="E75" s="1099"/>
      <c r="F75" s="158">
        <f>F57+F63+F69</f>
        <v>16810</v>
      </c>
      <c r="G75" s="172"/>
      <c r="H75" s="158">
        <f>H57+H63+H69</f>
        <v>16777</v>
      </c>
      <c r="I75" s="172"/>
      <c r="J75" s="158">
        <f>J57+J63+J69</f>
        <v>16974</v>
      </c>
      <c r="K75" s="172"/>
      <c r="L75" s="158">
        <f>L57+L63+L69</f>
        <v>17033</v>
      </c>
      <c r="M75" s="173"/>
      <c r="N75" s="158">
        <f>N57+N63+N69</f>
        <v>17109</v>
      </c>
      <c r="O75" s="159"/>
    </row>
    <row r="76" spans="3:15" ht="12" customHeight="1" thickBot="1">
      <c r="C76" s="1102"/>
      <c r="D76" s="1103" t="s">
        <v>192</v>
      </c>
      <c r="E76" s="1104"/>
      <c r="F76" s="174">
        <v>36.4</v>
      </c>
      <c r="G76" s="195"/>
      <c r="H76" s="174">
        <v>38.5</v>
      </c>
      <c r="I76" s="195"/>
      <c r="J76" s="174">
        <v>39.4</v>
      </c>
      <c r="K76" s="195"/>
      <c r="L76" s="174">
        <v>39.9</v>
      </c>
      <c r="M76" s="196"/>
      <c r="N76" s="177">
        <v>40.799999999999997</v>
      </c>
      <c r="O76" s="197"/>
    </row>
    <row r="77" spans="3:15" ht="12" customHeight="1">
      <c r="C77" s="1105" t="s">
        <v>200</v>
      </c>
      <c r="D77" s="1108" t="s">
        <v>197</v>
      </c>
      <c r="E77" s="1109"/>
      <c r="F77" s="199">
        <f>F71+F47+F5+F11</f>
        <v>350763</v>
      </c>
      <c r="G77" s="200"/>
      <c r="H77" s="199">
        <f>H71+H47+H5+H11</f>
        <v>346742</v>
      </c>
      <c r="I77" s="200"/>
      <c r="J77" s="199">
        <f>J71+J47+J5+J11</f>
        <v>344762</v>
      </c>
      <c r="K77" s="200"/>
      <c r="L77" s="199">
        <f>L71+L47+L5+L11</f>
        <v>342868</v>
      </c>
      <c r="M77" s="156"/>
      <c r="N77" s="199">
        <f>N71+N47+N5+N11</f>
        <v>340601</v>
      </c>
      <c r="O77" s="157"/>
    </row>
    <row r="78" spans="3:15" ht="12" customHeight="1">
      <c r="C78" s="1105"/>
      <c r="D78" s="1110" t="s">
        <v>196</v>
      </c>
      <c r="E78" s="201" t="s">
        <v>195</v>
      </c>
      <c r="F78" s="202">
        <f>F72+F48+F6+F12</f>
        <v>-1629</v>
      </c>
      <c r="G78" s="203"/>
      <c r="H78" s="202">
        <f>H72+H48+H6+H12</f>
        <v>-1811</v>
      </c>
      <c r="I78" s="203"/>
      <c r="J78" s="202">
        <f>J72+J48+J6+J12</f>
        <v>-1960</v>
      </c>
      <c r="K78" s="203"/>
      <c r="L78" s="202">
        <f>L72+L48+L6+L12</f>
        <v>-2050</v>
      </c>
      <c r="M78" s="173"/>
      <c r="N78" s="202">
        <f>N72+N48+N6+N12</f>
        <v>-2311</v>
      </c>
      <c r="O78" s="159"/>
    </row>
    <row r="79" spans="3:15" ht="12" customHeight="1">
      <c r="C79" s="1105"/>
      <c r="D79" s="1110"/>
      <c r="E79" s="201" t="s">
        <v>194</v>
      </c>
      <c r="F79" s="202">
        <f>F7+F13+F73+F49</f>
        <v>-2392</v>
      </c>
      <c r="G79" s="203"/>
      <c r="H79" s="202">
        <f>H7+H13+H73+H49</f>
        <v>-169</v>
      </c>
      <c r="I79" s="203"/>
      <c r="J79" s="202">
        <f>J7+J13+J73+J49</f>
        <v>66</v>
      </c>
      <c r="K79" s="203"/>
      <c r="L79" s="202">
        <f>L7+L13+L73+L49</f>
        <v>-217</v>
      </c>
      <c r="M79" s="173"/>
      <c r="N79" s="202">
        <f>N7+N13+N73+N49</f>
        <v>0</v>
      </c>
      <c r="O79" s="159"/>
    </row>
    <row r="80" spans="3:15" ht="12" customHeight="1">
      <c r="C80" s="1105"/>
      <c r="D80" s="1110"/>
      <c r="E80" s="204" t="s">
        <v>193</v>
      </c>
      <c r="F80" s="202">
        <f>F78+F79</f>
        <v>-4021</v>
      </c>
      <c r="G80" s="203"/>
      <c r="H80" s="202">
        <f>H78+H79</f>
        <v>-1980</v>
      </c>
      <c r="I80" s="203"/>
      <c r="J80" s="202">
        <f>J78+J79</f>
        <v>-1894</v>
      </c>
      <c r="K80" s="203"/>
      <c r="L80" s="202">
        <f>L78+L79</f>
        <v>-2267</v>
      </c>
      <c r="M80" s="173"/>
      <c r="N80" s="202">
        <f>N78+N79</f>
        <v>-2311</v>
      </c>
      <c r="O80" s="159"/>
    </row>
    <row r="81" spans="3:15" ht="12" customHeight="1">
      <c r="C81" s="1106"/>
      <c r="D81" s="1110" t="s">
        <v>202</v>
      </c>
      <c r="E81" s="1111"/>
      <c r="F81" s="202">
        <f>F75+F51+F15+F9</f>
        <v>100659</v>
      </c>
      <c r="G81" s="203"/>
      <c r="H81" s="202">
        <f>H75+H51+H15+H9</f>
        <v>102552</v>
      </c>
      <c r="I81" s="203"/>
      <c r="J81" s="202">
        <f>J75+J51+J15+J9</f>
        <v>104569</v>
      </c>
      <c r="K81" s="203"/>
      <c r="L81" s="202">
        <f>L75+L51+L15+L9</f>
        <v>106200</v>
      </c>
      <c r="M81" s="173"/>
      <c r="N81" s="202">
        <f>N75+N51+N15+N9</f>
        <v>107360</v>
      </c>
      <c r="O81" s="159"/>
    </row>
    <row r="82" spans="3:15" ht="12" customHeight="1" thickBot="1">
      <c r="C82" s="1107"/>
      <c r="D82" s="1112" t="s">
        <v>192</v>
      </c>
      <c r="E82" s="1113"/>
      <c r="F82" s="205">
        <v>28.8</v>
      </c>
      <c r="G82" s="206"/>
      <c r="H82" s="205">
        <v>29.7</v>
      </c>
      <c r="I82" s="206"/>
      <c r="J82" s="205">
        <v>30.5</v>
      </c>
      <c r="K82" s="206"/>
      <c r="L82" s="205">
        <v>31.1</v>
      </c>
      <c r="M82" s="207"/>
      <c r="N82" s="205">
        <v>31.7</v>
      </c>
      <c r="O82" s="208"/>
    </row>
    <row r="83" spans="3:15" ht="12" customHeight="1" thickTop="1">
      <c r="C83" s="1094" t="s">
        <v>198</v>
      </c>
      <c r="D83" s="1096" t="s">
        <v>197</v>
      </c>
      <c r="E83" s="1097"/>
      <c r="F83" s="179">
        <v>9100346</v>
      </c>
      <c r="G83" s="180"/>
      <c r="H83" s="179">
        <v>9128037</v>
      </c>
      <c r="I83" s="180"/>
      <c r="J83" s="179">
        <v>9147400</v>
      </c>
      <c r="K83" s="180"/>
      <c r="L83" s="179">
        <v>9163279</v>
      </c>
      <c r="M83" s="181"/>
      <c r="N83" s="179">
        <v>9181625</v>
      </c>
      <c r="O83" s="209"/>
    </row>
    <row r="84" spans="3:15" ht="12" customHeight="1">
      <c r="C84" s="1094"/>
      <c r="D84" s="1098" t="s">
        <v>196</v>
      </c>
      <c r="E84" s="146" t="s">
        <v>195</v>
      </c>
      <c r="F84" s="148">
        <v>-1492</v>
      </c>
      <c r="G84" s="149"/>
      <c r="H84" s="148">
        <v>-5354</v>
      </c>
      <c r="I84" s="149"/>
      <c r="J84" s="148">
        <v>-11083</v>
      </c>
      <c r="K84" s="149"/>
      <c r="L84" s="148">
        <v>-14771</v>
      </c>
      <c r="M84" s="210"/>
      <c r="N84" s="148">
        <v>-19600</v>
      </c>
      <c r="O84" s="211"/>
    </row>
    <row r="85" spans="3:15" ht="12" customHeight="1">
      <c r="C85" s="1094"/>
      <c r="D85" s="1098"/>
      <c r="E85" s="146" t="s">
        <v>194</v>
      </c>
      <c r="F85" s="148">
        <v>29183</v>
      </c>
      <c r="G85" s="149"/>
      <c r="H85" s="148">
        <v>24717</v>
      </c>
      <c r="I85" s="149"/>
      <c r="J85" s="148">
        <v>26962</v>
      </c>
      <c r="K85" s="149"/>
      <c r="L85" s="148">
        <v>33117</v>
      </c>
      <c r="M85" s="210"/>
      <c r="N85" s="148">
        <v>39800</v>
      </c>
      <c r="O85" s="211"/>
    </row>
    <row r="86" spans="3:15" ht="12" customHeight="1">
      <c r="C86" s="1094"/>
      <c r="D86" s="1098"/>
      <c r="E86" s="152" t="s">
        <v>193</v>
      </c>
      <c r="F86" s="158">
        <f>SUM(F84:F85)</f>
        <v>27691</v>
      </c>
      <c r="G86" s="172"/>
      <c r="H86" s="158">
        <f>SUM(H84:H85)</f>
        <v>19363</v>
      </c>
      <c r="I86" s="172"/>
      <c r="J86" s="158">
        <f>SUM(J84:J85)</f>
        <v>15879</v>
      </c>
      <c r="K86" s="172"/>
      <c r="L86" s="158">
        <f>SUM(L84:L85)</f>
        <v>18346</v>
      </c>
      <c r="M86" s="212"/>
      <c r="N86" s="158">
        <f>SUM(N84:N85)</f>
        <v>20200</v>
      </c>
      <c r="O86" s="213"/>
    </row>
    <row r="87" spans="3:15" ht="12" customHeight="1">
      <c r="C87" s="1095"/>
      <c r="D87" s="1098" t="s">
        <v>217</v>
      </c>
      <c r="E87" s="1099"/>
      <c r="F87" s="148">
        <v>2117842</v>
      </c>
      <c r="G87" s="149"/>
      <c r="H87" s="148">
        <v>2171818</v>
      </c>
      <c r="I87" s="149"/>
      <c r="J87" s="148">
        <v>2220248</v>
      </c>
      <c r="K87" s="149"/>
      <c r="L87" s="148">
        <v>2259744</v>
      </c>
      <c r="M87" s="210"/>
      <c r="N87" s="158">
        <v>2288304</v>
      </c>
      <c r="O87" s="213"/>
    </row>
    <row r="88" spans="3:15" ht="12" customHeight="1">
      <c r="C88" s="1095"/>
      <c r="D88" s="1100" t="s">
        <v>192</v>
      </c>
      <c r="E88" s="1101"/>
      <c r="F88" s="183">
        <v>23.4</v>
      </c>
      <c r="G88" s="184"/>
      <c r="H88" s="183">
        <v>24</v>
      </c>
      <c r="I88" s="184"/>
      <c r="J88" s="183">
        <v>24.5</v>
      </c>
      <c r="K88" s="184"/>
      <c r="L88" s="183">
        <v>24.9</v>
      </c>
      <c r="M88" s="214"/>
      <c r="N88" s="186">
        <v>25.1</v>
      </c>
      <c r="O88" s="215"/>
    </row>
    <row r="89" spans="3:15" ht="12" customHeight="1">
      <c r="C89" s="96" t="s">
        <v>236</v>
      </c>
      <c r="D89" s="96"/>
      <c r="E89" s="96"/>
      <c r="F89" s="96"/>
      <c r="G89" s="105"/>
      <c r="H89" s="96"/>
      <c r="I89" s="105"/>
      <c r="J89" s="216" t="s">
        <v>237</v>
      </c>
      <c r="M89" s="217"/>
    </row>
    <row r="90" spans="3:15" ht="12" customHeight="1">
      <c r="C90" s="96" t="s">
        <v>166</v>
      </c>
      <c r="D90" s="96"/>
      <c r="E90" s="96"/>
      <c r="F90" s="96"/>
      <c r="G90" s="105"/>
      <c r="H90" s="96"/>
      <c r="I90" s="105"/>
      <c r="J90" s="216" t="s">
        <v>238</v>
      </c>
      <c r="M90" s="217"/>
    </row>
    <row r="91" spans="3:15" ht="12" customHeight="1">
      <c r="C91" s="96" t="s">
        <v>239</v>
      </c>
      <c r="H91" s="91"/>
      <c r="L91" s="92"/>
      <c r="M91" s="93"/>
      <c r="N91" s="92"/>
    </row>
    <row r="92" spans="3:15">
      <c r="L92" s="92"/>
      <c r="M92" s="93"/>
      <c r="N92" s="92"/>
    </row>
  </sheetData>
  <customSheetViews>
    <customSheetView guid="{B7579443-D7D2-424F-B9A0-9AD6E940CDF1}" showPageBreaks="1" fitToPage="1" printArea="1" state="hidden" view="pageBreakPreview">
      <selection activeCell="K12" sqref="K12"/>
      <pageMargins left="0.74803149606299213" right="0.78740157480314965" top="0.59055118110236227" bottom="0.59055118110236227" header="0.51181102362204722" footer="0.19685039370078741"/>
      <pageSetup paperSize="9" scale="73" firstPageNumber="15" orientation="portrait" blackAndWhite="1" r:id="rId1"/>
      <headerFooter scaleWithDoc="0" alignWithMargins="0"/>
    </customSheetView>
  </customSheetViews>
  <mergeCells count="74">
    <mergeCell ref="D4:E4"/>
    <mergeCell ref="F4:G4"/>
    <mergeCell ref="L4:M4"/>
    <mergeCell ref="N4:O4"/>
    <mergeCell ref="C5:C10"/>
    <mergeCell ref="D5:E5"/>
    <mergeCell ref="D6:D8"/>
    <mergeCell ref="D9:E9"/>
    <mergeCell ref="D10:E10"/>
    <mergeCell ref="C17:C22"/>
    <mergeCell ref="D17:E17"/>
    <mergeCell ref="D18:D20"/>
    <mergeCell ref="D21:E21"/>
    <mergeCell ref="D22:E22"/>
    <mergeCell ref="C11:C16"/>
    <mergeCell ref="D11:E11"/>
    <mergeCell ref="D12:D14"/>
    <mergeCell ref="D15:E15"/>
    <mergeCell ref="D16:E16"/>
    <mergeCell ref="C29:C34"/>
    <mergeCell ref="D29:E29"/>
    <mergeCell ref="D30:D32"/>
    <mergeCell ref="D33:E33"/>
    <mergeCell ref="D34:E34"/>
    <mergeCell ref="C23:C28"/>
    <mergeCell ref="D23:E23"/>
    <mergeCell ref="D24:D26"/>
    <mergeCell ref="D27:E27"/>
    <mergeCell ref="D28:E28"/>
    <mergeCell ref="C41:C46"/>
    <mergeCell ref="D41:E41"/>
    <mergeCell ref="D42:D44"/>
    <mergeCell ref="D45:E45"/>
    <mergeCell ref="D46:E46"/>
    <mergeCell ref="C35:C40"/>
    <mergeCell ref="D35:E35"/>
    <mergeCell ref="D36:D38"/>
    <mergeCell ref="D39:E39"/>
    <mergeCell ref="D40:E40"/>
    <mergeCell ref="C53:C58"/>
    <mergeCell ref="D53:E53"/>
    <mergeCell ref="D54:D56"/>
    <mergeCell ref="D57:E57"/>
    <mergeCell ref="D58:E58"/>
    <mergeCell ref="C47:C52"/>
    <mergeCell ref="D47:E47"/>
    <mergeCell ref="D48:D50"/>
    <mergeCell ref="D51:E51"/>
    <mergeCell ref="D52:E52"/>
    <mergeCell ref="C65:C70"/>
    <mergeCell ref="D65:E65"/>
    <mergeCell ref="D66:D68"/>
    <mergeCell ref="D69:E69"/>
    <mergeCell ref="D70:E70"/>
    <mergeCell ref="C59:C64"/>
    <mergeCell ref="D59:E59"/>
    <mergeCell ref="D60:D62"/>
    <mergeCell ref="D63:E63"/>
    <mergeCell ref="D64:E64"/>
    <mergeCell ref="C77:C82"/>
    <mergeCell ref="D77:E77"/>
    <mergeCell ref="D78:D80"/>
    <mergeCell ref="D81:E81"/>
    <mergeCell ref="D82:E82"/>
    <mergeCell ref="C71:C76"/>
    <mergeCell ref="D71:E71"/>
    <mergeCell ref="D72:D74"/>
    <mergeCell ref="D75:E75"/>
    <mergeCell ref="D76:E76"/>
    <mergeCell ref="C83:C88"/>
    <mergeCell ref="D83:E83"/>
    <mergeCell ref="D84:D86"/>
    <mergeCell ref="D87:E87"/>
    <mergeCell ref="D88:E88"/>
  </mergeCells>
  <phoneticPr fontId="9"/>
  <pageMargins left="0.74803149606299213" right="0.78740157480314965" top="0.59055118110236227" bottom="0.59055118110236227" header="0.51181102362204722" footer="0.19685039370078741"/>
  <pageSetup paperSize="9" scale="73" firstPageNumber="15" orientation="portrait" blackAndWhite="1" r:id="rId2"/>
  <headerFooter scaleWithDoc="0"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view="pageBreakPreview" zoomScale="68" zoomScaleNormal="100" zoomScaleSheetLayoutView="68" workbookViewId="0">
      <selection activeCell="F5" sqref="F5"/>
    </sheetView>
  </sheetViews>
  <sheetFormatPr defaultColWidth="9" defaultRowHeight="13.2"/>
  <cols>
    <col min="1" max="1" width="2.44140625" style="397" customWidth="1"/>
    <col min="2" max="2" width="11.6640625" style="457" customWidth="1"/>
    <col min="3" max="3" width="4.77734375" style="458" customWidth="1"/>
    <col min="4" max="4" width="3.109375" style="457" customWidth="1"/>
    <col min="5" max="5" width="0.88671875" style="457" customWidth="1"/>
    <col min="6" max="6" width="3.109375" style="457" customWidth="1"/>
    <col min="7" max="7" width="0.88671875" style="457" customWidth="1"/>
    <col min="8" max="8" width="3.109375" style="457" customWidth="1"/>
    <col min="9" max="9" width="1.44140625" style="457" customWidth="1"/>
    <col min="10" max="10" width="15.44140625" style="457" customWidth="1"/>
    <col min="11" max="11" width="1.33203125" style="397" customWidth="1"/>
    <col min="12" max="12" width="43.109375" style="397" customWidth="1"/>
    <col min="13" max="16384" width="9" style="397"/>
  </cols>
  <sheetData>
    <row r="1" spans="1:12">
      <c r="A1" s="394"/>
      <c r="B1" s="395"/>
      <c r="C1" s="396"/>
      <c r="D1" s="395"/>
      <c r="E1" s="395"/>
      <c r="F1" s="395"/>
      <c r="G1" s="395"/>
      <c r="H1" s="395"/>
      <c r="I1" s="395"/>
      <c r="J1" s="395"/>
      <c r="K1" s="394"/>
      <c r="L1" s="394"/>
    </row>
    <row r="2" spans="1:12" ht="27" customHeight="1">
      <c r="A2" s="398" t="s">
        <v>503</v>
      </c>
      <c r="B2" s="395"/>
      <c r="C2" s="399"/>
      <c r="D2" s="400"/>
      <c r="E2" s="400"/>
      <c r="F2" s="400"/>
      <c r="G2" s="395"/>
      <c r="H2" s="395"/>
      <c r="I2" s="395"/>
      <c r="J2" s="395"/>
      <c r="K2" s="394"/>
      <c r="L2" s="401"/>
    </row>
    <row r="3" spans="1:12" ht="18.75" customHeight="1">
      <c r="A3" s="402" t="s">
        <v>504</v>
      </c>
      <c r="B3" s="395"/>
      <c r="C3" s="403"/>
      <c r="D3" s="402"/>
      <c r="E3" s="402"/>
      <c r="F3" s="402"/>
      <c r="G3" s="395"/>
      <c r="H3" s="395"/>
      <c r="I3" s="395"/>
      <c r="J3" s="395"/>
      <c r="K3" s="394"/>
      <c r="L3" s="394"/>
    </row>
    <row r="4" spans="1:12" ht="15" customHeight="1">
      <c r="A4" s="402"/>
      <c r="B4" s="395"/>
      <c r="C4" s="404"/>
      <c r="D4" s="405"/>
      <c r="E4" s="405"/>
      <c r="F4" s="405"/>
      <c r="G4" s="395"/>
      <c r="H4" s="395"/>
      <c r="I4" s="395"/>
      <c r="J4" s="395"/>
      <c r="K4" s="394"/>
      <c r="L4" s="406" t="s">
        <v>847</v>
      </c>
    </row>
    <row r="5" spans="1:12" s="412" customFormat="1" ht="40.950000000000003" customHeight="1">
      <c r="A5" s="407"/>
      <c r="B5" s="408" t="s">
        <v>133</v>
      </c>
      <c r="C5" s="409"/>
      <c r="D5" s="410" t="s">
        <v>505</v>
      </c>
      <c r="E5" s="410"/>
      <c r="F5" s="410" t="s">
        <v>506</v>
      </c>
      <c r="G5" s="410"/>
      <c r="H5" s="410" t="s">
        <v>507</v>
      </c>
      <c r="I5" s="411"/>
      <c r="J5" s="657" t="s">
        <v>508</v>
      </c>
      <c r="K5" s="936" t="s">
        <v>509</v>
      </c>
      <c r="L5" s="937"/>
    </row>
    <row r="6" spans="1:12" ht="19.95" customHeight="1">
      <c r="A6" s="413"/>
      <c r="B6" s="414" t="s">
        <v>2</v>
      </c>
      <c r="C6" s="415" t="s">
        <v>510</v>
      </c>
      <c r="D6" s="416">
        <v>15</v>
      </c>
      <c r="E6" s="416" t="s">
        <v>511</v>
      </c>
      <c r="F6" s="416">
        <v>12</v>
      </c>
      <c r="G6" s="416" t="s">
        <v>511</v>
      </c>
      <c r="H6" s="416">
        <v>20</v>
      </c>
      <c r="I6" s="417"/>
      <c r="J6" s="418" t="s">
        <v>512</v>
      </c>
      <c r="K6" s="419"/>
      <c r="L6" s="420"/>
    </row>
    <row r="7" spans="1:12" ht="19.95" customHeight="1">
      <c r="A7" s="413"/>
      <c r="B7" s="421"/>
      <c r="C7" s="422"/>
      <c r="D7" s="416">
        <v>23</v>
      </c>
      <c r="E7" s="416" t="s">
        <v>511</v>
      </c>
      <c r="F7" s="416">
        <v>4</v>
      </c>
      <c r="G7" s="416" t="s">
        <v>511</v>
      </c>
      <c r="H7" s="416">
        <v>1</v>
      </c>
      <c r="I7" s="417"/>
      <c r="J7" s="423" t="s">
        <v>513</v>
      </c>
      <c r="K7" s="419"/>
      <c r="L7" s="420" t="s">
        <v>514</v>
      </c>
    </row>
    <row r="8" spans="1:12" ht="19.95" customHeight="1">
      <c r="A8" s="413"/>
      <c r="B8" s="421"/>
      <c r="C8" s="422"/>
      <c r="D8" s="416">
        <v>25</v>
      </c>
      <c r="E8" s="416" t="s">
        <v>511</v>
      </c>
      <c r="F8" s="416">
        <v>12</v>
      </c>
      <c r="G8" s="416" t="s">
        <v>511</v>
      </c>
      <c r="H8" s="416">
        <v>18</v>
      </c>
      <c r="I8" s="417"/>
      <c r="J8" s="423" t="s">
        <v>515</v>
      </c>
      <c r="K8" s="419"/>
      <c r="L8" s="420" t="s">
        <v>516</v>
      </c>
    </row>
    <row r="9" spans="1:12" ht="19.95" customHeight="1">
      <c r="A9" s="413"/>
      <c r="B9" s="421"/>
      <c r="C9" s="422"/>
      <c r="D9" s="416">
        <v>29</v>
      </c>
      <c r="E9" s="416" t="s">
        <v>511</v>
      </c>
      <c r="F9" s="416">
        <v>7</v>
      </c>
      <c r="G9" s="416" t="s">
        <v>511</v>
      </c>
      <c r="H9" s="416">
        <v>15</v>
      </c>
      <c r="I9" s="417"/>
      <c r="J9" s="423" t="s">
        <v>515</v>
      </c>
      <c r="K9" s="419"/>
      <c r="L9" s="420" t="s">
        <v>517</v>
      </c>
    </row>
    <row r="10" spans="1:12" ht="19.95" customHeight="1">
      <c r="A10" s="413"/>
      <c r="B10" s="421"/>
      <c r="C10" s="422"/>
      <c r="D10" s="416">
        <v>29</v>
      </c>
      <c r="E10" s="416" t="s">
        <v>511</v>
      </c>
      <c r="F10" s="416">
        <v>12</v>
      </c>
      <c r="G10" s="416" t="s">
        <v>511</v>
      </c>
      <c r="H10" s="416">
        <v>1</v>
      </c>
      <c r="I10" s="417"/>
      <c r="J10" s="423" t="s">
        <v>515</v>
      </c>
      <c r="K10" s="419"/>
      <c r="L10" s="420" t="s">
        <v>518</v>
      </c>
    </row>
    <row r="11" spans="1:12" ht="19.95" customHeight="1">
      <c r="A11" s="413"/>
      <c r="B11" s="421"/>
      <c r="C11" s="422" t="s">
        <v>519</v>
      </c>
      <c r="D11" s="416">
        <v>23</v>
      </c>
      <c r="E11" s="416" t="s">
        <v>511</v>
      </c>
      <c r="F11" s="416">
        <v>4</v>
      </c>
      <c r="G11" s="416" t="s">
        <v>511</v>
      </c>
      <c r="H11" s="416">
        <v>1</v>
      </c>
      <c r="I11" s="417" t="s">
        <v>520</v>
      </c>
      <c r="J11" s="423"/>
      <c r="K11" s="419"/>
      <c r="L11" s="420" t="s">
        <v>521</v>
      </c>
    </row>
    <row r="12" spans="1:12" ht="19.95" customHeight="1">
      <c r="A12" s="413"/>
      <c r="B12" s="421"/>
      <c r="C12" s="422"/>
      <c r="D12" s="416">
        <v>31</v>
      </c>
      <c r="E12" s="416" t="s">
        <v>511</v>
      </c>
      <c r="F12" s="416">
        <v>4</v>
      </c>
      <c r="G12" s="416" t="s">
        <v>511</v>
      </c>
      <c r="H12" s="416">
        <v>1</v>
      </c>
      <c r="I12" s="417"/>
      <c r="J12" s="423" t="s">
        <v>515</v>
      </c>
      <c r="K12" s="419"/>
      <c r="L12" s="420" t="s">
        <v>522</v>
      </c>
    </row>
    <row r="13" spans="1:12" ht="19.95" customHeight="1">
      <c r="A13" s="413"/>
      <c r="B13" s="421"/>
      <c r="C13" s="422"/>
      <c r="D13" s="416">
        <v>46</v>
      </c>
      <c r="E13" s="416" t="s">
        <v>511</v>
      </c>
      <c r="F13" s="416">
        <v>4</v>
      </c>
      <c r="G13" s="416" t="s">
        <v>511</v>
      </c>
      <c r="H13" s="416">
        <v>1</v>
      </c>
      <c r="I13" s="417"/>
      <c r="J13" s="423" t="s">
        <v>515</v>
      </c>
      <c r="K13" s="419"/>
      <c r="L13" s="420" t="s">
        <v>523</v>
      </c>
    </row>
    <row r="14" spans="1:12" ht="19.95" customHeight="1">
      <c r="A14" s="413"/>
      <c r="B14" s="421"/>
      <c r="C14" s="422" t="s">
        <v>858</v>
      </c>
      <c r="D14" s="416">
        <v>12</v>
      </c>
      <c r="E14" s="416" t="s">
        <v>511</v>
      </c>
      <c r="F14" s="416">
        <v>11</v>
      </c>
      <c r="G14" s="416" t="s">
        <v>511</v>
      </c>
      <c r="H14" s="416">
        <v>1</v>
      </c>
      <c r="I14" s="417"/>
      <c r="J14" s="423" t="s">
        <v>525</v>
      </c>
      <c r="K14" s="419"/>
      <c r="L14" s="420"/>
    </row>
    <row r="15" spans="1:12" ht="19.95" customHeight="1">
      <c r="A15" s="413"/>
      <c r="B15" s="424"/>
      <c r="C15" s="425"/>
      <c r="D15" s="426">
        <v>27</v>
      </c>
      <c r="E15" s="426" t="s">
        <v>511</v>
      </c>
      <c r="F15" s="426">
        <v>4</v>
      </c>
      <c r="G15" s="426" t="s">
        <v>511</v>
      </c>
      <c r="H15" s="426">
        <v>1</v>
      </c>
      <c r="I15" s="427"/>
      <c r="J15" s="428" t="s">
        <v>526</v>
      </c>
      <c r="K15" s="429"/>
      <c r="L15" s="430"/>
    </row>
    <row r="16" spans="1:12" ht="19.95" customHeight="1">
      <c r="A16" s="413"/>
      <c r="B16" s="421" t="s">
        <v>7</v>
      </c>
      <c r="C16" s="431" t="s">
        <v>510</v>
      </c>
      <c r="D16" s="416">
        <v>30</v>
      </c>
      <c r="E16" s="416" t="s">
        <v>511</v>
      </c>
      <c r="F16" s="416">
        <v>4</v>
      </c>
      <c r="G16" s="416" t="s">
        <v>511</v>
      </c>
      <c r="H16" s="416">
        <v>1</v>
      </c>
      <c r="I16" s="417"/>
      <c r="J16" s="423" t="s">
        <v>527</v>
      </c>
      <c r="K16" s="419"/>
      <c r="L16" s="420" t="s">
        <v>528</v>
      </c>
    </row>
    <row r="17" spans="1:12" ht="19.95" customHeight="1">
      <c r="A17" s="413"/>
      <c r="B17" s="421"/>
      <c r="C17" s="431"/>
      <c r="D17" s="416"/>
      <c r="E17" s="416"/>
      <c r="F17" s="416"/>
      <c r="G17" s="416"/>
      <c r="H17" s="416"/>
      <c r="I17" s="417"/>
      <c r="J17" s="423"/>
      <c r="K17" s="419"/>
      <c r="L17" s="420" t="s">
        <v>529</v>
      </c>
    </row>
    <row r="18" spans="1:12" ht="19.95" customHeight="1">
      <c r="A18" s="413"/>
      <c r="B18" s="421"/>
      <c r="C18" s="431"/>
      <c r="D18" s="416">
        <v>47</v>
      </c>
      <c r="E18" s="416" t="s">
        <v>511</v>
      </c>
      <c r="F18" s="416">
        <v>4</v>
      </c>
      <c r="G18" s="416" t="s">
        <v>511</v>
      </c>
      <c r="H18" s="416">
        <v>1</v>
      </c>
      <c r="I18" s="417"/>
      <c r="J18" s="423" t="s">
        <v>512</v>
      </c>
      <c r="K18" s="419"/>
      <c r="L18" s="420"/>
    </row>
    <row r="19" spans="1:12" ht="19.95" customHeight="1">
      <c r="A19" s="413"/>
      <c r="B19" s="421"/>
      <c r="C19" s="431" t="s">
        <v>524</v>
      </c>
      <c r="D19" s="416">
        <v>13</v>
      </c>
      <c r="E19" s="416" t="s">
        <v>511</v>
      </c>
      <c r="F19" s="416">
        <v>1</v>
      </c>
      <c r="G19" s="416" t="s">
        <v>511</v>
      </c>
      <c r="H19" s="416">
        <v>10</v>
      </c>
      <c r="I19" s="417"/>
      <c r="J19" s="423" t="s">
        <v>530</v>
      </c>
      <c r="K19" s="419"/>
      <c r="L19" s="420" t="s">
        <v>531</v>
      </c>
    </row>
    <row r="20" spans="1:12" ht="19.95" customHeight="1">
      <c r="A20" s="413"/>
      <c r="B20" s="432" t="s">
        <v>86</v>
      </c>
      <c r="C20" s="433" t="s">
        <v>510</v>
      </c>
      <c r="D20" s="434">
        <v>33</v>
      </c>
      <c r="E20" s="434" t="s">
        <v>511</v>
      </c>
      <c r="F20" s="434">
        <v>12</v>
      </c>
      <c r="G20" s="434" t="s">
        <v>511</v>
      </c>
      <c r="H20" s="434">
        <v>1</v>
      </c>
      <c r="I20" s="435"/>
      <c r="J20" s="436" t="s">
        <v>532</v>
      </c>
      <c r="K20" s="437"/>
      <c r="L20" s="438"/>
    </row>
    <row r="21" spans="1:12" ht="19.95" customHeight="1">
      <c r="A21" s="413"/>
      <c r="B21" s="421" t="s">
        <v>87</v>
      </c>
      <c r="C21" s="431" t="s">
        <v>510</v>
      </c>
      <c r="D21" s="416">
        <v>31</v>
      </c>
      <c r="E21" s="416" t="s">
        <v>511</v>
      </c>
      <c r="F21" s="416">
        <v>4</v>
      </c>
      <c r="G21" s="416" t="s">
        <v>511</v>
      </c>
      <c r="H21" s="416">
        <v>1</v>
      </c>
      <c r="I21" s="417"/>
      <c r="J21" s="423" t="s">
        <v>533</v>
      </c>
      <c r="K21" s="419"/>
      <c r="L21" s="420" t="s">
        <v>534</v>
      </c>
    </row>
    <row r="22" spans="1:12" ht="19.95" customHeight="1">
      <c r="A22" s="413"/>
      <c r="B22" s="424"/>
      <c r="C22" s="439" t="s">
        <v>524</v>
      </c>
      <c r="D22" s="426">
        <v>10</v>
      </c>
      <c r="E22" s="426" t="s">
        <v>511</v>
      </c>
      <c r="F22" s="426">
        <v>4</v>
      </c>
      <c r="G22" s="426" t="s">
        <v>511</v>
      </c>
      <c r="H22" s="426">
        <v>1</v>
      </c>
      <c r="I22" s="427"/>
      <c r="J22" s="428" t="s">
        <v>530</v>
      </c>
      <c r="K22" s="429"/>
      <c r="L22" s="430" t="s">
        <v>535</v>
      </c>
    </row>
    <row r="23" spans="1:12" ht="19.95" customHeight="1">
      <c r="A23" s="413"/>
      <c r="B23" s="421" t="s">
        <v>88</v>
      </c>
      <c r="C23" s="431" t="s">
        <v>510</v>
      </c>
      <c r="D23" s="416">
        <v>30</v>
      </c>
      <c r="E23" s="416" t="s">
        <v>511</v>
      </c>
      <c r="F23" s="416">
        <v>4</v>
      </c>
      <c r="G23" s="416" t="s">
        <v>511</v>
      </c>
      <c r="H23" s="416">
        <v>1</v>
      </c>
      <c r="I23" s="417"/>
      <c r="J23" s="423" t="s">
        <v>527</v>
      </c>
      <c r="K23" s="419"/>
      <c r="L23" s="420" t="s">
        <v>536</v>
      </c>
    </row>
    <row r="24" spans="1:12" ht="19.95" customHeight="1">
      <c r="A24" s="413"/>
      <c r="B24" s="421"/>
      <c r="C24" s="431"/>
      <c r="D24" s="416">
        <v>30</v>
      </c>
      <c r="E24" s="416" t="s">
        <v>511</v>
      </c>
      <c r="F24" s="416">
        <v>9</v>
      </c>
      <c r="G24" s="416" t="s">
        <v>511</v>
      </c>
      <c r="H24" s="416">
        <v>1</v>
      </c>
      <c r="I24" s="417"/>
      <c r="J24" s="423" t="s">
        <v>530</v>
      </c>
      <c r="K24" s="419"/>
      <c r="L24" s="420" t="s">
        <v>537</v>
      </c>
    </row>
    <row r="25" spans="1:12" ht="19.95" customHeight="1">
      <c r="A25" s="413"/>
      <c r="B25" s="421"/>
      <c r="C25" s="431"/>
      <c r="D25" s="416">
        <v>47</v>
      </c>
      <c r="E25" s="416" t="s">
        <v>511</v>
      </c>
      <c r="F25" s="416">
        <v>2</v>
      </c>
      <c r="G25" s="416" t="s">
        <v>511</v>
      </c>
      <c r="H25" s="416">
        <v>1</v>
      </c>
      <c r="I25" s="417"/>
      <c r="J25" s="423" t="s">
        <v>515</v>
      </c>
      <c r="K25" s="419"/>
      <c r="L25" s="420" t="s">
        <v>538</v>
      </c>
    </row>
    <row r="26" spans="1:12" ht="19.95" customHeight="1">
      <c r="A26" s="413"/>
      <c r="B26" s="424"/>
      <c r="C26" s="439" t="s">
        <v>524</v>
      </c>
      <c r="D26" s="426">
        <v>10</v>
      </c>
      <c r="E26" s="426" t="s">
        <v>511</v>
      </c>
      <c r="F26" s="426">
        <v>4</v>
      </c>
      <c r="G26" s="426" t="s">
        <v>511</v>
      </c>
      <c r="H26" s="426">
        <v>1</v>
      </c>
      <c r="I26" s="427"/>
      <c r="J26" s="428" t="s">
        <v>515</v>
      </c>
      <c r="K26" s="429"/>
      <c r="L26" s="430" t="s">
        <v>539</v>
      </c>
    </row>
    <row r="27" spans="1:12" ht="19.95" customHeight="1">
      <c r="A27" s="413"/>
      <c r="B27" s="421" t="s">
        <v>89</v>
      </c>
      <c r="C27" s="431" t="s">
        <v>510</v>
      </c>
      <c r="D27" s="416">
        <v>30</v>
      </c>
      <c r="E27" s="416" t="s">
        <v>511</v>
      </c>
      <c r="F27" s="416">
        <v>2</v>
      </c>
      <c r="G27" s="416" t="s">
        <v>511</v>
      </c>
      <c r="H27" s="416">
        <v>1</v>
      </c>
      <c r="I27" s="417"/>
      <c r="J27" s="423" t="s">
        <v>527</v>
      </c>
      <c r="K27" s="419"/>
      <c r="L27" s="420" t="s">
        <v>540</v>
      </c>
    </row>
    <row r="28" spans="1:12" ht="19.95" customHeight="1">
      <c r="A28" s="413"/>
      <c r="B28" s="421"/>
      <c r="C28" s="431"/>
      <c r="D28" s="416">
        <v>30</v>
      </c>
      <c r="E28" s="416" t="s">
        <v>511</v>
      </c>
      <c r="F28" s="416">
        <v>4</v>
      </c>
      <c r="G28" s="416" t="s">
        <v>511</v>
      </c>
      <c r="H28" s="416">
        <v>1</v>
      </c>
      <c r="I28" s="417"/>
      <c r="J28" s="423" t="s">
        <v>513</v>
      </c>
      <c r="K28" s="419"/>
      <c r="L28" s="420" t="s">
        <v>541</v>
      </c>
    </row>
    <row r="29" spans="1:12" ht="19.95" customHeight="1">
      <c r="A29" s="413"/>
      <c r="B29" s="424"/>
      <c r="C29" s="439"/>
      <c r="D29" s="426">
        <v>30</v>
      </c>
      <c r="E29" s="426" t="s">
        <v>511</v>
      </c>
      <c r="F29" s="426">
        <v>9</v>
      </c>
      <c r="G29" s="426" t="s">
        <v>511</v>
      </c>
      <c r="H29" s="426">
        <v>1</v>
      </c>
      <c r="I29" s="427"/>
      <c r="J29" s="428" t="s">
        <v>530</v>
      </c>
      <c r="K29" s="429"/>
      <c r="L29" s="430" t="s">
        <v>542</v>
      </c>
    </row>
    <row r="30" spans="1:12" ht="19.95" customHeight="1">
      <c r="A30" s="413"/>
      <c r="B30" s="421" t="s">
        <v>90</v>
      </c>
      <c r="C30" s="431" t="s">
        <v>510</v>
      </c>
      <c r="D30" s="416">
        <v>30</v>
      </c>
      <c r="E30" s="416" t="s">
        <v>511</v>
      </c>
      <c r="F30" s="416">
        <v>2</v>
      </c>
      <c r="G30" s="416" t="s">
        <v>511</v>
      </c>
      <c r="H30" s="416">
        <v>1</v>
      </c>
      <c r="I30" s="417"/>
      <c r="J30" s="423" t="s">
        <v>533</v>
      </c>
      <c r="K30" s="440"/>
      <c r="L30" s="420" t="s">
        <v>543</v>
      </c>
    </row>
    <row r="31" spans="1:12" ht="19.95" customHeight="1">
      <c r="A31" s="413"/>
      <c r="B31" s="421"/>
      <c r="C31" s="431" t="s">
        <v>524</v>
      </c>
      <c r="D31" s="416">
        <v>13</v>
      </c>
      <c r="E31" s="416" t="s">
        <v>511</v>
      </c>
      <c r="F31" s="416">
        <v>1</v>
      </c>
      <c r="G31" s="416" t="s">
        <v>511</v>
      </c>
      <c r="H31" s="416">
        <v>10</v>
      </c>
      <c r="I31" s="417"/>
      <c r="J31" s="423" t="s">
        <v>530</v>
      </c>
      <c r="K31" s="429"/>
      <c r="L31" s="420" t="s">
        <v>544</v>
      </c>
    </row>
    <row r="32" spans="1:12" ht="19.95" customHeight="1">
      <c r="A32" s="413"/>
      <c r="B32" s="441" t="s">
        <v>91</v>
      </c>
      <c r="C32" s="442" t="s">
        <v>510</v>
      </c>
      <c r="D32" s="443">
        <v>29</v>
      </c>
      <c r="E32" s="443" t="s">
        <v>511</v>
      </c>
      <c r="F32" s="443">
        <v>1</v>
      </c>
      <c r="G32" s="443" t="s">
        <v>511</v>
      </c>
      <c r="H32" s="443">
        <v>1</v>
      </c>
      <c r="I32" s="444"/>
      <c r="J32" s="445" t="s">
        <v>527</v>
      </c>
      <c r="K32" s="419"/>
      <c r="L32" s="446" t="s">
        <v>545</v>
      </c>
    </row>
    <row r="33" spans="1:12" ht="19.95" customHeight="1">
      <c r="A33" s="413"/>
      <c r="B33" s="421"/>
      <c r="C33" s="431"/>
      <c r="D33" s="416">
        <v>31</v>
      </c>
      <c r="E33" s="416" t="s">
        <v>511</v>
      </c>
      <c r="F33" s="416">
        <v>9</v>
      </c>
      <c r="G33" s="416" t="s">
        <v>511</v>
      </c>
      <c r="H33" s="416">
        <v>30</v>
      </c>
      <c r="I33" s="417"/>
      <c r="J33" s="423" t="s">
        <v>515</v>
      </c>
      <c r="K33" s="419"/>
      <c r="L33" s="420" t="s">
        <v>546</v>
      </c>
    </row>
    <row r="34" spans="1:12" ht="19.95" customHeight="1">
      <c r="A34" s="413"/>
      <c r="B34" s="432" t="s">
        <v>92</v>
      </c>
      <c r="C34" s="447" t="s">
        <v>510</v>
      </c>
      <c r="D34" s="434">
        <v>31</v>
      </c>
      <c r="E34" s="434" t="s">
        <v>511</v>
      </c>
      <c r="F34" s="434">
        <v>9</v>
      </c>
      <c r="G34" s="434" t="s">
        <v>511</v>
      </c>
      <c r="H34" s="434">
        <v>30</v>
      </c>
      <c r="I34" s="435"/>
      <c r="J34" s="436" t="s">
        <v>527</v>
      </c>
      <c r="K34" s="437"/>
      <c r="L34" s="438" t="s">
        <v>547</v>
      </c>
    </row>
    <row r="35" spans="1:12" ht="19.95" customHeight="1">
      <c r="A35" s="413"/>
      <c r="B35" s="448" t="s">
        <v>3</v>
      </c>
      <c r="C35" s="449" t="s">
        <v>510</v>
      </c>
      <c r="D35" s="450">
        <v>30</v>
      </c>
      <c r="E35" s="450" t="s">
        <v>511</v>
      </c>
      <c r="F35" s="450">
        <v>4</v>
      </c>
      <c r="G35" s="450" t="s">
        <v>511</v>
      </c>
      <c r="H35" s="450">
        <v>1</v>
      </c>
      <c r="I35" s="451"/>
      <c r="J35" s="452" t="s">
        <v>527</v>
      </c>
      <c r="K35" s="453"/>
      <c r="L35" s="454" t="s">
        <v>548</v>
      </c>
    </row>
    <row r="36" spans="1:12" ht="19.95" customHeight="1">
      <c r="A36" s="413"/>
      <c r="B36" s="455"/>
      <c r="C36" s="406"/>
      <c r="D36" s="455"/>
      <c r="E36" s="455"/>
      <c r="F36" s="455"/>
      <c r="G36" s="455"/>
      <c r="H36" s="455"/>
      <c r="I36" s="455"/>
      <c r="J36" s="455"/>
      <c r="K36" s="413"/>
      <c r="L36" s="406" t="s">
        <v>823</v>
      </c>
    </row>
    <row r="37" spans="1:12" ht="19.95" customHeight="1">
      <c r="A37" s="394"/>
      <c r="B37" s="456" t="s">
        <v>549</v>
      </c>
      <c r="C37" s="396"/>
      <c r="D37" s="395"/>
      <c r="E37" s="395"/>
      <c r="F37" s="395"/>
      <c r="G37" s="395"/>
      <c r="H37" s="395"/>
      <c r="I37" s="395"/>
      <c r="J37" s="395"/>
      <c r="K37" s="394"/>
      <c r="L37" s="394"/>
    </row>
    <row r="38" spans="1:12" ht="19.95" customHeight="1">
      <c r="A38" s="394"/>
      <c r="B38" s="456" t="s">
        <v>550</v>
      </c>
      <c r="C38" s="396"/>
      <c r="D38" s="395"/>
      <c r="E38" s="395"/>
      <c r="F38" s="395"/>
      <c r="G38" s="395"/>
      <c r="H38" s="395"/>
      <c r="I38" s="395"/>
      <c r="J38" s="395"/>
      <c r="K38" s="394"/>
      <c r="L38" s="394"/>
    </row>
    <row r="39" spans="1:12" ht="19.95" customHeight="1">
      <c r="A39" s="394"/>
      <c r="B39" s="456" t="s">
        <v>551</v>
      </c>
      <c r="C39" s="396"/>
      <c r="D39" s="395"/>
      <c r="E39" s="395"/>
      <c r="F39" s="395"/>
      <c r="G39" s="395"/>
      <c r="H39" s="395"/>
      <c r="I39" s="395"/>
      <c r="J39" s="395"/>
      <c r="K39" s="394"/>
      <c r="L39" s="394"/>
    </row>
    <row r="40" spans="1:12" ht="19.95" customHeight="1">
      <c r="A40" s="394"/>
      <c r="B40" s="456" t="s">
        <v>552</v>
      </c>
      <c r="C40" s="396"/>
      <c r="D40" s="395"/>
      <c r="E40" s="395"/>
      <c r="F40" s="395"/>
      <c r="G40" s="395"/>
      <c r="H40" s="395"/>
      <c r="I40" s="395"/>
      <c r="J40" s="395"/>
      <c r="K40" s="394"/>
      <c r="L40" s="394"/>
    </row>
    <row r="41" spans="1:12" ht="19.95" customHeight="1">
      <c r="A41" s="394"/>
      <c r="B41" s="456" t="s">
        <v>553</v>
      </c>
      <c r="C41" s="396"/>
      <c r="D41" s="395"/>
      <c r="E41" s="395"/>
      <c r="F41" s="395"/>
      <c r="G41" s="395"/>
      <c r="H41" s="395"/>
      <c r="I41" s="395"/>
      <c r="J41" s="395"/>
      <c r="K41" s="394"/>
      <c r="L41" s="394"/>
    </row>
    <row r="42" spans="1:12" ht="19.95" customHeight="1">
      <c r="A42" s="394"/>
      <c r="B42" s="456" t="s">
        <v>554</v>
      </c>
      <c r="C42" s="396"/>
      <c r="D42" s="395"/>
      <c r="E42" s="395"/>
      <c r="F42" s="395"/>
      <c r="G42" s="395"/>
      <c r="H42" s="395"/>
      <c r="I42" s="395"/>
      <c r="J42" s="395"/>
      <c r="K42" s="394"/>
      <c r="L42" s="394"/>
    </row>
    <row r="43" spans="1:12" ht="24" customHeight="1"/>
    <row r="44" spans="1:12" ht="24" customHeight="1"/>
    <row r="45" spans="1:12" ht="24" customHeight="1"/>
    <row r="46" spans="1:12" ht="24" customHeight="1"/>
    <row r="47" spans="1:12" ht="24" customHeight="1"/>
    <row r="48" spans="1:12"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sheetData>
  <mergeCells count="1">
    <mergeCell ref="K5:L5"/>
  </mergeCells>
  <phoneticPr fontId="9"/>
  <pageMargins left="0.74803149606299213" right="0.78740157480314965" top="0.59055118110236227" bottom="0.59055118110236227" header="0.51181102362204722" footer="0.19685039370078741"/>
  <pageSetup paperSize="9" scale="95" orientation="portrait" blackAndWhite="1" r:id="rId1"/>
  <headerFooter scaleWithDoc="0" alignWithMargins="0">
    <oddFooter xml:space="preserve">&amp;C&amp;P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1"/>
  <sheetViews>
    <sheetView view="pageBreakPreview" topLeftCell="A34" zoomScale="82" zoomScaleNormal="100" zoomScaleSheetLayoutView="82" workbookViewId="0">
      <selection activeCell="F5" sqref="F5"/>
    </sheetView>
  </sheetViews>
  <sheetFormatPr defaultColWidth="9" defaultRowHeight="13.2"/>
  <cols>
    <col min="1" max="1" width="2.44140625" style="459" customWidth="1"/>
    <col min="2" max="2" width="11.6640625" style="459" customWidth="1"/>
    <col min="3" max="22" width="3.33203125" style="459" customWidth="1"/>
    <col min="23" max="23" width="4" style="459" customWidth="1"/>
    <col min="24" max="16384" width="9" style="459"/>
  </cols>
  <sheetData>
    <row r="1" spans="1:24" ht="13.5" customHeight="1">
      <c r="A1" s="658"/>
      <c r="B1" s="658"/>
      <c r="C1" s="658"/>
      <c r="D1" s="658"/>
      <c r="E1" s="658"/>
      <c r="F1" s="658"/>
      <c r="G1" s="658"/>
      <c r="H1" s="658"/>
      <c r="I1" s="658"/>
      <c r="J1" s="658"/>
      <c r="K1" s="658"/>
      <c r="L1" s="658"/>
      <c r="M1" s="658"/>
      <c r="N1" s="658"/>
      <c r="O1" s="658"/>
      <c r="P1" s="658"/>
      <c r="Q1" s="658"/>
      <c r="R1" s="658"/>
      <c r="S1" s="658"/>
      <c r="T1" s="658"/>
      <c r="U1" s="658"/>
      <c r="V1" s="659"/>
      <c r="W1" s="658"/>
    </row>
    <row r="2" spans="1:24" ht="18.75" customHeight="1">
      <c r="A2" s="565" t="s">
        <v>599</v>
      </c>
      <c r="B2" s="658"/>
      <c r="C2" s="658"/>
      <c r="D2" s="658"/>
      <c r="E2" s="564"/>
      <c r="F2" s="564"/>
      <c r="G2" s="564"/>
      <c r="H2" s="564"/>
      <c r="I2" s="564"/>
      <c r="J2" s="564"/>
      <c r="K2" s="564"/>
      <c r="L2" s="564"/>
      <c r="M2" s="564"/>
      <c r="N2" s="564"/>
      <c r="O2" s="564"/>
      <c r="P2" s="564"/>
      <c r="Q2" s="564"/>
      <c r="R2" s="564"/>
      <c r="S2" s="564"/>
      <c r="T2" s="564"/>
      <c r="U2" s="564"/>
      <c r="V2" s="564"/>
      <c r="W2" s="658"/>
    </row>
    <row r="3" spans="1:24" ht="15" customHeight="1">
      <c r="A3" s="658"/>
      <c r="B3" s="567"/>
      <c r="C3" s="567"/>
      <c r="D3" s="567"/>
      <c r="E3" s="564"/>
      <c r="F3" s="564"/>
      <c r="G3" s="564"/>
      <c r="H3" s="564"/>
      <c r="I3" s="564"/>
      <c r="J3" s="564"/>
      <c r="K3" s="564"/>
      <c r="L3" s="564"/>
      <c r="M3" s="564"/>
      <c r="N3" s="564"/>
      <c r="O3" s="564"/>
      <c r="P3" s="564"/>
      <c r="Q3" s="566"/>
      <c r="R3" s="566"/>
      <c r="S3" s="566"/>
      <c r="T3" s="660"/>
      <c r="U3" s="660"/>
      <c r="V3" s="658"/>
      <c r="W3" s="655" t="s">
        <v>848</v>
      </c>
    </row>
    <row r="4" spans="1:24" s="464" customFormat="1" ht="24" customHeight="1">
      <c r="A4" s="661"/>
      <c r="B4" s="1002" t="s">
        <v>598</v>
      </c>
      <c r="C4" s="999" t="s">
        <v>597</v>
      </c>
      <c r="D4" s="1000"/>
      <c r="E4" s="1004"/>
      <c r="F4" s="1007" t="s">
        <v>596</v>
      </c>
      <c r="G4" s="1000"/>
      <c r="H4" s="1000"/>
      <c r="I4" s="1000"/>
      <c r="J4" s="1000"/>
      <c r="K4" s="1000"/>
      <c r="L4" s="1000"/>
      <c r="M4" s="1000"/>
      <c r="N4" s="1000"/>
      <c r="O4" s="1000"/>
      <c r="P4" s="1000"/>
      <c r="Q4" s="1001"/>
      <c r="R4" s="938" t="s">
        <v>595</v>
      </c>
      <c r="S4" s="938"/>
      <c r="T4" s="939"/>
      <c r="U4" s="946" t="s">
        <v>594</v>
      </c>
      <c r="V4" s="938"/>
      <c r="W4" s="947"/>
    </row>
    <row r="5" spans="1:24" s="464" customFormat="1" ht="24" customHeight="1">
      <c r="A5" s="661"/>
      <c r="B5" s="1003"/>
      <c r="C5" s="988"/>
      <c r="D5" s="978"/>
      <c r="E5" s="1005"/>
      <c r="F5" s="977" t="s">
        <v>593</v>
      </c>
      <c r="G5" s="978"/>
      <c r="H5" s="979"/>
      <c r="I5" s="960" t="s">
        <v>592</v>
      </c>
      <c r="J5" s="961"/>
      <c r="K5" s="986"/>
      <c r="L5" s="976" t="s">
        <v>591</v>
      </c>
      <c r="M5" s="961"/>
      <c r="N5" s="986"/>
      <c r="O5" s="976" t="s">
        <v>590</v>
      </c>
      <c r="P5" s="961"/>
      <c r="Q5" s="962"/>
      <c r="R5" s="940"/>
      <c r="S5" s="940"/>
      <c r="T5" s="941"/>
      <c r="U5" s="948"/>
      <c r="V5" s="949"/>
      <c r="W5" s="950"/>
    </row>
    <row r="6" spans="1:24" s="462" customFormat="1" ht="26.25" customHeight="1">
      <c r="A6" s="662"/>
      <c r="B6" s="663" t="s">
        <v>2</v>
      </c>
      <c r="C6" s="983">
        <f t="shared" ref="C6:C15" si="0">F6+R6</f>
        <v>2234</v>
      </c>
      <c r="D6" s="942"/>
      <c r="E6" s="943"/>
      <c r="F6" s="980">
        <f t="shared" ref="F6:F15" si="1">I6+L6+O6</f>
        <v>1453</v>
      </c>
      <c r="G6" s="942"/>
      <c r="H6" s="981"/>
      <c r="I6" s="983">
        <v>938</v>
      </c>
      <c r="J6" s="942"/>
      <c r="K6" s="984"/>
      <c r="L6" s="987">
        <v>373</v>
      </c>
      <c r="M6" s="942"/>
      <c r="N6" s="984"/>
      <c r="O6" s="987">
        <v>142</v>
      </c>
      <c r="P6" s="942"/>
      <c r="Q6" s="981"/>
      <c r="R6" s="942">
        <v>781</v>
      </c>
      <c r="S6" s="942"/>
      <c r="T6" s="943"/>
      <c r="U6" s="951">
        <v>100.2</v>
      </c>
      <c r="V6" s="952"/>
      <c r="W6" s="953"/>
    </row>
    <row r="7" spans="1:24" s="462" customFormat="1" ht="26.25" customHeight="1">
      <c r="A7" s="662"/>
      <c r="B7" s="664" t="s">
        <v>7</v>
      </c>
      <c r="C7" s="973">
        <f t="shared" si="0"/>
        <v>311</v>
      </c>
      <c r="D7" s="944"/>
      <c r="E7" s="945"/>
      <c r="F7" s="982">
        <f t="shared" si="1"/>
        <v>281</v>
      </c>
      <c r="G7" s="944"/>
      <c r="H7" s="970"/>
      <c r="I7" s="973">
        <v>226</v>
      </c>
      <c r="J7" s="944"/>
      <c r="K7" s="974"/>
      <c r="L7" s="969">
        <v>0</v>
      </c>
      <c r="M7" s="944"/>
      <c r="N7" s="974"/>
      <c r="O7" s="969">
        <v>55</v>
      </c>
      <c r="P7" s="944"/>
      <c r="Q7" s="970"/>
      <c r="R7" s="944">
        <v>30</v>
      </c>
      <c r="S7" s="944"/>
      <c r="T7" s="945"/>
      <c r="U7" s="954">
        <v>102.9</v>
      </c>
      <c r="V7" s="955"/>
      <c r="W7" s="956"/>
    </row>
    <row r="8" spans="1:24" s="462" customFormat="1" ht="26.25" customHeight="1">
      <c r="A8" s="662"/>
      <c r="B8" s="664" t="s">
        <v>86</v>
      </c>
      <c r="C8" s="973">
        <f t="shared" si="0"/>
        <v>101</v>
      </c>
      <c r="D8" s="944"/>
      <c r="E8" s="945"/>
      <c r="F8" s="982">
        <f t="shared" si="1"/>
        <v>90</v>
      </c>
      <c r="G8" s="944"/>
      <c r="H8" s="970"/>
      <c r="I8" s="973">
        <v>66</v>
      </c>
      <c r="J8" s="944"/>
      <c r="K8" s="974"/>
      <c r="L8" s="969">
        <v>0</v>
      </c>
      <c r="M8" s="944"/>
      <c r="N8" s="974"/>
      <c r="O8" s="969">
        <v>24</v>
      </c>
      <c r="P8" s="944"/>
      <c r="Q8" s="970"/>
      <c r="R8" s="944">
        <v>11</v>
      </c>
      <c r="S8" s="944"/>
      <c r="T8" s="945"/>
      <c r="U8" s="954">
        <v>95.3</v>
      </c>
      <c r="V8" s="955"/>
      <c r="W8" s="956"/>
      <c r="X8" s="463"/>
    </row>
    <row r="9" spans="1:24" s="462" customFormat="1" ht="26.25" customHeight="1">
      <c r="A9" s="662"/>
      <c r="B9" s="664" t="s">
        <v>87</v>
      </c>
      <c r="C9" s="973">
        <f t="shared" si="0"/>
        <v>136</v>
      </c>
      <c r="D9" s="944"/>
      <c r="E9" s="945"/>
      <c r="F9" s="982">
        <f t="shared" si="1"/>
        <v>120</v>
      </c>
      <c r="G9" s="944"/>
      <c r="H9" s="970"/>
      <c r="I9" s="973">
        <v>90</v>
      </c>
      <c r="J9" s="944"/>
      <c r="K9" s="974"/>
      <c r="L9" s="969">
        <v>0</v>
      </c>
      <c r="M9" s="944"/>
      <c r="N9" s="974"/>
      <c r="O9" s="969">
        <v>30</v>
      </c>
      <c r="P9" s="944"/>
      <c r="Q9" s="970"/>
      <c r="R9" s="944">
        <v>16</v>
      </c>
      <c r="S9" s="944"/>
      <c r="T9" s="945"/>
      <c r="U9" s="954">
        <v>97</v>
      </c>
      <c r="V9" s="955"/>
      <c r="W9" s="956"/>
    </row>
    <row r="10" spans="1:24" s="462" customFormat="1" ht="26.25" customHeight="1">
      <c r="A10" s="662"/>
      <c r="B10" s="664" t="s">
        <v>88</v>
      </c>
      <c r="C10" s="973">
        <f t="shared" si="0"/>
        <v>112</v>
      </c>
      <c r="D10" s="944"/>
      <c r="E10" s="945"/>
      <c r="F10" s="982">
        <f t="shared" si="1"/>
        <v>101</v>
      </c>
      <c r="G10" s="944"/>
      <c r="H10" s="970"/>
      <c r="I10" s="973">
        <v>78</v>
      </c>
      <c r="J10" s="944"/>
      <c r="K10" s="974"/>
      <c r="L10" s="969">
        <v>0</v>
      </c>
      <c r="M10" s="944"/>
      <c r="N10" s="974"/>
      <c r="O10" s="969">
        <v>23</v>
      </c>
      <c r="P10" s="944"/>
      <c r="Q10" s="970"/>
      <c r="R10" s="944">
        <v>11</v>
      </c>
      <c r="S10" s="944"/>
      <c r="T10" s="945"/>
      <c r="U10" s="954">
        <v>98.6</v>
      </c>
      <c r="V10" s="955"/>
      <c r="W10" s="956"/>
    </row>
    <row r="11" spans="1:24" s="462" customFormat="1" ht="26.25" customHeight="1">
      <c r="A11" s="662"/>
      <c r="B11" s="664" t="s">
        <v>89</v>
      </c>
      <c r="C11" s="973">
        <f t="shared" si="0"/>
        <v>144</v>
      </c>
      <c r="D11" s="944"/>
      <c r="E11" s="945"/>
      <c r="F11" s="982">
        <f t="shared" si="1"/>
        <v>132</v>
      </c>
      <c r="G11" s="944"/>
      <c r="H11" s="970"/>
      <c r="I11" s="973">
        <v>114</v>
      </c>
      <c r="J11" s="944"/>
      <c r="K11" s="974"/>
      <c r="L11" s="969">
        <v>0</v>
      </c>
      <c r="M11" s="944"/>
      <c r="N11" s="974"/>
      <c r="O11" s="969">
        <v>18</v>
      </c>
      <c r="P11" s="944"/>
      <c r="Q11" s="970"/>
      <c r="R11" s="944">
        <v>12</v>
      </c>
      <c r="S11" s="944"/>
      <c r="T11" s="945"/>
      <c r="U11" s="954">
        <v>102.8</v>
      </c>
      <c r="V11" s="955"/>
      <c r="W11" s="956"/>
      <c r="X11" s="463"/>
    </row>
    <row r="12" spans="1:24" s="462" customFormat="1" ht="26.25" customHeight="1">
      <c r="A12" s="662"/>
      <c r="B12" s="664" t="s">
        <v>90</v>
      </c>
      <c r="C12" s="973">
        <f t="shared" si="0"/>
        <v>126</v>
      </c>
      <c r="D12" s="944"/>
      <c r="E12" s="945"/>
      <c r="F12" s="982">
        <f t="shared" si="1"/>
        <v>114</v>
      </c>
      <c r="G12" s="944"/>
      <c r="H12" s="970"/>
      <c r="I12" s="973">
        <v>86</v>
      </c>
      <c r="J12" s="944"/>
      <c r="K12" s="974"/>
      <c r="L12" s="969">
        <v>0</v>
      </c>
      <c r="M12" s="944"/>
      <c r="N12" s="974"/>
      <c r="O12" s="969">
        <v>28</v>
      </c>
      <c r="P12" s="944"/>
      <c r="Q12" s="970"/>
      <c r="R12" s="944">
        <v>12</v>
      </c>
      <c r="S12" s="944"/>
      <c r="T12" s="945"/>
      <c r="U12" s="954">
        <v>99.7</v>
      </c>
      <c r="V12" s="955"/>
      <c r="W12" s="956"/>
    </row>
    <row r="13" spans="1:24" s="462" customFormat="1" ht="26.25" customHeight="1">
      <c r="A13" s="662"/>
      <c r="B13" s="664" t="s">
        <v>91</v>
      </c>
      <c r="C13" s="973">
        <f t="shared" si="0"/>
        <v>373</v>
      </c>
      <c r="D13" s="944"/>
      <c r="E13" s="945"/>
      <c r="F13" s="982">
        <f t="shared" si="1"/>
        <v>338</v>
      </c>
      <c r="G13" s="944"/>
      <c r="H13" s="970"/>
      <c r="I13" s="973">
        <v>202</v>
      </c>
      <c r="J13" s="944"/>
      <c r="K13" s="974"/>
      <c r="L13" s="969">
        <v>100</v>
      </c>
      <c r="M13" s="944"/>
      <c r="N13" s="974"/>
      <c r="O13" s="969">
        <v>36</v>
      </c>
      <c r="P13" s="944"/>
      <c r="Q13" s="970"/>
      <c r="R13" s="944">
        <v>35</v>
      </c>
      <c r="S13" s="944"/>
      <c r="T13" s="945"/>
      <c r="U13" s="954">
        <v>98.8</v>
      </c>
      <c r="V13" s="955"/>
      <c r="W13" s="956"/>
    </row>
    <row r="14" spans="1:24" s="462" customFormat="1" ht="26.25" customHeight="1">
      <c r="A14" s="662"/>
      <c r="B14" s="664" t="s">
        <v>92</v>
      </c>
      <c r="C14" s="973">
        <f t="shared" si="0"/>
        <v>98</v>
      </c>
      <c r="D14" s="944"/>
      <c r="E14" s="945"/>
      <c r="F14" s="982">
        <f t="shared" si="1"/>
        <v>84</v>
      </c>
      <c r="G14" s="944"/>
      <c r="H14" s="970"/>
      <c r="I14" s="973">
        <v>69</v>
      </c>
      <c r="J14" s="944"/>
      <c r="K14" s="974"/>
      <c r="L14" s="969">
        <v>0</v>
      </c>
      <c r="M14" s="944"/>
      <c r="N14" s="974"/>
      <c r="O14" s="969">
        <v>15</v>
      </c>
      <c r="P14" s="944"/>
      <c r="Q14" s="970"/>
      <c r="R14" s="944">
        <v>14</v>
      </c>
      <c r="S14" s="944"/>
      <c r="T14" s="945"/>
      <c r="U14" s="954">
        <v>92.9</v>
      </c>
      <c r="V14" s="955"/>
      <c r="W14" s="956"/>
    </row>
    <row r="15" spans="1:24" s="462" customFormat="1" ht="26.25" customHeight="1">
      <c r="A15" s="662"/>
      <c r="B15" s="665" t="s">
        <v>3</v>
      </c>
      <c r="C15" s="975">
        <f t="shared" si="0"/>
        <v>311</v>
      </c>
      <c r="D15" s="971"/>
      <c r="E15" s="972"/>
      <c r="F15" s="1009">
        <f t="shared" si="1"/>
        <v>279</v>
      </c>
      <c r="G15" s="971"/>
      <c r="H15" s="1008"/>
      <c r="I15" s="975">
        <v>175</v>
      </c>
      <c r="J15" s="971"/>
      <c r="K15" s="985"/>
      <c r="L15" s="1006">
        <v>77</v>
      </c>
      <c r="M15" s="971"/>
      <c r="N15" s="985"/>
      <c r="O15" s="1006">
        <v>27</v>
      </c>
      <c r="P15" s="971"/>
      <c r="Q15" s="1008"/>
      <c r="R15" s="971">
        <v>32</v>
      </c>
      <c r="S15" s="971"/>
      <c r="T15" s="972"/>
      <c r="U15" s="957">
        <v>99.5</v>
      </c>
      <c r="V15" s="958"/>
      <c r="W15" s="959"/>
    </row>
    <row r="16" spans="1:24" ht="18.75" customHeight="1">
      <c r="A16" s="658"/>
      <c r="B16" s="564"/>
      <c r="C16" s="564"/>
      <c r="D16" s="564"/>
      <c r="E16" s="564"/>
      <c r="F16" s="564"/>
      <c r="G16" s="564"/>
      <c r="H16" s="564"/>
      <c r="I16" s="564"/>
      <c r="J16" s="564"/>
      <c r="K16" s="564"/>
      <c r="L16" s="564"/>
      <c r="M16" s="564"/>
      <c r="N16" s="611"/>
      <c r="O16" s="611"/>
      <c r="P16" s="611"/>
      <c r="Q16" s="564"/>
      <c r="R16" s="564"/>
      <c r="S16" s="564"/>
      <c r="T16" s="564"/>
      <c r="U16" s="564"/>
      <c r="V16" s="658"/>
      <c r="W16" s="666" t="s">
        <v>849</v>
      </c>
    </row>
    <row r="17" spans="1:23" ht="18.75" customHeight="1">
      <c r="A17" s="658"/>
      <c r="B17" s="669"/>
      <c r="C17" s="669"/>
      <c r="D17" s="669"/>
      <c r="E17" s="564"/>
      <c r="F17" s="564"/>
      <c r="G17" s="564"/>
      <c r="H17" s="564"/>
      <c r="I17" s="564"/>
      <c r="J17" s="564"/>
      <c r="K17" s="564"/>
      <c r="L17" s="564"/>
      <c r="M17" s="564"/>
      <c r="N17" s="564"/>
      <c r="O17" s="564"/>
      <c r="P17" s="564"/>
      <c r="Q17" s="564"/>
      <c r="R17" s="564"/>
      <c r="S17" s="564"/>
      <c r="T17" s="564"/>
      <c r="U17" s="564"/>
      <c r="V17" s="564"/>
      <c r="W17" s="658"/>
    </row>
    <row r="18" spans="1:23" ht="18.75" customHeight="1">
      <c r="A18" s="667" t="s">
        <v>589</v>
      </c>
      <c r="B18" s="668"/>
      <c r="C18" s="668"/>
      <c r="D18" s="669"/>
      <c r="E18" s="564"/>
      <c r="F18" s="564"/>
      <c r="G18" s="564"/>
      <c r="H18" s="564"/>
      <c r="I18" s="564"/>
      <c r="J18" s="564"/>
      <c r="K18" s="564"/>
      <c r="L18" s="564"/>
      <c r="M18" s="564"/>
      <c r="N18" s="564"/>
      <c r="O18" s="564"/>
      <c r="P18" s="564"/>
      <c r="Q18" s="564"/>
      <c r="R18" s="564"/>
      <c r="S18" s="564"/>
      <c r="T18" s="564"/>
      <c r="U18" s="564"/>
      <c r="V18" s="564"/>
      <c r="W18" s="658"/>
    </row>
    <row r="19" spans="1:23" ht="15" customHeight="1">
      <c r="A19" s="564"/>
      <c r="B19" s="566"/>
      <c r="C19" s="566"/>
      <c r="D19" s="669"/>
      <c r="E19" s="564"/>
      <c r="F19" s="564"/>
      <c r="G19" s="564"/>
      <c r="H19" s="564"/>
      <c r="I19" s="564"/>
      <c r="J19" s="564"/>
      <c r="K19" s="564"/>
      <c r="L19" s="564"/>
      <c r="M19" s="564"/>
      <c r="N19" s="564"/>
      <c r="O19" s="564"/>
      <c r="P19" s="564"/>
      <c r="Q19" s="564"/>
      <c r="R19" s="564"/>
      <c r="S19" s="564"/>
      <c r="T19" s="564"/>
      <c r="U19" s="564"/>
      <c r="V19" s="666" t="s">
        <v>850</v>
      </c>
      <c r="W19" s="658"/>
    </row>
    <row r="20" spans="1:23" ht="30" customHeight="1">
      <c r="A20" s="670"/>
      <c r="B20" s="671" t="s">
        <v>588</v>
      </c>
      <c r="C20" s="960" t="s">
        <v>587</v>
      </c>
      <c r="D20" s="961"/>
      <c r="E20" s="961"/>
      <c r="F20" s="961"/>
      <c r="G20" s="962"/>
      <c r="H20" s="960" t="s">
        <v>586</v>
      </c>
      <c r="I20" s="961"/>
      <c r="J20" s="961"/>
      <c r="K20" s="961"/>
      <c r="L20" s="962"/>
      <c r="M20" s="998" t="s">
        <v>585</v>
      </c>
      <c r="N20" s="998"/>
      <c r="O20" s="998"/>
      <c r="P20" s="998"/>
      <c r="Q20" s="998"/>
      <c r="R20" s="998" t="s">
        <v>584</v>
      </c>
      <c r="S20" s="998"/>
      <c r="T20" s="998"/>
      <c r="U20" s="998"/>
      <c r="V20" s="998"/>
      <c r="W20" s="658"/>
    </row>
    <row r="21" spans="1:23" ht="30" customHeight="1">
      <c r="A21" s="567"/>
      <c r="B21" s="663" t="s">
        <v>2</v>
      </c>
      <c r="C21" s="966" t="s">
        <v>583</v>
      </c>
      <c r="D21" s="967"/>
      <c r="E21" s="967"/>
      <c r="F21" s="967"/>
      <c r="G21" s="968"/>
      <c r="H21" s="966" t="s">
        <v>582</v>
      </c>
      <c r="I21" s="967"/>
      <c r="J21" s="967"/>
      <c r="K21" s="967"/>
      <c r="L21" s="968"/>
      <c r="M21" s="999" t="s">
        <v>581</v>
      </c>
      <c r="N21" s="1000"/>
      <c r="O21" s="1000"/>
      <c r="P21" s="1000"/>
      <c r="Q21" s="1001"/>
      <c r="R21" s="999" t="s">
        <v>580</v>
      </c>
      <c r="S21" s="1000"/>
      <c r="T21" s="1000"/>
      <c r="U21" s="1000"/>
      <c r="V21" s="1001"/>
      <c r="W21" s="658"/>
    </row>
    <row r="22" spans="1:23" ht="30" customHeight="1">
      <c r="A22" s="567"/>
      <c r="B22" s="664" t="s">
        <v>7</v>
      </c>
      <c r="C22" s="963" t="s">
        <v>579</v>
      </c>
      <c r="D22" s="964"/>
      <c r="E22" s="964"/>
      <c r="F22" s="964"/>
      <c r="G22" s="965"/>
      <c r="H22" s="963" t="s">
        <v>578</v>
      </c>
      <c r="I22" s="964"/>
      <c r="J22" s="964"/>
      <c r="K22" s="964"/>
      <c r="L22" s="965"/>
      <c r="M22" s="963" t="s">
        <v>555</v>
      </c>
      <c r="N22" s="964"/>
      <c r="O22" s="964"/>
      <c r="P22" s="964"/>
      <c r="Q22" s="965"/>
      <c r="R22" s="963" t="s">
        <v>555</v>
      </c>
      <c r="S22" s="964"/>
      <c r="T22" s="964"/>
      <c r="U22" s="964"/>
      <c r="V22" s="965"/>
      <c r="W22" s="658"/>
    </row>
    <row r="23" spans="1:23" ht="30" customHeight="1">
      <c r="A23" s="567"/>
      <c r="B23" s="664" t="s">
        <v>86</v>
      </c>
      <c r="C23" s="963" t="s">
        <v>577</v>
      </c>
      <c r="D23" s="964"/>
      <c r="E23" s="964"/>
      <c r="F23" s="964"/>
      <c r="G23" s="965"/>
      <c r="H23" s="963" t="s">
        <v>574</v>
      </c>
      <c r="I23" s="964"/>
      <c r="J23" s="964"/>
      <c r="K23" s="964"/>
      <c r="L23" s="965"/>
      <c r="M23" s="963" t="s">
        <v>576</v>
      </c>
      <c r="N23" s="964"/>
      <c r="O23" s="964"/>
      <c r="P23" s="964"/>
      <c r="Q23" s="965"/>
      <c r="R23" s="963" t="s">
        <v>555</v>
      </c>
      <c r="S23" s="964"/>
      <c r="T23" s="964"/>
      <c r="U23" s="964"/>
      <c r="V23" s="965"/>
      <c r="W23" s="658"/>
    </row>
    <row r="24" spans="1:23" ht="30" customHeight="1">
      <c r="A24" s="567"/>
      <c r="B24" s="664" t="s">
        <v>87</v>
      </c>
      <c r="C24" s="963" t="s">
        <v>575</v>
      </c>
      <c r="D24" s="964"/>
      <c r="E24" s="964"/>
      <c r="F24" s="964"/>
      <c r="G24" s="965"/>
      <c r="H24" s="963" t="s">
        <v>574</v>
      </c>
      <c r="I24" s="964"/>
      <c r="J24" s="964"/>
      <c r="K24" s="964"/>
      <c r="L24" s="965"/>
      <c r="M24" s="963" t="s">
        <v>556</v>
      </c>
      <c r="N24" s="964"/>
      <c r="O24" s="964"/>
      <c r="P24" s="964"/>
      <c r="Q24" s="965"/>
      <c r="R24" s="963" t="s">
        <v>555</v>
      </c>
      <c r="S24" s="964"/>
      <c r="T24" s="964"/>
      <c r="U24" s="964"/>
      <c r="V24" s="965"/>
      <c r="W24" s="658"/>
    </row>
    <row r="25" spans="1:23" ht="30" customHeight="1">
      <c r="A25" s="567"/>
      <c r="B25" s="664" t="s">
        <v>88</v>
      </c>
      <c r="C25" s="963" t="s">
        <v>573</v>
      </c>
      <c r="D25" s="964"/>
      <c r="E25" s="964"/>
      <c r="F25" s="964"/>
      <c r="G25" s="965"/>
      <c r="H25" s="992" t="s">
        <v>572</v>
      </c>
      <c r="I25" s="993"/>
      <c r="J25" s="993"/>
      <c r="K25" s="993"/>
      <c r="L25" s="994"/>
      <c r="M25" s="963" t="s">
        <v>571</v>
      </c>
      <c r="N25" s="964"/>
      <c r="O25" s="964"/>
      <c r="P25" s="964"/>
      <c r="Q25" s="965"/>
      <c r="R25" s="963" t="s">
        <v>555</v>
      </c>
      <c r="S25" s="964"/>
      <c r="T25" s="964"/>
      <c r="U25" s="964"/>
      <c r="V25" s="965"/>
      <c r="W25" s="658"/>
    </row>
    <row r="26" spans="1:23" ht="30" customHeight="1">
      <c r="A26" s="567"/>
      <c r="B26" s="664" t="s">
        <v>89</v>
      </c>
      <c r="C26" s="963" t="s">
        <v>570</v>
      </c>
      <c r="D26" s="964"/>
      <c r="E26" s="964"/>
      <c r="F26" s="964"/>
      <c r="G26" s="965"/>
      <c r="H26" s="963" t="s">
        <v>569</v>
      </c>
      <c r="I26" s="964"/>
      <c r="J26" s="964"/>
      <c r="K26" s="964"/>
      <c r="L26" s="965"/>
      <c r="M26" s="963" t="s">
        <v>568</v>
      </c>
      <c r="N26" s="964"/>
      <c r="O26" s="964"/>
      <c r="P26" s="964"/>
      <c r="Q26" s="965"/>
      <c r="R26" s="963" t="s">
        <v>555</v>
      </c>
      <c r="S26" s="964"/>
      <c r="T26" s="964"/>
      <c r="U26" s="964"/>
      <c r="V26" s="965"/>
      <c r="W26" s="658"/>
    </row>
    <row r="27" spans="1:23" ht="30" customHeight="1">
      <c r="A27" s="567"/>
      <c r="B27" s="664" t="s">
        <v>90</v>
      </c>
      <c r="C27" s="963" t="s">
        <v>567</v>
      </c>
      <c r="D27" s="964"/>
      <c r="E27" s="964"/>
      <c r="F27" s="964"/>
      <c r="G27" s="965"/>
      <c r="H27" s="963" t="s">
        <v>566</v>
      </c>
      <c r="I27" s="964"/>
      <c r="J27" s="964"/>
      <c r="K27" s="964"/>
      <c r="L27" s="965"/>
      <c r="M27" s="963" t="s">
        <v>555</v>
      </c>
      <c r="N27" s="964"/>
      <c r="O27" s="964"/>
      <c r="P27" s="964"/>
      <c r="Q27" s="965"/>
      <c r="R27" s="995" t="s">
        <v>555</v>
      </c>
      <c r="S27" s="996"/>
      <c r="T27" s="996"/>
      <c r="U27" s="996"/>
      <c r="V27" s="997"/>
      <c r="W27" s="658"/>
    </row>
    <row r="28" spans="1:23" ht="30" customHeight="1">
      <c r="A28" s="567"/>
      <c r="B28" s="664" t="s">
        <v>91</v>
      </c>
      <c r="C28" s="963" t="s">
        <v>565</v>
      </c>
      <c r="D28" s="964"/>
      <c r="E28" s="964"/>
      <c r="F28" s="964"/>
      <c r="G28" s="965"/>
      <c r="H28" s="963" t="s">
        <v>564</v>
      </c>
      <c r="I28" s="964"/>
      <c r="J28" s="964"/>
      <c r="K28" s="964"/>
      <c r="L28" s="965"/>
      <c r="M28" s="963" t="s">
        <v>563</v>
      </c>
      <c r="N28" s="964"/>
      <c r="O28" s="964"/>
      <c r="P28" s="964"/>
      <c r="Q28" s="965"/>
      <c r="R28" s="963" t="s">
        <v>562</v>
      </c>
      <c r="S28" s="964"/>
      <c r="T28" s="964"/>
      <c r="U28" s="964"/>
      <c r="V28" s="965"/>
      <c r="W28" s="658"/>
    </row>
    <row r="29" spans="1:23" ht="30" customHeight="1">
      <c r="A29" s="567"/>
      <c r="B29" s="664" t="s">
        <v>92</v>
      </c>
      <c r="C29" s="963" t="s">
        <v>561</v>
      </c>
      <c r="D29" s="964"/>
      <c r="E29" s="964"/>
      <c r="F29" s="964"/>
      <c r="G29" s="965"/>
      <c r="H29" s="963" t="s">
        <v>560</v>
      </c>
      <c r="I29" s="964"/>
      <c r="J29" s="964"/>
      <c r="K29" s="964"/>
      <c r="L29" s="965"/>
      <c r="M29" s="963" t="s">
        <v>559</v>
      </c>
      <c r="N29" s="964"/>
      <c r="O29" s="964"/>
      <c r="P29" s="964"/>
      <c r="Q29" s="965"/>
      <c r="R29" s="963" t="s">
        <v>555</v>
      </c>
      <c r="S29" s="964"/>
      <c r="T29" s="964"/>
      <c r="U29" s="964"/>
      <c r="V29" s="965"/>
      <c r="W29" s="658"/>
    </row>
    <row r="30" spans="1:23" ht="30" customHeight="1">
      <c r="A30" s="567"/>
      <c r="B30" s="665" t="s">
        <v>3</v>
      </c>
      <c r="C30" s="989" t="s">
        <v>558</v>
      </c>
      <c r="D30" s="990"/>
      <c r="E30" s="990"/>
      <c r="F30" s="990"/>
      <c r="G30" s="991"/>
      <c r="H30" s="989" t="s">
        <v>557</v>
      </c>
      <c r="I30" s="990"/>
      <c r="J30" s="990"/>
      <c r="K30" s="990"/>
      <c r="L30" s="991"/>
      <c r="M30" s="988" t="s">
        <v>556</v>
      </c>
      <c r="N30" s="978"/>
      <c r="O30" s="978"/>
      <c r="P30" s="978"/>
      <c r="Q30" s="979"/>
      <c r="R30" s="988" t="s">
        <v>555</v>
      </c>
      <c r="S30" s="978"/>
      <c r="T30" s="978"/>
      <c r="U30" s="978"/>
      <c r="V30" s="979"/>
      <c r="W30" s="658"/>
    </row>
    <row r="31" spans="1:23" ht="18.75" customHeight="1">
      <c r="A31" s="658"/>
      <c r="B31" s="658"/>
      <c r="C31" s="658"/>
      <c r="D31" s="658"/>
      <c r="E31" s="658"/>
      <c r="F31" s="658"/>
      <c r="G31" s="658"/>
      <c r="H31" s="658"/>
      <c r="I31" s="658"/>
      <c r="J31" s="658"/>
      <c r="K31" s="658"/>
      <c r="L31" s="658"/>
      <c r="M31" s="658"/>
      <c r="N31" s="658"/>
      <c r="O31" s="658"/>
      <c r="P31" s="658"/>
      <c r="Q31" s="658"/>
      <c r="R31" s="658"/>
      <c r="S31" s="658"/>
      <c r="T31" s="658"/>
      <c r="U31" s="658"/>
      <c r="V31" s="666" t="s">
        <v>849</v>
      </c>
      <c r="W31" s="658"/>
    </row>
  </sheetData>
  <mergeCells count="123">
    <mergeCell ref="B4:B5"/>
    <mergeCell ref="C20:G20"/>
    <mergeCell ref="H21:L21"/>
    <mergeCell ref="H22:L22"/>
    <mergeCell ref="H23:L23"/>
    <mergeCell ref="C4:E5"/>
    <mergeCell ref="C6:E6"/>
    <mergeCell ref="C7:E7"/>
    <mergeCell ref="C8:E8"/>
    <mergeCell ref="C9:E9"/>
    <mergeCell ref="F11:H11"/>
    <mergeCell ref="F12:H12"/>
    <mergeCell ref="I5:K5"/>
    <mergeCell ref="L15:N15"/>
    <mergeCell ref="I13:K13"/>
    <mergeCell ref="F4:Q4"/>
    <mergeCell ref="O13:Q13"/>
    <mergeCell ref="O14:Q14"/>
    <mergeCell ref="O15:Q15"/>
    <mergeCell ref="F13:H13"/>
    <mergeCell ref="F14:H14"/>
    <mergeCell ref="F15:H15"/>
    <mergeCell ref="O6:Q6"/>
    <mergeCell ref="O7:Q7"/>
    <mergeCell ref="R25:V25"/>
    <mergeCell ref="R26:V26"/>
    <mergeCell ref="R27:V27"/>
    <mergeCell ref="R28:V28"/>
    <mergeCell ref="R29:V29"/>
    <mergeCell ref="R30:V30"/>
    <mergeCell ref="R20:V20"/>
    <mergeCell ref="M20:Q20"/>
    <mergeCell ref="R21:V21"/>
    <mergeCell ref="R22:V22"/>
    <mergeCell ref="R23:V23"/>
    <mergeCell ref="R24:V24"/>
    <mergeCell ref="M21:Q21"/>
    <mergeCell ref="M22:Q22"/>
    <mergeCell ref="M23:Q23"/>
    <mergeCell ref="M24:Q24"/>
    <mergeCell ref="C24:G24"/>
    <mergeCell ref="C25:G25"/>
    <mergeCell ref="C26:G26"/>
    <mergeCell ref="C27:G27"/>
    <mergeCell ref="M29:Q29"/>
    <mergeCell ref="M30:Q30"/>
    <mergeCell ref="M27:Q27"/>
    <mergeCell ref="M28:Q28"/>
    <mergeCell ref="M25:Q25"/>
    <mergeCell ref="M26:Q26"/>
    <mergeCell ref="C28:G28"/>
    <mergeCell ref="C29:G29"/>
    <mergeCell ref="C30:G30"/>
    <mergeCell ref="H24:L24"/>
    <mergeCell ref="H25:L25"/>
    <mergeCell ref="H26:L26"/>
    <mergeCell ref="H27:L27"/>
    <mergeCell ref="H28:L28"/>
    <mergeCell ref="H29:L29"/>
    <mergeCell ref="H30:L30"/>
    <mergeCell ref="O5:Q5"/>
    <mergeCell ref="F5:H5"/>
    <mergeCell ref="F6:H6"/>
    <mergeCell ref="F7:H7"/>
    <mergeCell ref="I6:K6"/>
    <mergeCell ref="I11:K11"/>
    <mergeCell ref="I14:K14"/>
    <mergeCell ref="I15:K15"/>
    <mergeCell ref="L9:N9"/>
    <mergeCell ref="L10:N10"/>
    <mergeCell ref="L11:N11"/>
    <mergeCell ref="L12:N12"/>
    <mergeCell ref="L13:N13"/>
    <mergeCell ref="L14:N14"/>
    <mergeCell ref="L5:N5"/>
    <mergeCell ref="L6:N6"/>
    <mergeCell ref="L7:N7"/>
    <mergeCell ref="L8:N8"/>
    <mergeCell ref="I10:K10"/>
    <mergeCell ref="F8:H8"/>
    <mergeCell ref="F9:H9"/>
    <mergeCell ref="F10:H10"/>
    <mergeCell ref="I7:K7"/>
    <mergeCell ref="O12:Q12"/>
    <mergeCell ref="H20:L20"/>
    <mergeCell ref="C23:G23"/>
    <mergeCell ref="C21:G21"/>
    <mergeCell ref="C22:G22"/>
    <mergeCell ref="O8:Q8"/>
    <mergeCell ref="O9:Q9"/>
    <mergeCell ref="O10:Q10"/>
    <mergeCell ref="O11:Q11"/>
    <mergeCell ref="U10:W10"/>
    <mergeCell ref="U11:W11"/>
    <mergeCell ref="U12:W12"/>
    <mergeCell ref="U13:W13"/>
    <mergeCell ref="R14:T14"/>
    <mergeCell ref="R15:T15"/>
    <mergeCell ref="I8:K8"/>
    <mergeCell ref="I9:K9"/>
    <mergeCell ref="I12:K12"/>
    <mergeCell ref="C10:E10"/>
    <mergeCell ref="C11:E11"/>
    <mergeCell ref="C12:E12"/>
    <mergeCell ref="C13:E13"/>
    <mergeCell ref="C14:E14"/>
    <mergeCell ref="C15:E15"/>
    <mergeCell ref="R4:T5"/>
    <mergeCell ref="R6:T6"/>
    <mergeCell ref="R7:T7"/>
    <mergeCell ref="U4:W5"/>
    <mergeCell ref="U6:W6"/>
    <mergeCell ref="U7:W7"/>
    <mergeCell ref="U14:W14"/>
    <mergeCell ref="U15:W15"/>
    <mergeCell ref="R8:T8"/>
    <mergeCell ref="R9:T9"/>
    <mergeCell ref="R10:T10"/>
    <mergeCell ref="R11:T11"/>
    <mergeCell ref="R12:T12"/>
    <mergeCell ref="R13:T13"/>
    <mergeCell ref="U8:W8"/>
    <mergeCell ref="U9:W9"/>
  </mergeCells>
  <phoneticPr fontId="9"/>
  <pageMargins left="0.74803149606299213" right="0.78740157480314965" top="0.59055118110236227" bottom="0.59055118110236227" header="0.51181102362204722" footer="0.19685039370078741"/>
  <pageSetup paperSize="9" orientation="portrait" blackAndWhite="1" r:id="rId1"/>
  <headerFooter scaleWithDoc="0" alignWithMargins="0">
    <oddFooter xml:space="preserve">&amp;C&amp;P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93"/>
  <sheetViews>
    <sheetView tabSelected="1" view="pageBreakPreview" topLeftCell="B1" zoomScale="55" zoomScaleNormal="100" zoomScaleSheetLayoutView="55" workbookViewId="0">
      <selection activeCell="F5" sqref="F5:H5"/>
    </sheetView>
  </sheetViews>
  <sheetFormatPr defaultColWidth="9" defaultRowHeight="13.2"/>
  <cols>
    <col min="1" max="1" width="2.44140625" style="96" customWidth="1"/>
    <col min="2" max="2" width="9.33203125" style="300" customWidth="1"/>
    <col min="3" max="3" width="25" style="96" customWidth="1"/>
    <col min="4" max="4" width="9.33203125" style="300" customWidth="1"/>
    <col min="5" max="5" width="12.77734375" style="331" customWidth="1"/>
    <col min="6" max="6" width="1.109375" style="331" customWidth="1"/>
    <col min="7" max="7" width="19" style="300" customWidth="1"/>
    <col min="8" max="8" width="4" style="300" bestFit="1" customWidth="1"/>
    <col min="9" max="9" width="1.109375" style="300" customWidth="1"/>
    <col min="10" max="10" width="23.6640625" style="300" customWidth="1"/>
    <col min="11" max="11" width="18.33203125" style="96" bestFit="1" customWidth="1"/>
    <col min="12" max="16384" width="9" style="96"/>
  </cols>
  <sheetData>
    <row r="1" spans="1:39" ht="13.5" customHeight="1">
      <c r="A1" s="672"/>
      <c r="B1" s="673"/>
      <c r="C1" s="672"/>
      <c r="D1" s="673"/>
      <c r="E1" s="674"/>
      <c r="F1" s="674"/>
      <c r="G1" s="673"/>
      <c r="H1" s="673"/>
      <c r="I1" s="673"/>
      <c r="J1" s="673"/>
    </row>
    <row r="2" spans="1:39" ht="18.75" customHeight="1">
      <c r="A2" s="675" t="s">
        <v>113</v>
      </c>
      <c r="B2" s="673"/>
      <c r="C2" s="672"/>
      <c r="D2" s="673"/>
      <c r="E2" s="674"/>
      <c r="F2" s="674"/>
      <c r="G2" s="673"/>
      <c r="H2" s="673"/>
      <c r="I2" s="673"/>
      <c r="J2" s="676"/>
      <c r="K2" s="105"/>
    </row>
    <row r="3" spans="1:39" ht="15" customHeight="1">
      <c r="A3" s="672"/>
      <c r="B3" s="677"/>
      <c r="C3" s="672"/>
      <c r="D3" s="673"/>
      <c r="E3" s="674"/>
      <c r="F3" s="674"/>
      <c r="G3" s="673"/>
      <c r="H3" s="673"/>
      <c r="I3" s="673"/>
      <c r="J3" s="345" t="s">
        <v>489</v>
      </c>
      <c r="K3" s="105"/>
    </row>
    <row r="4" spans="1:39" s="328" customFormat="1" ht="24" customHeight="1">
      <c r="A4" s="678"/>
      <c r="B4" s="1015" t="s">
        <v>0</v>
      </c>
      <c r="C4" s="1015" t="s">
        <v>9</v>
      </c>
      <c r="D4" s="1018" t="s">
        <v>47</v>
      </c>
      <c r="E4" s="1019"/>
      <c r="F4" s="1019"/>
      <c r="G4" s="1019"/>
      <c r="H4" s="1019"/>
      <c r="I4" s="1019"/>
      <c r="J4" s="1020"/>
      <c r="K4" s="284"/>
    </row>
    <row r="5" spans="1:39" s="102" customFormat="1" ht="24" customHeight="1">
      <c r="A5" s="679"/>
      <c r="B5" s="1016"/>
      <c r="C5" s="1017"/>
      <c r="D5" s="680" t="s">
        <v>48</v>
      </c>
      <c r="E5" s="681" t="s">
        <v>49</v>
      </c>
      <c r="F5" s="1021" t="s">
        <v>298</v>
      </c>
      <c r="G5" s="1022"/>
      <c r="H5" s="1023"/>
      <c r="I5" s="1024" t="s">
        <v>10</v>
      </c>
      <c r="J5" s="1023"/>
      <c r="K5" s="107"/>
    </row>
    <row r="6" spans="1:39" s="102" customFormat="1" ht="18" customHeight="1">
      <c r="A6" s="679"/>
      <c r="B6" s="1010" t="s">
        <v>2</v>
      </c>
      <c r="C6" s="363" t="s">
        <v>123</v>
      </c>
      <c r="D6" s="1012">
        <v>27</v>
      </c>
      <c r="E6" s="682"/>
      <c r="F6" s="683"/>
      <c r="G6" s="679" t="s">
        <v>474</v>
      </c>
      <c r="H6" s="684">
        <v>3</v>
      </c>
      <c r="I6" s="685"/>
      <c r="J6" s="686"/>
      <c r="K6" s="107"/>
    </row>
    <row r="7" spans="1:39" s="102" customFormat="1" ht="18" customHeight="1">
      <c r="A7" s="679"/>
      <c r="B7" s="1011"/>
      <c r="C7" s="364" t="s">
        <v>136</v>
      </c>
      <c r="D7" s="1013"/>
      <c r="E7" s="1014" t="s">
        <v>473</v>
      </c>
      <c r="F7" s="687"/>
      <c r="G7" s="679" t="s">
        <v>50</v>
      </c>
      <c r="H7" s="688">
        <v>4</v>
      </c>
      <c r="I7" s="357"/>
      <c r="J7" s="353"/>
      <c r="K7" s="107"/>
    </row>
    <row r="8" spans="1:39" ht="18" customHeight="1">
      <c r="A8" s="672"/>
      <c r="B8" s="1011"/>
      <c r="C8" s="347" t="s">
        <v>150</v>
      </c>
      <c r="D8" s="1013"/>
      <c r="E8" s="1014"/>
      <c r="F8" s="687"/>
      <c r="G8" s="679" t="s">
        <v>475</v>
      </c>
      <c r="H8" s="688">
        <v>6</v>
      </c>
      <c r="I8" s="357"/>
      <c r="J8" s="353" t="s">
        <v>148</v>
      </c>
      <c r="K8" s="105"/>
    </row>
    <row r="9" spans="1:39" ht="18" customHeight="1">
      <c r="A9" s="672"/>
      <c r="B9" s="1011"/>
      <c r="C9" s="364" t="s">
        <v>299</v>
      </c>
      <c r="D9" s="1013"/>
      <c r="E9" s="354" t="s">
        <v>271</v>
      </c>
      <c r="F9" s="355"/>
      <c r="G9" s="679" t="s">
        <v>502</v>
      </c>
      <c r="H9" s="688">
        <v>6</v>
      </c>
      <c r="I9" s="357"/>
      <c r="J9" s="353" t="s">
        <v>477</v>
      </c>
      <c r="K9" s="105"/>
    </row>
    <row r="10" spans="1:39" ht="18" customHeight="1">
      <c r="A10" s="672"/>
      <c r="B10" s="1011"/>
      <c r="C10" s="347" t="s">
        <v>149</v>
      </c>
      <c r="D10" s="1013"/>
      <c r="E10" s="689" t="s">
        <v>478</v>
      </c>
      <c r="F10" s="690"/>
      <c r="G10" s="679" t="s">
        <v>476</v>
      </c>
      <c r="H10" s="688">
        <v>6</v>
      </c>
      <c r="I10" s="357"/>
      <c r="J10" s="691"/>
      <c r="K10" s="105"/>
    </row>
    <row r="11" spans="1:39" ht="18" customHeight="1">
      <c r="A11" s="672"/>
      <c r="B11" s="1011"/>
      <c r="C11" s="692" t="s">
        <v>272</v>
      </c>
      <c r="D11" s="1013"/>
      <c r="E11" s="689"/>
      <c r="F11" s="690"/>
      <c r="G11" s="679" t="s">
        <v>52</v>
      </c>
      <c r="H11" s="688">
        <v>2</v>
      </c>
      <c r="I11" s="357"/>
      <c r="J11" s="691"/>
      <c r="K11" s="105"/>
    </row>
    <row r="12" spans="1:39" ht="18" customHeight="1">
      <c r="A12" s="672"/>
      <c r="B12" s="1011"/>
      <c r="C12" s="692"/>
      <c r="D12" s="1013"/>
      <c r="E12" s="689"/>
      <c r="F12" s="690"/>
      <c r="G12" s="693"/>
      <c r="H12" s="694"/>
      <c r="I12" s="357"/>
      <c r="J12" s="691"/>
      <c r="K12" s="105"/>
    </row>
    <row r="13" spans="1:39" s="329" customFormat="1" ht="18" customHeight="1">
      <c r="A13" s="695"/>
      <c r="B13" s="1015" t="s">
        <v>7</v>
      </c>
      <c r="C13" s="696"/>
      <c r="D13" s="1012">
        <v>16</v>
      </c>
      <c r="E13" s="682"/>
      <c r="F13" s="683"/>
      <c r="G13" s="697" t="s">
        <v>57</v>
      </c>
      <c r="H13" s="698">
        <v>4</v>
      </c>
      <c r="I13" s="685"/>
      <c r="J13" s="699"/>
      <c r="K13" s="332"/>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row>
    <row r="14" spans="1:39" ht="18" customHeight="1">
      <c r="A14" s="672"/>
      <c r="B14" s="1025"/>
      <c r="C14" s="347" t="s">
        <v>108</v>
      </c>
      <c r="D14" s="1013"/>
      <c r="E14" s="1027">
        <v>16</v>
      </c>
      <c r="F14" s="687"/>
      <c r="G14" s="349" t="s">
        <v>82</v>
      </c>
      <c r="H14" s="356">
        <v>3</v>
      </c>
      <c r="I14" s="357"/>
      <c r="J14" s="700"/>
      <c r="K14" s="333"/>
      <c r="L14" s="330"/>
      <c r="M14" s="105"/>
      <c r="N14" s="105"/>
      <c r="O14" s="105"/>
      <c r="P14" s="105"/>
      <c r="Q14" s="105"/>
      <c r="R14" s="105"/>
      <c r="S14" s="105"/>
      <c r="T14" s="105"/>
      <c r="U14" s="105"/>
      <c r="V14" s="105"/>
      <c r="W14" s="105"/>
      <c r="X14" s="105"/>
      <c r="Y14" s="105"/>
      <c r="Z14" s="105"/>
      <c r="AA14" s="105"/>
      <c r="AB14" s="105"/>
      <c r="AC14" s="105"/>
      <c r="AD14" s="105"/>
    </row>
    <row r="15" spans="1:39" ht="18" customHeight="1">
      <c r="A15" s="672"/>
      <c r="B15" s="1025"/>
      <c r="C15" s="364" t="s">
        <v>495</v>
      </c>
      <c r="D15" s="1013"/>
      <c r="E15" s="1027"/>
      <c r="F15" s="687"/>
      <c r="G15" s="349" t="s">
        <v>81</v>
      </c>
      <c r="H15" s="356">
        <v>2</v>
      </c>
      <c r="I15" s="357"/>
      <c r="J15" s="353" t="s">
        <v>354</v>
      </c>
    </row>
    <row r="16" spans="1:39" ht="18" customHeight="1">
      <c r="A16" s="672"/>
      <c r="B16" s="1025"/>
      <c r="C16" s="701" t="s">
        <v>153</v>
      </c>
      <c r="D16" s="1013"/>
      <c r="E16" s="702" t="s">
        <v>271</v>
      </c>
      <c r="F16" s="355"/>
      <c r="G16" s="349" t="s">
        <v>50</v>
      </c>
      <c r="H16" s="356">
        <v>2</v>
      </c>
      <c r="I16" s="357"/>
      <c r="J16" s="353" t="s">
        <v>355</v>
      </c>
      <c r="P16" s="930"/>
    </row>
    <row r="17" spans="1:16" ht="18" customHeight="1">
      <c r="A17" s="672"/>
      <c r="B17" s="1025"/>
      <c r="C17" s="364" t="s">
        <v>273</v>
      </c>
      <c r="D17" s="1013"/>
      <c r="E17" s="689" t="s">
        <v>353</v>
      </c>
      <c r="F17" s="703"/>
      <c r="G17" s="349" t="s">
        <v>83</v>
      </c>
      <c r="H17" s="356">
        <v>3</v>
      </c>
      <c r="I17" s="357"/>
      <c r="J17" s="691"/>
      <c r="K17" s="105"/>
      <c r="P17" s="930"/>
    </row>
    <row r="18" spans="1:16" ht="18" customHeight="1">
      <c r="A18" s="672"/>
      <c r="B18" s="1016"/>
      <c r="C18" s="654"/>
      <c r="D18" s="1026"/>
      <c r="E18" s="704"/>
      <c r="F18" s="705"/>
      <c r="G18" s="349" t="s">
        <v>52</v>
      </c>
      <c r="H18" s="678">
        <v>2</v>
      </c>
      <c r="I18" s="357"/>
      <c r="J18" s="706"/>
      <c r="K18" s="105"/>
      <c r="P18" s="930"/>
    </row>
    <row r="19" spans="1:16" ht="18" customHeight="1">
      <c r="A19" s="672"/>
      <c r="B19" s="1015" t="s">
        <v>86</v>
      </c>
      <c r="C19" s="363" t="s">
        <v>356</v>
      </c>
      <c r="D19" s="1012">
        <v>12</v>
      </c>
      <c r="E19" s="1028">
        <v>12</v>
      </c>
      <c r="F19" s="707"/>
      <c r="G19" s="697" t="s">
        <v>73</v>
      </c>
      <c r="H19" s="698">
        <v>1</v>
      </c>
      <c r="I19" s="685"/>
      <c r="J19" s="699"/>
      <c r="K19" s="330"/>
      <c r="P19" s="930"/>
    </row>
    <row r="20" spans="1:16" ht="18" customHeight="1">
      <c r="A20" s="672"/>
      <c r="B20" s="1025"/>
      <c r="C20" s="364" t="s">
        <v>357</v>
      </c>
      <c r="D20" s="1013"/>
      <c r="E20" s="1029"/>
      <c r="F20" s="348"/>
      <c r="G20" s="349" t="s">
        <v>53</v>
      </c>
      <c r="H20" s="356">
        <v>11</v>
      </c>
      <c r="I20" s="357"/>
      <c r="J20" s="353" t="s">
        <v>480</v>
      </c>
      <c r="K20" s="335"/>
      <c r="L20" s="330"/>
      <c r="P20" s="930"/>
    </row>
    <row r="21" spans="1:16" ht="18" customHeight="1">
      <c r="A21" s="672"/>
      <c r="B21" s="1025"/>
      <c r="C21" s="708" t="s">
        <v>499</v>
      </c>
      <c r="D21" s="1013"/>
      <c r="E21" s="702" t="s">
        <v>271</v>
      </c>
      <c r="F21" s="355"/>
      <c r="G21" s="349"/>
      <c r="H21" s="356"/>
      <c r="I21" s="357"/>
      <c r="J21" s="353" t="s">
        <v>481</v>
      </c>
      <c r="K21" s="105"/>
      <c r="P21" s="930"/>
    </row>
    <row r="22" spans="1:16" ht="18" customHeight="1">
      <c r="A22" s="672"/>
      <c r="B22" s="1025"/>
      <c r="C22" s="709" t="s">
        <v>274</v>
      </c>
      <c r="D22" s="1026"/>
      <c r="E22" s="710" t="s">
        <v>479</v>
      </c>
      <c r="F22" s="711"/>
      <c r="G22" s="712"/>
      <c r="H22" s="361"/>
      <c r="I22" s="713"/>
      <c r="J22" s="706"/>
      <c r="K22" s="105"/>
      <c r="P22" s="930"/>
    </row>
    <row r="23" spans="1:16" ht="18" customHeight="1">
      <c r="A23" s="672"/>
      <c r="B23" s="1015" t="s">
        <v>87</v>
      </c>
      <c r="C23" s="347" t="s">
        <v>109</v>
      </c>
      <c r="D23" s="1012">
        <v>14</v>
      </c>
      <c r="E23" s="1030" t="s">
        <v>386</v>
      </c>
      <c r="F23" s="687"/>
      <c r="G23" s="349" t="s">
        <v>84</v>
      </c>
      <c r="H23" s="356">
        <v>1</v>
      </c>
      <c r="I23" s="357"/>
      <c r="J23" s="353"/>
      <c r="K23" s="330"/>
    </row>
    <row r="24" spans="1:16" ht="18" customHeight="1">
      <c r="A24" s="672"/>
      <c r="B24" s="1025"/>
      <c r="C24" s="364" t="s">
        <v>385</v>
      </c>
      <c r="D24" s="1013"/>
      <c r="E24" s="1027"/>
      <c r="F24" s="687"/>
      <c r="G24" s="349" t="s">
        <v>51</v>
      </c>
      <c r="H24" s="356">
        <v>1</v>
      </c>
      <c r="I24" s="357"/>
      <c r="J24" s="353" t="s">
        <v>387</v>
      </c>
      <c r="K24" s="335"/>
    </row>
    <row r="25" spans="1:16" ht="18" customHeight="1">
      <c r="A25" s="672"/>
      <c r="B25" s="1025"/>
      <c r="C25" s="654" t="s">
        <v>64</v>
      </c>
      <c r="D25" s="1013"/>
      <c r="E25" s="354" t="s">
        <v>271</v>
      </c>
      <c r="F25" s="355"/>
      <c r="G25" s="349" t="s">
        <v>53</v>
      </c>
      <c r="H25" s="356">
        <v>11</v>
      </c>
      <c r="I25" s="357"/>
      <c r="J25" s="353" t="s">
        <v>388</v>
      </c>
      <c r="K25" s="105"/>
    </row>
    <row r="26" spans="1:16" ht="18" customHeight="1">
      <c r="A26" s="672"/>
      <c r="B26" s="1025"/>
      <c r="C26" s="709" t="s">
        <v>820</v>
      </c>
      <c r="D26" s="1026"/>
      <c r="E26" s="714" t="s">
        <v>275</v>
      </c>
      <c r="F26" s="715"/>
      <c r="G26" s="712"/>
      <c r="H26" s="361"/>
      <c r="I26" s="713"/>
      <c r="J26" s="706"/>
      <c r="K26" s="105"/>
    </row>
    <row r="27" spans="1:16" ht="18" customHeight="1">
      <c r="A27" s="672"/>
      <c r="B27" s="1015" t="s">
        <v>88</v>
      </c>
      <c r="C27" s="347" t="s">
        <v>276</v>
      </c>
      <c r="D27" s="1012">
        <v>12</v>
      </c>
      <c r="E27" s="1031" t="s">
        <v>277</v>
      </c>
      <c r="F27" s="716"/>
      <c r="G27" s="349" t="s">
        <v>50</v>
      </c>
      <c r="H27" s="356">
        <v>1</v>
      </c>
      <c r="I27" s="357"/>
      <c r="J27" s="353"/>
      <c r="K27" s="330"/>
    </row>
    <row r="28" spans="1:16" ht="18" customHeight="1">
      <c r="A28" s="672"/>
      <c r="B28" s="1025"/>
      <c r="C28" s="717" t="s">
        <v>845</v>
      </c>
      <c r="D28" s="1013"/>
      <c r="E28" s="1027"/>
      <c r="F28" s="687"/>
      <c r="G28" s="349" t="s">
        <v>53</v>
      </c>
      <c r="H28" s="356">
        <v>10</v>
      </c>
      <c r="I28" s="357"/>
      <c r="J28" s="353" t="s">
        <v>131</v>
      </c>
      <c r="K28" s="335"/>
    </row>
    <row r="29" spans="1:16" ht="18" customHeight="1">
      <c r="A29" s="672"/>
      <c r="B29" s="1025"/>
      <c r="C29" s="347" t="s">
        <v>132</v>
      </c>
      <c r="D29" s="1013"/>
      <c r="E29" s="354" t="s">
        <v>271</v>
      </c>
      <c r="F29" s="355"/>
      <c r="G29" s="349" t="s">
        <v>51</v>
      </c>
      <c r="H29" s="356">
        <v>1</v>
      </c>
      <c r="I29" s="357"/>
      <c r="J29" s="353" t="s">
        <v>163</v>
      </c>
      <c r="K29" s="105"/>
    </row>
    <row r="30" spans="1:16" ht="18" customHeight="1">
      <c r="A30" s="672"/>
      <c r="B30" s="1025"/>
      <c r="C30" s="718" t="s">
        <v>278</v>
      </c>
      <c r="D30" s="1026"/>
      <c r="E30" s="710" t="s">
        <v>112</v>
      </c>
      <c r="F30" s="715"/>
      <c r="G30" s="712"/>
      <c r="H30" s="361"/>
      <c r="I30" s="713"/>
      <c r="J30" s="706"/>
      <c r="K30" s="105"/>
    </row>
    <row r="31" spans="1:16" ht="18" customHeight="1">
      <c r="A31" s="672"/>
      <c r="B31" s="1015" t="s">
        <v>89</v>
      </c>
      <c r="C31" s="363" t="s">
        <v>110</v>
      </c>
      <c r="D31" s="1012">
        <v>12</v>
      </c>
      <c r="E31" s="1030" t="s">
        <v>277</v>
      </c>
      <c r="F31" s="719"/>
      <c r="G31" s="697" t="s">
        <v>50</v>
      </c>
      <c r="H31" s="698">
        <v>1</v>
      </c>
      <c r="I31" s="685"/>
      <c r="J31" s="699"/>
      <c r="K31" s="330"/>
    </row>
    <row r="32" spans="1:16" ht="18" customHeight="1">
      <c r="A32" s="672"/>
      <c r="B32" s="1025"/>
      <c r="C32" s="364" t="s">
        <v>279</v>
      </c>
      <c r="D32" s="1013"/>
      <c r="E32" s="1027"/>
      <c r="F32" s="687"/>
      <c r="G32" s="349" t="s">
        <v>53</v>
      </c>
      <c r="H32" s="356">
        <v>11</v>
      </c>
      <c r="I32" s="357"/>
      <c r="J32" s="353" t="s">
        <v>482</v>
      </c>
      <c r="K32" s="335"/>
    </row>
    <row r="33" spans="1:11" ht="18" customHeight="1">
      <c r="A33" s="672"/>
      <c r="B33" s="1025"/>
      <c r="C33" s="347" t="s">
        <v>280</v>
      </c>
      <c r="D33" s="1013"/>
      <c r="E33" s="354" t="s">
        <v>271</v>
      </c>
      <c r="F33" s="355"/>
      <c r="G33" s="349"/>
      <c r="H33" s="356"/>
      <c r="I33" s="357"/>
      <c r="J33" s="353" t="s">
        <v>483</v>
      </c>
      <c r="K33" s="105"/>
    </row>
    <row r="34" spans="1:11" ht="18" customHeight="1">
      <c r="A34" s="672"/>
      <c r="B34" s="1025"/>
      <c r="C34" s="709" t="s">
        <v>273</v>
      </c>
      <c r="D34" s="1026"/>
      <c r="E34" s="710" t="s">
        <v>478</v>
      </c>
      <c r="F34" s="715"/>
      <c r="G34" s="712"/>
      <c r="H34" s="361"/>
      <c r="I34" s="713"/>
      <c r="J34" s="706"/>
      <c r="K34" s="105"/>
    </row>
    <row r="35" spans="1:11" ht="18" customHeight="1">
      <c r="A35" s="672"/>
      <c r="B35" s="1015" t="s">
        <v>90</v>
      </c>
      <c r="C35" s="363" t="s">
        <v>484</v>
      </c>
      <c r="D35" s="1012">
        <v>12</v>
      </c>
      <c r="E35" s="1028">
        <v>12</v>
      </c>
      <c r="F35" s="707"/>
      <c r="G35" s="697" t="s">
        <v>50</v>
      </c>
      <c r="H35" s="698">
        <v>1</v>
      </c>
      <c r="I35" s="685"/>
      <c r="J35" s="699"/>
      <c r="K35" s="330"/>
    </row>
    <row r="36" spans="1:11" ht="18" customHeight="1">
      <c r="A36" s="672"/>
      <c r="B36" s="1032"/>
      <c r="C36" s="717" t="s">
        <v>500</v>
      </c>
      <c r="D36" s="1013"/>
      <c r="E36" s="1029"/>
      <c r="F36" s="348"/>
      <c r="G36" s="349" t="s">
        <v>53</v>
      </c>
      <c r="H36" s="356">
        <v>11</v>
      </c>
      <c r="I36" s="357"/>
      <c r="J36" s="353" t="s">
        <v>485</v>
      </c>
      <c r="K36" s="335"/>
    </row>
    <row r="37" spans="1:11" ht="18" customHeight="1">
      <c r="A37" s="672"/>
      <c r="B37" s="1032"/>
      <c r="C37" s="347" t="s">
        <v>821</v>
      </c>
      <c r="D37" s="1013"/>
      <c r="E37" s="354" t="s">
        <v>271</v>
      </c>
      <c r="F37" s="355"/>
      <c r="G37" s="349"/>
      <c r="H37" s="356"/>
      <c r="I37" s="357"/>
      <c r="J37" s="353" t="s">
        <v>486</v>
      </c>
      <c r="K37" s="105"/>
    </row>
    <row r="38" spans="1:11" ht="18" customHeight="1">
      <c r="A38" s="672"/>
      <c r="B38" s="1033"/>
      <c r="C38" s="718" t="s">
        <v>822</v>
      </c>
      <c r="D38" s="1026"/>
      <c r="E38" s="714" t="s">
        <v>478</v>
      </c>
      <c r="F38" s="711"/>
      <c r="G38" s="712"/>
      <c r="H38" s="361"/>
      <c r="I38" s="713"/>
      <c r="J38" s="706"/>
      <c r="K38" s="105"/>
    </row>
    <row r="39" spans="1:11" ht="18" customHeight="1">
      <c r="A39" s="720"/>
      <c r="B39" s="1015" t="s">
        <v>11</v>
      </c>
      <c r="C39" s="363" t="s">
        <v>300</v>
      </c>
      <c r="D39" s="1012">
        <v>14</v>
      </c>
      <c r="E39" s="1028">
        <v>13</v>
      </c>
      <c r="F39" s="707"/>
      <c r="G39" s="697" t="s">
        <v>54</v>
      </c>
      <c r="H39" s="698">
        <v>7</v>
      </c>
      <c r="I39" s="685"/>
      <c r="J39" s="699"/>
      <c r="K39" s="105"/>
    </row>
    <row r="40" spans="1:11" ht="18" customHeight="1">
      <c r="A40" s="720"/>
      <c r="B40" s="1025"/>
      <c r="C40" s="654" t="s">
        <v>301</v>
      </c>
      <c r="D40" s="1013"/>
      <c r="E40" s="1029"/>
      <c r="F40" s="348"/>
      <c r="G40" s="349" t="s">
        <v>55</v>
      </c>
      <c r="H40" s="356">
        <v>4</v>
      </c>
      <c r="I40" s="357"/>
      <c r="J40" s="353" t="s">
        <v>159</v>
      </c>
      <c r="K40" s="105"/>
    </row>
    <row r="41" spans="1:11" ht="18" customHeight="1">
      <c r="A41" s="720"/>
      <c r="B41" s="1025"/>
      <c r="C41" s="347" t="s">
        <v>302</v>
      </c>
      <c r="D41" s="1013"/>
      <c r="E41" s="354" t="s">
        <v>271</v>
      </c>
      <c r="F41" s="355"/>
      <c r="G41" s="349" t="s">
        <v>51</v>
      </c>
      <c r="H41" s="356">
        <v>2</v>
      </c>
      <c r="I41" s="357"/>
      <c r="J41" s="353" t="s">
        <v>160</v>
      </c>
      <c r="K41" s="105"/>
    </row>
    <row r="42" spans="1:11" ht="18" customHeight="1">
      <c r="A42" s="720"/>
      <c r="B42" s="1016"/>
      <c r="C42" s="718" t="s">
        <v>281</v>
      </c>
      <c r="D42" s="1026"/>
      <c r="E42" s="714" t="s">
        <v>282</v>
      </c>
      <c r="F42" s="711"/>
      <c r="G42" s="712"/>
      <c r="H42" s="361"/>
      <c r="I42" s="713"/>
      <c r="J42" s="706"/>
      <c r="K42" s="105"/>
    </row>
    <row r="43" spans="1:11" ht="18" customHeight="1">
      <c r="A43" s="672"/>
      <c r="B43" s="1025" t="s">
        <v>12</v>
      </c>
      <c r="C43" s="347" t="s">
        <v>146</v>
      </c>
      <c r="D43" s="1013">
        <v>10</v>
      </c>
      <c r="E43" s="1028">
        <v>9</v>
      </c>
      <c r="F43" s="348"/>
      <c r="G43" s="349" t="s">
        <v>303</v>
      </c>
      <c r="H43" s="350">
        <v>9</v>
      </c>
      <c r="I43" s="351"/>
      <c r="J43" s="352"/>
      <c r="K43" s="330"/>
    </row>
    <row r="44" spans="1:11" ht="18" customHeight="1">
      <c r="A44" s="672"/>
      <c r="B44" s="1025"/>
      <c r="C44" s="347" t="s">
        <v>852</v>
      </c>
      <c r="D44" s="1013"/>
      <c r="E44" s="1029"/>
      <c r="F44" s="348"/>
      <c r="G44" s="349"/>
      <c r="H44" s="350"/>
      <c r="I44" s="351"/>
      <c r="J44" s="353" t="s">
        <v>154</v>
      </c>
      <c r="K44" s="330"/>
    </row>
    <row r="45" spans="1:11" ht="18" customHeight="1">
      <c r="A45" s="672"/>
      <c r="B45" s="1025"/>
      <c r="C45" s="347"/>
      <c r="D45" s="1013"/>
      <c r="E45" s="354" t="s">
        <v>304</v>
      </c>
      <c r="F45" s="355"/>
      <c r="G45" s="349"/>
      <c r="H45" s="356"/>
      <c r="I45" s="357"/>
      <c r="J45" s="353" t="s">
        <v>155</v>
      </c>
      <c r="K45" s="105"/>
    </row>
    <row r="46" spans="1:11" ht="18" customHeight="1">
      <c r="A46" s="672"/>
      <c r="B46" s="1016"/>
      <c r="C46" s="358"/>
      <c r="D46" s="1013"/>
      <c r="E46" s="359" t="s">
        <v>282</v>
      </c>
      <c r="F46" s="360"/>
      <c r="G46" s="349"/>
      <c r="H46" s="361"/>
      <c r="I46" s="357"/>
      <c r="J46" s="352"/>
      <c r="K46" s="105"/>
    </row>
    <row r="47" spans="1:11" ht="18" customHeight="1">
      <c r="A47" s="672"/>
      <c r="B47" s="1015" t="s">
        <v>3</v>
      </c>
      <c r="C47" s="363" t="s">
        <v>111</v>
      </c>
      <c r="D47" s="1012">
        <v>14</v>
      </c>
      <c r="E47" s="1028">
        <v>14</v>
      </c>
      <c r="F47" s="721" t="s">
        <v>58</v>
      </c>
      <c r="G47" s="697" t="s">
        <v>50</v>
      </c>
      <c r="H47" s="722">
        <v>1</v>
      </c>
      <c r="I47" s="723"/>
      <c r="J47" s="724"/>
      <c r="K47" s="105"/>
    </row>
    <row r="48" spans="1:11" ht="18" customHeight="1">
      <c r="A48" s="672"/>
      <c r="B48" s="1025"/>
      <c r="C48" s="364" t="s">
        <v>487</v>
      </c>
      <c r="D48" s="1013"/>
      <c r="E48" s="1029"/>
      <c r="F48" s="725" t="s">
        <v>59</v>
      </c>
      <c r="G48" s="349" t="s">
        <v>51</v>
      </c>
      <c r="H48" s="356">
        <v>1</v>
      </c>
      <c r="I48" s="357"/>
      <c r="J48" s="353" t="s">
        <v>156</v>
      </c>
      <c r="K48" s="105"/>
    </row>
    <row r="49" spans="1:11" ht="18" customHeight="1">
      <c r="A49" s="672"/>
      <c r="B49" s="1025"/>
      <c r="C49" s="347" t="s">
        <v>147</v>
      </c>
      <c r="D49" s="1013"/>
      <c r="E49" s="726" t="s">
        <v>271</v>
      </c>
      <c r="F49" s="725" t="s">
        <v>121</v>
      </c>
      <c r="G49" s="349" t="s">
        <v>53</v>
      </c>
      <c r="H49" s="356">
        <v>12</v>
      </c>
      <c r="I49" s="357"/>
      <c r="J49" s="353" t="s">
        <v>157</v>
      </c>
      <c r="K49" s="105"/>
    </row>
    <row r="50" spans="1:11" ht="18" customHeight="1">
      <c r="A50" s="672"/>
      <c r="B50" s="1016"/>
      <c r="C50" s="718" t="s">
        <v>283</v>
      </c>
      <c r="D50" s="1026"/>
      <c r="E50" s="714" t="s">
        <v>284</v>
      </c>
      <c r="F50" s="727"/>
      <c r="G50" s="712"/>
      <c r="H50" s="361"/>
      <c r="I50" s="713"/>
      <c r="J50" s="728"/>
      <c r="K50" s="105"/>
    </row>
    <row r="51" spans="1:11" ht="18" customHeight="1">
      <c r="A51" s="672"/>
      <c r="B51" s="349"/>
      <c r="C51" s="349"/>
      <c r="D51" s="356"/>
      <c r="E51" s="348"/>
      <c r="F51" s="348"/>
      <c r="G51" s="725"/>
      <c r="H51" s="729"/>
      <c r="I51" s="356"/>
      <c r="J51" s="730" t="s">
        <v>138</v>
      </c>
      <c r="K51" s="336"/>
    </row>
    <row r="52" spans="1:11" ht="11.25" customHeight="1">
      <c r="A52" s="672"/>
      <c r="B52" s="349"/>
      <c r="C52" s="349"/>
      <c r="D52" s="356"/>
      <c r="E52" s="348"/>
      <c r="F52" s="348"/>
      <c r="G52" s="725"/>
      <c r="H52" s="356"/>
      <c r="I52" s="356"/>
      <c r="J52" s="730"/>
      <c r="K52" s="336"/>
    </row>
    <row r="53" spans="1:11" ht="18" customHeight="1">
      <c r="A53" s="672"/>
      <c r="B53" s="362" t="s">
        <v>164</v>
      </c>
      <c r="C53" s="731"/>
      <c r="D53" s="731"/>
      <c r="E53" s="731"/>
      <c r="F53" s="731"/>
      <c r="G53" s="731"/>
      <c r="H53" s="731"/>
      <c r="I53" s="731"/>
      <c r="J53" s="731"/>
      <c r="K53" s="105"/>
    </row>
    <row r="54" spans="1:11" ht="20.25" customHeight="1">
      <c r="A54" s="672"/>
      <c r="B54" s="362" t="s">
        <v>846</v>
      </c>
      <c r="C54" s="362"/>
      <c r="D54" s="362"/>
      <c r="E54" s="362"/>
      <c r="F54" s="362"/>
      <c r="G54" s="362"/>
      <c r="H54" s="362"/>
      <c r="I54" s="362"/>
      <c r="J54" s="362"/>
    </row>
    <row r="55" spans="1:11" ht="20.25" customHeight="1">
      <c r="A55" s="672"/>
      <c r="B55" s="362"/>
      <c r="C55" s="362"/>
      <c r="D55" s="362"/>
      <c r="E55" s="362"/>
      <c r="F55" s="362"/>
      <c r="G55" s="362"/>
      <c r="H55" s="362"/>
      <c r="I55" s="362"/>
      <c r="J55" s="362"/>
    </row>
    <row r="56" spans="1:11" ht="20.25" customHeight="1">
      <c r="B56" s="284"/>
      <c r="C56" s="330"/>
      <c r="D56" s="284"/>
      <c r="E56" s="334"/>
      <c r="F56" s="334"/>
      <c r="G56" s="336"/>
      <c r="H56" s="284"/>
      <c r="I56" s="284"/>
      <c r="J56" s="284"/>
    </row>
    <row r="57" spans="1:11" ht="20.25" customHeight="1">
      <c r="B57" s="284"/>
      <c r="C57" s="330"/>
      <c r="D57" s="284"/>
      <c r="E57" s="334"/>
      <c r="F57" s="334"/>
      <c r="G57" s="336"/>
      <c r="H57" s="284"/>
      <c r="I57" s="284"/>
      <c r="J57" s="284"/>
    </row>
    <row r="58" spans="1:11" ht="20.25" customHeight="1">
      <c r="B58" s="284"/>
      <c r="C58" s="330"/>
      <c r="D58" s="284"/>
      <c r="E58" s="334"/>
      <c r="F58" s="334"/>
      <c r="G58" s="336"/>
      <c r="H58" s="284"/>
      <c r="I58" s="284"/>
      <c r="J58" s="284"/>
    </row>
    <row r="59" spans="1:11" ht="20.25" customHeight="1">
      <c r="B59" s="284"/>
      <c r="C59" s="330"/>
      <c r="D59" s="284"/>
      <c r="E59" s="334"/>
      <c r="F59" s="334"/>
      <c r="G59" s="336"/>
      <c r="H59" s="284"/>
      <c r="I59" s="284"/>
      <c r="J59" s="284"/>
    </row>
    <row r="60" spans="1:11" ht="20.25" customHeight="1">
      <c r="B60" s="284"/>
      <c r="C60" s="330"/>
      <c r="D60" s="284"/>
      <c r="E60" s="334"/>
      <c r="F60" s="334"/>
      <c r="G60" s="336"/>
      <c r="H60" s="284"/>
      <c r="I60" s="284"/>
      <c r="J60" s="284"/>
    </row>
    <row r="61" spans="1:11" ht="20.25" customHeight="1">
      <c r="B61" s="284"/>
      <c r="C61" s="330"/>
      <c r="D61" s="284"/>
      <c r="E61" s="334"/>
      <c r="F61" s="334"/>
      <c r="G61" s="336"/>
      <c r="H61" s="284"/>
      <c r="I61" s="284"/>
      <c r="J61" s="284"/>
    </row>
    <row r="62" spans="1:11" ht="20.25" customHeight="1">
      <c r="B62" s="284"/>
      <c r="C62" s="330"/>
      <c r="D62" s="284"/>
      <c r="E62" s="334"/>
      <c r="F62" s="334"/>
      <c r="G62" s="336"/>
      <c r="H62" s="284"/>
      <c r="I62" s="284"/>
      <c r="J62" s="284"/>
    </row>
    <row r="63" spans="1:11" ht="20.25" customHeight="1">
      <c r="B63" s="284"/>
      <c r="C63" s="330"/>
      <c r="D63" s="284"/>
      <c r="E63" s="334"/>
      <c r="F63" s="334"/>
      <c r="G63" s="336"/>
      <c r="H63" s="284"/>
      <c r="I63" s="284"/>
      <c r="J63" s="284"/>
    </row>
    <row r="64" spans="1:11" ht="20.25" customHeight="1">
      <c r="G64" s="336"/>
      <c r="H64" s="284"/>
      <c r="I64" s="284"/>
    </row>
    <row r="65" spans="3:9" ht="20.25" customHeight="1">
      <c r="C65" s="107"/>
      <c r="H65" s="302"/>
      <c r="I65" s="302"/>
    </row>
    <row r="66" spans="3:9" ht="20.25" customHeight="1">
      <c r="C66" s="107"/>
      <c r="D66" s="302"/>
      <c r="H66" s="302"/>
      <c r="I66" s="302"/>
    </row>
    <row r="67" spans="3:9">
      <c r="H67" s="302"/>
      <c r="I67" s="302"/>
    </row>
    <row r="68" spans="3:9">
      <c r="H68" s="302"/>
      <c r="I68" s="302"/>
    </row>
    <row r="69" spans="3:9">
      <c r="H69" s="302"/>
      <c r="I69" s="302"/>
    </row>
    <row r="70" spans="3:9">
      <c r="H70" s="302"/>
      <c r="I70" s="302"/>
    </row>
    <row r="71" spans="3:9">
      <c r="H71" s="302"/>
      <c r="I71" s="302"/>
    </row>
    <row r="72" spans="3:9">
      <c r="H72" s="302"/>
      <c r="I72" s="302"/>
    </row>
    <row r="73" spans="3:9">
      <c r="H73" s="302"/>
      <c r="I73" s="302"/>
    </row>
    <row r="74" spans="3:9">
      <c r="H74" s="302"/>
      <c r="I74" s="302"/>
    </row>
    <row r="75" spans="3:9">
      <c r="H75" s="302"/>
      <c r="I75" s="302"/>
    </row>
    <row r="76" spans="3:9">
      <c r="H76" s="302"/>
      <c r="I76" s="302"/>
    </row>
    <row r="77" spans="3:9">
      <c r="H77" s="302"/>
      <c r="I77" s="302"/>
    </row>
    <row r="78" spans="3:9">
      <c r="H78" s="302"/>
      <c r="I78" s="302"/>
    </row>
    <row r="79" spans="3:9">
      <c r="H79" s="302"/>
      <c r="I79" s="302"/>
    </row>
    <row r="80" spans="3:9">
      <c r="H80" s="302"/>
      <c r="I80" s="302"/>
    </row>
    <row r="81" spans="8:9">
      <c r="H81" s="302"/>
      <c r="I81" s="302"/>
    </row>
    <row r="82" spans="8:9">
      <c r="H82" s="302"/>
      <c r="I82" s="302"/>
    </row>
    <row r="83" spans="8:9">
      <c r="H83" s="302"/>
      <c r="I83" s="302"/>
    </row>
    <row r="84" spans="8:9">
      <c r="H84" s="302"/>
      <c r="I84" s="302"/>
    </row>
    <row r="85" spans="8:9">
      <c r="H85" s="302"/>
      <c r="I85" s="302"/>
    </row>
    <row r="86" spans="8:9">
      <c r="H86" s="302"/>
      <c r="I86" s="302"/>
    </row>
    <row r="87" spans="8:9">
      <c r="H87" s="302"/>
      <c r="I87" s="302"/>
    </row>
    <row r="88" spans="8:9">
      <c r="H88" s="302"/>
      <c r="I88" s="302"/>
    </row>
    <row r="89" spans="8:9">
      <c r="H89" s="302"/>
      <c r="I89" s="302"/>
    </row>
    <row r="90" spans="8:9">
      <c r="H90" s="302"/>
      <c r="I90" s="302"/>
    </row>
    <row r="91" spans="8:9">
      <c r="H91" s="302"/>
      <c r="I91" s="302"/>
    </row>
    <row r="92" spans="8:9">
      <c r="H92" s="302"/>
      <c r="I92" s="302"/>
    </row>
    <row r="93" spans="8:9">
      <c r="H93" s="302"/>
      <c r="I93" s="302"/>
    </row>
  </sheetData>
  <customSheetViews>
    <customSheetView guid="{B7579443-D7D2-424F-B9A0-9AD6E940CDF1}" scale="75" showPageBreaks="1" fitToPage="1" printArea="1" view="pageBreakPreview" topLeftCell="A29">
      <selection activeCell="B35" sqref="B35:J38"/>
      <pageMargins left="0.74803149606299213" right="0.78740157480314965" top="0.59055118110236227" bottom="0.59055118110236227" header="0.51181102362204722" footer="0.19685039370078741"/>
      <pageSetup paperSize="9" scale="81" firstPageNumber="2" orientation="portrait" blackAndWhite="1" r:id="rId1"/>
      <headerFooter scaleWithDoc="0" alignWithMargins="0">
        <oddFooter xml:space="preserve">&amp;C&amp;P </oddFooter>
      </headerFooter>
    </customSheetView>
  </customSheetViews>
  <mergeCells count="35">
    <mergeCell ref="B47:B50"/>
    <mergeCell ref="D47:D50"/>
    <mergeCell ref="E47:E48"/>
    <mergeCell ref="B39:B42"/>
    <mergeCell ref="D39:D42"/>
    <mergeCell ref="E39:E40"/>
    <mergeCell ref="B43:B46"/>
    <mergeCell ref="D43:D46"/>
    <mergeCell ref="E43:E44"/>
    <mergeCell ref="B31:B34"/>
    <mergeCell ref="D31:D34"/>
    <mergeCell ref="E31:E32"/>
    <mergeCell ref="B35:B38"/>
    <mergeCell ref="D35:D38"/>
    <mergeCell ref="E35:E36"/>
    <mergeCell ref="B23:B26"/>
    <mergeCell ref="D23:D26"/>
    <mergeCell ref="E23:E24"/>
    <mergeCell ref="B27:B30"/>
    <mergeCell ref="D27:D30"/>
    <mergeCell ref="E27:E28"/>
    <mergeCell ref="B13:B18"/>
    <mergeCell ref="D13:D18"/>
    <mergeCell ref="E14:E15"/>
    <mergeCell ref="B19:B22"/>
    <mergeCell ref="D19:D22"/>
    <mergeCell ref="E19:E20"/>
    <mergeCell ref="B6:B12"/>
    <mergeCell ref="D6:D12"/>
    <mergeCell ref="E7:E8"/>
    <mergeCell ref="B4:B5"/>
    <mergeCell ref="C4:C5"/>
    <mergeCell ref="D4:J4"/>
    <mergeCell ref="F5:H5"/>
    <mergeCell ref="I5:J5"/>
  </mergeCells>
  <phoneticPr fontId="9"/>
  <pageMargins left="0.74803149606299213" right="0.78740157480314965" top="0.59055118110236227" bottom="0.59055118110236227" header="0.51181102362204722" footer="0.19685039370078741"/>
  <pageSetup paperSize="9" scale="81" firstPageNumber="2" orientation="portrait" blackAndWhite="1" r:id="rId2"/>
  <headerFooter scaleWithDoc="0" alignWithMargins="0">
    <oddFooter xml:space="preserve">&amp;C&amp;P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view="pageBreakPreview" topLeftCell="A109" zoomScale="83" zoomScaleNormal="100" zoomScaleSheetLayoutView="83" workbookViewId="0">
      <selection activeCell="F5" sqref="F5"/>
    </sheetView>
  </sheetViews>
  <sheetFormatPr defaultColWidth="9" defaultRowHeight="13.2"/>
  <cols>
    <col min="1" max="1" width="2.44140625" style="337" customWidth="1"/>
    <col min="2" max="2" width="10.6640625" style="337" customWidth="1"/>
    <col min="3" max="3" width="28.77734375" style="337" customWidth="1"/>
    <col min="4" max="4" width="29.6640625" style="337" customWidth="1"/>
    <col min="5" max="5" width="28.77734375" style="337" customWidth="1"/>
    <col min="6" max="13" width="9" style="337"/>
    <col min="14" max="14" width="41.21875" style="337" customWidth="1"/>
    <col min="15" max="16384" width="9" style="337"/>
  </cols>
  <sheetData>
    <row r="1" spans="1:15" ht="13.5" customHeight="1">
      <c r="A1" s="732"/>
      <c r="B1" s="732"/>
      <c r="C1" s="732"/>
      <c r="D1" s="732"/>
      <c r="E1" s="732"/>
    </row>
    <row r="2" spans="1:15" ht="18.75" customHeight="1">
      <c r="A2" s="733" t="s">
        <v>46</v>
      </c>
      <c r="B2" s="732"/>
      <c r="C2" s="734"/>
      <c r="D2" s="735"/>
      <c r="E2" s="735"/>
    </row>
    <row r="3" spans="1:15" ht="15" customHeight="1">
      <c r="A3" s="732"/>
      <c r="B3" s="735"/>
      <c r="C3" s="735"/>
      <c r="D3" s="735"/>
      <c r="E3" s="736" t="s">
        <v>488</v>
      </c>
      <c r="F3" s="338"/>
    </row>
    <row r="4" spans="1:15" ht="18" customHeight="1">
      <c r="A4" s="732"/>
      <c r="B4" s="737" t="s">
        <v>13</v>
      </c>
      <c r="C4" s="738" t="s">
        <v>2</v>
      </c>
      <c r="D4" s="739" t="s">
        <v>14</v>
      </c>
      <c r="E4" s="739" t="s">
        <v>86</v>
      </c>
    </row>
    <row r="5" spans="1:15" ht="22.8">
      <c r="A5" s="732"/>
      <c r="B5" s="740" t="s">
        <v>853</v>
      </c>
      <c r="C5" s="741" t="s" ph="1">
        <v>496</v>
      </c>
      <c r="D5" s="742" t="s" ph="1">
        <v>358</v>
      </c>
      <c r="E5" s="742" t="s" ph="1">
        <v>854</v>
      </c>
    </row>
    <row r="6" spans="1:15" ht="13.2" customHeight="1">
      <c r="A6" s="732"/>
      <c r="B6" s="743" t="s">
        <v>15</v>
      </c>
      <c r="C6" s="744" t="s">
        <v>124</v>
      </c>
      <c r="D6" s="745" t="s">
        <v>16</v>
      </c>
      <c r="E6" s="745" t="s">
        <v>369</v>
      </c>
    </row>
    <row r="7" spans="1:15" ht="13.2" customHeight="1">
      <c r="A7" s="732"/>
      <c r="B7" s="746" t="s">
        <v>17</v>
      </c>
      <c r="C7" s="747" t="s">
        <v>2</v>
      </c>
      <c r="D7" s="748" t="s">
        <v>14</v>
      </c>
      <c r="E7" s="748" t="s">
        <v>370</v>
      </c>
    </row>
    <row r="8" spans="1:15" ht="13.2" customHeight="1">
      <c r="A8" s="732"/>
      <c r="B8" s="1034" t="s">
        <v>285</v>
      </c>
      <c r="C8" s="749" t="s">
        <v>125</v>
      </c>
      <c r="D8" s="750" t="s">
        <v>18</v>
      </c>
      <c r="E8" s="750" t="s">
        <v>371</v>
      </c>
      <c r="H8" s="338"/>
    </row>
    <row r="9" spans="1:15" ht="12" customHeight="1">
      <c r="A9" s="732"/>
      <c r="B9" s="1035"/>
      <c r="C9" s="751"/>
      <c r="D9" s="752"/>
      <c r="E9" s="752"/>
    </row>
    <row r="10" spans="1:15" ht="13.2" customHeight="1">
      <c r="A10" s="732"/>
      <c r="B10" s="1035"/>
      <c r="C10" s="753" t="s">
        <v>126</v>
      </c>
      <c r="D10" s="752" t="s">
        <v>19</v>
      </c>
      <c r="E10" s="752" t="s">
        <v>372</v>
      </c>
    </row>
    <row r="11" spans="1:15" ht="24" customHeight="1">
      <c r="A11" s="732"/>
      <c r="B11" s="1035"/>
      <c r="C11" s="754" t="s">
        <v>158</v>
      </c>
      <c r="D11" s="1037" t="s">
        <v>297</v>
      </c>
      <c r="E11" s="755" t="s">
        <v>373</v>
      </c>
    </row>
    <row r="12" spans="1:15" ht="24" customHeight="1">
      <c r="A12" s="732"/>
      <c r="B12" s="1035"/>
      <c r="C12" s="753"/>
      <c r="D12" s="1037"/>
      <c r="E12" s="756" t="s">
        <v>305</v>
      </c>
    </row>
    <row r="13" spans="1:15" ht="13.2" customHeight="1">
      <c r="A13" s="732"/>
      <c r="B13" s="1035"/>
      <c r="C13" s="751" t="s">
        <v>127</v>
      </c>
      <c r="D13" s="757"/>
      <c r="E13" s="752" t="s">
        <v>374</v>
      </c>
    </row>
    <row r="14" spans="1:15" ht="13.2" customHeight="1">
      <c r="A14" s="732"/>
      <c r="B14" s="1035"/>
      <c r="C14" s="751" t="s">
        <v>128</v>
      </c>
      <c r="D14" s="758" t="s">
        <v>306</v>
      </c>
      <c r="E14" s="752" t="s">
        <v>286</v>
      </c>
    </row>
    <row r="15" spans="1:15" ht="13.2" customHeight="1">
      <c r="A15" s="732"/>
      <c r="B15" s="1035"/>
      <c r="C15" s="751"/>
      <c r="D15" s="758" t="s">
        <v>307</v>
      </c>
      <c r="E15" s="759"/>
      <c r="M15" s="338"/>
      <c r="N15" s="931"/>
      <c r="O15" s="338"/>
    </row>
    <row r="16" spans="1:15" ht="13.2" customHeight="1">
      <c r="A16" s="732"/>
      <c r="B16" s="1035"/>
      <c r="C16" s="751" t="s">
        <v>129</v>
      </c>
      <c r="D16" s="758" t="s">
        <v>287</v>
      </c>
      <c r="E16" s="752" t="s">
        <v>375</v>
      </c>
      <c r="M16" s="338"/>
      <c r="N16" s="931"/>
      <c r="O16" s="338"/>
    </row>
    <row r="17" spans="1:15" ht="13.2" customHeight="1">
      <c r="A17" s="732"/>
      <c r="B17" s="1035"/>
      <c r="C17" s="752" t="s">
        <v>130</v>
      </c>
      <c r="D17" s="758" t="s">
        <v>308</v>
      </c>
      <c r="E17" s="758" t="s">
        <v>56</v>
      </c>
      <c r="M17" s="338"/>
      <c r="N17" s="932"/>
      <c r="O17" s="338"/>
    </row>
    <row r="18" spans="1:15" ht="13.2" customHeight="1">
      <c r="A18" s="732"/>
      <c r="B18" s="1035"/>
      <c r="C18" s="751"/>
      <c r="D18" s="759"/>
      <c r="E18" s="759"/>
      <c r="O18" s="338"/>
    </row>
    <row r="19" spans="1:15" ht="13.2" customHeight="1">
      <c r="A19" s="732"/>
      <c r="B19" s="1035"/>
      <c r="C19" s="751"/>
      <c r="D19" s="752" t="s">
        <v>22</v>
      </c>
      <c r="E19" s="760"/>
    </row>
    <row r="20" spans="1:15" ht="13.2" customHeight="1">
      <c r="A20" s="732"/>
      <c r="B20" s="1035"/>
      <c r="C20" s="751"/>
      <c r="D20" s="760" t="s">
        <v>21</v>
      </c>
      <c r="E20" s="758"/>
    </row>
    <row r="21" spans="1:15" ht="13.2" customHeight="1">
      <c r="A21" s="732"/>
      <c r="B21" s="1036"/>
      <c r="C21" s="761"/>
      <c r="D21" s="762"/>
      <c r="E21" s="763"/>
    </row>
    <row r="22" spans="1:15" ht="6" customHeight="1">
      <c r="A22" s="732"/>
      <c r="B22" s="732"/>
      <c r="C22" s="732"/>
      <c r="D22" s="732"/>
      <c r="E22" s="732"/>
    </row>
    <row r="23" spans="1:15" ht="18" customHeight="1">
      <c r="A23" s="732"/>
      <c r="B23" s="737" t="s">
        <v>13</v>
      </c>
      <c r="C23" s="739" t="s">
        <v>87</v>
      </c>
      <c r="D23" s="739" t="s">
        <v>88</v>
      </c>
      <c r="E23" s="739" t="s">
        <v>89</v>
      </c>
      <c r="H23" s="300"/>
    </row>
    <row r="24" spans="1:15" ht="22.8">
      <c r="A24" s="732"/>
      <c r="B24" s="740" t="s">
        <v>853</v>
      </c>
      <c r="C24" s="742" t="s" ph="1">
        <v>376</v>
      </c>
      <c r="D24" s="764" t="s" ph="1">
        <v>399</v>
      </c>
      <c r="E24" s="764" t="s" ph="1">
        <v>401</v>
      </c>
      <c r="H24" s="304"/>
    </row>
    <row r="25" spans="1:15">
      <c r="A25" s="732"/>
      <c r="B25" s="743" t="s">
        <v>15</v>
      </c>
      <c r="C25" s="745" t="s">
        <v>67</v>
      </c>
      <c r="D25" s="745" t="s">
        <v>42</v>
      </c>
      <c r="E25" s="745" t="s">
        <v>74</v>
      </c>
      <c r="H25" s="304"/>
    </row>
    <row r="26" spans="1:15">
      <c r="A26" s="732"/>
      <c r="B26" s="765" t="s">
        <v>17</v>
      </c>
      <c r="C26" s="748" t="s">
        <v>68</v>
      </c>
      <c r="D26" s="766" t="s">
        <v>43</v>
      </c>
      <c r="E26" s="766" t="s">
        <v>8</v>
      </c>
      <c r="H26" s="104"/>
    </row>
    <row r="27" spans="1:15" ht="13.2" customHeight="1">
      <c r="A27" s="732"/>
      <c r="B27" s="1034" t="s">
        <v>118</v>
      </c>
      <c r="C27" s="750" t="s">
        <v>69</v>
      </c>
      <c r="D27" s="750" t="s">
        <v>44</v>
      </c>
      <c r="E27" s="750" t="s">
        <v>75</v>
      </c>
      <c r="H27" s="104"/>
    </row>
    <row r="28" spans="1:15" ht="12" customHeight="1">
      <c r="A28" s="732"/>
      <c r="B28" s="1035"/>
      <c r="C28" s="752"/>
      <c r="D28" s="767"/>
      <c r="E28" s="759"/>
      <c r="H28" s="104"/>
    </row>
    <row r="29" spans="1:15" ht="13.2" customHeight="1">
      <c r="A29" s="732"/>
      <c r="B29" s="1035"/>
      <c r="C29" s="760" t="s">
        <v>120</v>
      </c>
      <c r="D29" s="768" t="s">
        <v>309</v>
      </c>
      <c r="E29" s="752" t="s">
        <v>76</v>
      </c>
      <c r="H29" s="104"/>
    </row>
    <row r="30" spans="1:15" ht="13.2" customHeight="1">
      <c r="A30" s="732"/>
      <c r="B30" s="1035"/>
      <c r="C30" s="769" t="s">
        <v>119</v>
      </c>
      <c r="D30" s="768" t="s">
        <v>288</v>
      </c>
      <c r="E30" s="759"/>
      <c r="H30" s="104"/>
    </row>
    <row r="31" spans="1:15" ht="13.2" customHeight="1">
      <c r="A31" s="732"/>
      <c r="B31" s="1035"/>
      <c r="C31" s="756"/>
      <c r="D31" s="768" t="s">
        <v>310</v>
      </c>
      <c r="E31" s="752" t="s">
        <v>100</v>
      </c>
      <c r="H31" s="104"/>
    </row>
    <row r="32" spans="1:15" ht="13.2" customHeight="1">
      <c r="A32" s="732"/>
      <c r="B32" s="1035"/>
      <c r="C32" s="752" t="s">
        <v>70</v>
      </c>
      <c r="D32" s="758" t="s">
        <v>28</v>
      </c>
      <c r="E32" s="752"/>
      <c r="H32" s="104"/>
    </row>
    <row r="33" spans="1:8" ht="13.2" customHeight="1">
      <c r="A33" s="732"/>
      <c r="B33" s="1035"/>
      <c r="C33" s="752" t="s">
        <v>71</v>
      </c>
      <c r="D33" s="758" t="s">
        <v>45</v>
      </c>
      <c r="E33" s="770" t="s">
        <v>77</v>
      </c>
      <c r="H33" s="104"/>
    </row>
    <row r="34" spans="1:8" ht="13.2" customHeight="1">
      <c r="A34" s="732"/>
      <c r="B34" s="1035"/>
      <c r="C34" s="759"/>
      <c r="D34" s="771"/>
      <c r="E34" s="752" t="s">
        <v>78</v>
      </c>
      <c r="H34" s="104"/>
    </row>
    <row r="35" spans="1:8" ht="13.2" customHeight="1">
      <c r="A35" s="732"/>
      <c r="B35" s="1035"/>
      <c r="C35" s="752" t="s">
        <v>72</v>
      </c>
      <c r="D35" s="767"/>
      <c r="E35" s="759"/>
      <c r="H35" s="104"/>
    </row>
    <row r="36" spans="1:8" ht="13.2" customHeight="1">
      <c r="A36" s="732"/>
      <c r="B36" s="1035"/>
      <c r="C36" s="752" t="s">
        <v>20</v>
      </c>
      <c r="D36" s="767"/>
      <c r="E36" s="752" t="s">
        <v>79</v>
      </c>
      <c r="H36" s="104"/>
    </row>
    <row r="37" spans="1:8" ht="13.2" customHeight="1">
      <c r="A37" s="732"/>
      <c r="B37" s="1036"/>
      <c r="C37" s="772"/>
      <c r="D37" s="772"/>
      <c r="E37" s="772" t="s">
        <v>80</v>
      </c>
      <c r="H37" s="104"/>
    </row>
    <row r="38" spans="1:8" ht="6" customHeight="1">
      <c r="A38" s="732"/>
      <c r="B38" s="732"/>
      <c r="C38" s="773"/>
      <c r="D38" s="774"/>
      <c r="E38" s="732"/>
    </row>
    <row r="39" spans="1:8" ht="18" customHeight="1">
      <c r="A39" s="732"/>
      <c r="B39" s="775" t="s">
        <v>13</v>
      </c>
      <c r="C39" s="739" t="s">
        <v>90</v>
      </c>
      <c r="D39" s="739" t="s">
        <v>91</v>
      </c>
      <c r="E39" s="387" t="s">
        <v>92</v>
      </c>
    </row>
    <row r="40" spans="1:8" ht="22.8">
      <c r="A40" s="732"/>
      <c r="B40" s="740" t="s">
        <v>853</v>
      </c>
      <c r="C40" s="764" t="s" ph="1">
        <v>828</v>
      </c>
      <c r="D40" s="764" t="s" ph="1">
        <v>497</v>
      </c>
      <c r="E40" s="388" t="s" ph="1">
        <v>498</v>
      </c>
    </row>
    <row r="41" spans="1:8">
      <c r="A41" s="732"/>
      <c r="B41" s="776" t="s">
        <v>15</v>
      </c>
      <c r="C41" s="745" t="s">
        <v>829</v>
      </c>
      <c r="D41" s="745" t="s">
        <v>311</v>
      </c>
      <c r="E41" s="389" t="s">
        <v>312</v>
      </c>
    </row>
    <row r="42" spans="1:8">
      <c r="A42" s="732"/>
      <c r="B42" s="777" t="s">
        <v>17</v>
      </c>
      <c r="C42" s="766" t="s">
        <v>830</v>
      </c>
      <c r="D42" s="766" t="s">
        <v>313</v>
      </c>
      <c r="E42" s="390" t="s">
        <v>314</v>
      </c>
    </row>
    <row r="43" spans="1:8" ht="13.2" customHeight="1">
      <c r="A43" s="732"/>
      <c r="B43" s="1038" t="s">
        <v>118</v>
      </c>
      <c r="C43" s="749" t="s">
        <v>831</v>
      </c>
      <c r="D43" s="750" t="s">
        <v>448</v>
      </c>
      <c r="E43" s="391" t="s">
        <v>431</v>
      </c>
    </row>
    <row r="44" spans="1:8" ht="12" customHeight="1">
      <c r="A44" s="732"/>
      <c r="B44" s="1039"/>
      <c r="C44" s="751"/>
      <c r="D44" s="752"/>
      <c r="E44" s="392"/>
    </row>
    <row r="45" spans="1:8" ht="13.2" customHeight="1">
      <c r="A45" s="732"/>
      <c r="B45" s="1039"/>
      <c r="C45" s="753" t="s">
        <v>832</v>
      </c>
      <c r="D45" s="752" t="s">
        <v>143</v>
      </c>
      <c r="E45" s="392" t="s">
        <v>432</v>
      </c>
    </row>
    <row r="46" spans="1:8" ht="13.2" customHeight="1">
      <c r="A46" s="732"/>
      <c r="B46" s="1039"/>
      <c r="C46" s="754" t="s">
        <v>833</v>
      </c>
      <c r="D46" s="752" t="s">
        <v>24</v>
      </c>
      <c r="E46" s="392" t="s">
        <v>315</v>
      </c>
    </row>
    <row r="47" spans="1:8" ht="12" customHeight="1">
      <c r="A47" s="732"/>
      <c r="B47" s="1039"/>
      <c r="C47" s="753" t="s">
        <v>834</v>
      </c>
      <c r="D47" s="752"/>
      <c r="E47" s="392"/>
    </row>
    <row r="48" spans="1:8" ht="13.2" customHeight="1">
      <c r="A48" s="732"/>
      <c r="B48" s="1039"/>
      <c r="C48" s="751" t="s">
        <v>99</v>
      </c>
      <c r="D48" s="752" t="s">
        <v>144</v>
      </c>
      <c r="E48" s="392" t="s">
        <v>433</v>
      </c>
    </row>
    <row r="49" spans="1:5" ht="13.2" customHeight="1">
      <c r="A49" s="732"/>
      <c r="B49" s="1039"/>
      <c r="C49" s="751" t="s">
        <v>835</v>
      </c>
      <c r="D49" s="752" t="s">
        <v>316</v>
      </c>
      <c r="E49" s="392" t="s">
        <v>317</v>
      </c>
    </row>
    <row r="50" spans="1:5" ht="12" customHeight="1">
      <c r="A50" s="732"/>
      <c r="B50" s="1039"/>
      <c r="C50" s="751" t="s">
        <v>836</v>
      </c>
      <c r="D50" s="752"/>
      <c r="E50" s="392"/>
    </row>
    <row r="51" spans="1:5" ht="13.2" customHeight="1">
      <c r="A51" s="732"/>
      <c r="B51" s="1039"/>
      <c r="C51" s="751"/>
      <c r="D51" s="752" t="s">
        <v>449</v>
      </c>
      <c r="E51" s="392" t="s">
        <v>434</v>
      </c>
    </row>
    <row r="52" spans="1:5" ht="27.6" customHeight="1">
      <c r="A52" s="732"/>
      <c r="B52" s="1039"/>
      <c r="C52" s="755"/>
      <c r="D52" s="755" t="s">
        <v>145</v>
      </c>
      <c r="E52" s="393" t="s">
        <v>318</v>
      </c>
    </row>
    <row r="53" spans="1:5" ht="12" customHeight="1">
      <c r="A53" s="732"/>
      <c r="B53" s="1039"/>
      <c r="C53" s="759"/>
      <c r="D53" s="752" t="s">
        <v>319</v>
      </c>
      <c r="E53" s="392" t="s">
        <v>435</v>
      </c>
    </row>
    <row r="54" spans="1:5" ht="12" customHeight="1">
      <c r="A54" s="732"/>
      <c r="B54" s="1039"/>
      <c r="C54" s="778"/>
      <c r="D54" s="752" t="s">
        <v>450</v>
      </c>
      <c r="E54" s="392" t="s">
        <v>152</v>
      </c>
    </row>
    <row r="55" spans="1:5" ht="12" customHeight="1">
      <c r="A55" s="732"/>
      <c r="B55" s="1039"/>
      <c r="C55" s="778"/>
      <c r="D55" s="752" t="s">
        <v>29</v>
      </c>
      <c r="E55" s="392"/>
    </row>
    <row r="56" spans="1:5" ht="12" customHeight="1">
      <c r="A56" s="732"/>
      <c r="B56" s="1039"/>
      <c r="C56" s="778"/>
      <c r="D56" s="752"/>
      <c r="E56" s="392" t="s">
        <v>436</v>
      </c>
    </row>
    <row r="57" spans="1:5" ht="12" customHeight="1">
      <c r="A57" s="732"/>
      <c r="B57" s="1039"/>
      <c r="C57" s="778"/>
      <c r="D57" s="752"/>
      <c r="E57" s="392" t="s">
        <v>289</v>
      </c>
    </row>
    <row r="58" spans="1:5" ht="12" customHeight="1">
      <c r="A58" s="732"/>
      <c r="B58" s="1039"/>
      <c r="C58" s="778"/>
      <c r="D58" s="752"/>
      <c r="E58" s="392"/>
    </row>
    <row r="59" spans="1:5" ht="13.2" customHeight="1">
      <c r="A59" s="732"/>
      <c r="B59" s="1039"/>
      <c r="C59" s="779"/>
      <c r="D59" s="752"/>
      <c r="E59" s="392"/>
    </row>
    <row r="60" spans="1:5" ht="13.2" customHeight="1">
      <c r="A60" s="732"/>
      <c r="B60" s="1040"/>
      <c r="C60" s="777"/>
      <c r="D60" s="772"/>
      <c r="E60" s="762"/>
    </row>
    <row r="61" spans="1:5" ht="6" customHeight="1">
      <c r="A61" s="732"/>
      <c r="B61" s="732"/>
      <c r="C61" s="732"/>
      <c r="D61" s="732"/>
      <c r="E61" s="732"/>
    </row>
    <row r="62" spans="1:5" ht="18" customHeight="1">
      <c r="A62" s="732"/>
      <c r="B62" s="775" t="s">
        <v>13</v>
      </c>
      <c r="C62" s="739" t="s">
        <v>3</v>
      </c>
      <c r="D62" s="732"/>
      <c r="E62" s="732"/>
    </row>
    <row r="63" spans="1:5" ht="22.8">
      <c r="A63" s="732"/>
      <c r="B63" s="740" t="s">
        <v>853</v>
      </c>
      <c r="C63" s="764" t="s" ph="1">
        <v>855</v>
      </c>
      <c r="D63" s="732"/>
      <c r="E63" s="732"/>
    </row>
    <row r="64" spans="1:5">
      <c r="A64" s="732"/>
      <c r="B64" s="776" t="s">
        <v>15</v>
      </c>
      <c r="C64" s="745" t="s">
        <v>107</v>
      </c>
      <c r="D64" s="732"/>
      <c r="E64" s="732"/>
    </row>
    <row r="65" spans="1:5">
      <c r="A65" s="732"/>
      <c r="B65" s="777" t="s">
        <v>17</v>
      </c>
      <c r="C65" s="766" t="s">
        <v>3</v>
      </c>
      <c r="D65" s="732"/>
      <c r="E65" s="732"/>
    </row>
    <row r="66" spans="1:5">
      <c r="A66" s="732"/>
      <c r="B66" s="1034" t="s">
        <v>118</v>
      </c>
      <c r="C66" s="750" t="s">
        <v>23</v>
      </c>
      <c r="D66" s="732"/>
      <c r="E66" s="732"/>
    </row>
    <row r="67" spans="1:5" ht="12" customHeight="1">
      <c r="A67" s="732"/>
      <c r="B67" s="1035"/>
      <c r="C67" s="752"/>
      <c r="D67" s="732"/>
      <c r="E67" s="732"/>
    </row>
    <row r="68" spans="1:5">
      <c r="A68" s="732"/>
      <c r="B68" s="1035"/>
      <c r="C68" s="752" t="s">
        <v>62</v>
      </c>
      <c r="D68" s="732"/>
      <c r="E68" s="732"/>
    </row>
    <row r="69" spans="1:5">
      <c r="A69" s="732"/>
      <c r="B69" s="1035"/>
      <c r="C69" s="752" t="s">
        <v>25</v>
      </c>
      <c r="D69" s="732"/>
      <c r="E69" s="732"/>
    </row>
    <row r="70" spans="1:5">
      <c r="A70" s="732"/>
      <c r="B70" s="1035"/>
      <c r="C70" s="752"/>
      <c r="D70" s="732"/>
      <c r="E70" s="732"/>
    </row>
    <row r="71" spans="1:5">
      <c r="A71" s="732"/>
      <c r="B71" s="1035"/>
      <c r="C71" s="752" t="s">
        <v>26</v>
      </c>
      <c r="D71" s="732"/>
      <c r="E71" s="732"/>
    </row>
    <row r="72" spans="1:5">
      <c r="A72" s="732"/>
      <c r="B72" s="1035"/>
      <c r="C72" s="752" t="s">
        <v>27</v>
      </c>
      <c r="D72" s="732"/>
      <c r="E72" s="732"/>
    </row>
    <row r="73" spans="1:5" ht="12.75" customHeight="1">
      <c r="A73" s="732"/>
      <c r="B73" s="1035"/>
      <c r="C73" s="752"/>
      <c r="D73" s="732"/>
      <c r="E73" s="730" t="s">
        <v>138</v>
      </c>
    </row>
    <row r="74" spans="1:5">
      <c r="A74" s="732"/>
      <c r="B74" s="1036"/>
      <c r="C74" s="772"/>
      <c r="D74" s="732"/>
      <c r="E74" s="732"/>
    </row>
  </sheetData>
  <customSheetViews>
    <customSheetView guid="{B7579443-D7D2-424F-B9A0-9AD6E940CDF1}" scale="83" showPageBreaks="1" fitToPage="1" printArea="1" view="pageBreakPreview" topLeftCell="C36">
      <selection activeCell="C60" sqref="C40:C60"/>
      <pageMargins left="0.74803149606299213" right="0.78740157480314965" top="0.59055118110236227" bottom="0.59055118110236227" header="0.51181102362204722" footer="0.19685039370078741"/>
      <pageSetup paperSize="9" scale="78" orientation="portrait" blackAndWhite="1" r:id="rId1"/>
      <headerFooter scaleWithDoc="0" alignWithMargins="0">
        <oddFooter xml:space="preserve">&amp;C&amp;P </oddFooter>
      </headerFooter>
    </customSheetView>
  </customSheetViews>
  <mergeCells count="5">
    <mergeCell ref="B8:B21"/>
    <mergeCell ref="D11:D12"/>
    <mergeCell ref="B27:B37"/>
    <mergeCell ref="B43:B60"/>
    <mergeCell ref="B66:B74"/>
  </mergeCells>
  <phoneticPr fontId="9"/>
  <pageMargins left="0.74803149606299213" right="0.78740157480314965" top="0.59055118110236227" bottom="0.59055118110236227" header="0.51181102362204722" footer="0.19685039370078741"/>
  <pageSetup paperSize="9" scale="78" orientation="portrait" blackAndWhite="1" r:id="rId2"/>
  <headerFooter scaleWithDoc="0" alignWithMargins="0">
    <oddFooter xml:space="preserve">&amp;C&amp;P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topLeftCell="A52" zoomScaleNormal="100" zoomScaleSheetLayoutView="100" workbookViewId="0">
      <selection activeCell="F5" sqref="F5"/>
    </sheetView>
  </sheetViews>
  <sheetFormatPr defaultColWidth="9" defaultRowHeight="13.2"/>
  <cols>
    <col min="1" max="1" width="2.44140625" style="96" customWidth="1"/>
    <col min="2" max="2" width="10.109375" style="300" customWidth="1"/>
    <col min="3" max="3" width="1.109375" style="300" customWidth="1"/>
    <col min="4" max="4" width="26.21875" style="104" customWidth="1"/>
    <col min="5" max="6" width="17.77734375" style="300" customWidth="1"/>
    <col min="7" max="7" width="18.6640625" style="300" customWidth="1"/>
    <col min="8" max="10" width="9" style="96"/>
    <col min="11" max="11" width="1.33203125" style="96" customWidth="1"/>
    <col min="12" max="16384" width="9" style="96"/>
  </cols>
  <sheetData>
    <row r="1" spans="1:12" ht="13.5" customHeight="1">
      <c r="A1" s="672"/>
      <c r="B1" s="673"/>
      <c r="C1" s="673"/>
      <c r="D1" s="780"/>
      <c r="E1" s="673"/>
      <c r="F1" s="673"/>
      <c r="G1" s="673"/>
    </row>
    <row r="2" spans="1:12" ht="18.75" customHeight="1">
      <c r="A2" s="781" t="s">
        <v>290</v>
      </c>
      <c r="B2" s="673"/>
      <c r="C2" s="782"/>
      <c r="D2" s="780"/>
      <c r="E2" s="783"/>
      <c r="F2" s="783"/>
      <c r="G2" s="784"/>
    </row>
    <row r="3" spans="1:12" ht="15" customHeight="1">
      <c r="A3" s="679"/>
      <c r="B3" s="677"/>
      <c r="C3" s="677"/>
      <c r="D3" s="780"/>
      <c r="E3" s="783"/>
      <c r="F3" s="783"/>
      <c r="G3" s="676" t="s">
        <v>85</v>
      </c>
    </row>
    <row r="4" spans="1:12" s="102" customFormat="1" ht="35.25" customHeight="1">
      <c r="A4" s="679"/>
      <c r="B4" s="785" t="s">
        <v>135</v>
      </c>
      <c r="C4" s="1024" t="s">
        <v>30</v>
      </c>
      <c r="D4" s="1023"/>
      <c r="E4" s="786" t="s">
        <v>31</v>
      </c>
      <c r="F4" s="787" t="s">
        <v>32</v>
      </c>
      <c r="G4" s="788" t="s">
        <v>33</v>
      </c>
    </row>
    <row r="5" spans="1:12" s="328" customFormat="1" ht="52.5" customHeight="1">
      <c r="A5" s="678"/>
      <c r="B5" s="789" t="s">
        <v>2</v>
      </c>
      <c r="C5" s="790"/>
      <c r="D5" s="791" t="s">
        <v>340</v>
      </c>
      <c r="E5" s="792" t="s">
        <v>359</v>
      </c>
      <c r="F5" s="793" t="s">
        <v>856</v>
      </c>
      <c r="G5" s="794" t="s">
        <v>501</v>
      </c>
      <c r="H5" s="102"/>
      <c r="I5" s="102"/>
      <c r="J5" s="102"/>
      <c r="K5" s="102"/>
      <c r="L5" s="102"/>
    </row>
    <row r="6" spans="1:12" s="328" customFormat="1" ht="52.5" customHeight="1">
      <c r="A6" s="678"/>
      <c r="B6" s="795" t="s">
        <v>14</v>
      </c>
      <c r="C6" s="796"/>
      <c r="D6" s="797" t="s">
        <v>140</v>
      </c>
      <c r="E6" s="798" t="s">
        <v>114</v>
      </c>
      <c r="F6" s="799" t="s">
        <v>320</v>
      </c>
      <c r="G6" s="800" t="s">
        <v>291</v>
      </c>
      <c r="H6" s="102"/>
      <c r="I6" s="102"/>
      <c r="J6" s="102"/>
      <c r="K6" s="102"/>
      <c r="L6" s="102"/>
    </row>
    <row r="7" spans="1:12" s="328" customFormat="1" ht="52.5" customHeight="1">
      <c r="A7" s="678"/>
      <c r="B7" s="801" t="s">
        <v>34</v>
      </c>
      <c r="C7" s="802"/>
      <c r="D7" s="803" t="s">
        <v>141</v>
      </c>
      <c r="E7" s="804" t="s">
        <v>115</v>
      </c>
      <c r="F7" s="805" t="s">
        <v>321</v>
      </c>
      <c r="G7" s="800" t="s">
        <v>322</v>
      </c>
      <c r="H7" s="102"/>
      <c r="I7" s="102"/>
      <c r="J7" s="102"/>
      <c r="K7" s="102"/>
      <c r="L7" s="102"/>
    </row>
    <row r="8" spans="1:12" s="328" customFormat="1" ht="52.5" customHeight="1">
      <c r="A8" s="678"/>
      <c r="B8" s="801" t="s">
        <v>35</v>
      </c>
      <c r="C8" s="802"/>
      <c r="D8" s="803" t="s">
        <v>323</v>
      </c>
      <c r="E8" s="806" t="s">
        <v>292</v>
      </c>
      <c r="F8" s="807" t="s">
        <v>321</v>
      </c>
      <c r="G8" s="800" t="s">
        <v>322</v>
      </c>
      <c r="H8" s="102"/>
      <c r="I8" s="102"/>
      <c r="J8" s="102"/>
      <c r="K8" s="102"/>
      <c r="L8" s="102"/>
    </row>
    <row r="9" spans="1:12" s="328" customFormat="1" ht="52.5" customHeight="1">
      <c r="A9" s="678"/>
      <c r="B9" s="801" t="s">
        <v>65</v>
      </c>
      <c r="C9" s="802"/>
      <c r="D9" s="803" t="s">
        <v>142</v>
      </c>
      <c r="E9" s="804" t="s">
        <v>116</v>
      </c>
      <c r="F9" s="805" t="s">
        <v>116</v>
      </c>
      <c r="G9" s="808" t="s">
        <v>400</v>
      </c>
      <c r="H9" s="102"/>
      <c r="I9" s="102"/>
      <c r="J9" s="102"/>
      <c r="K9" s="102"/>
      <c r="L9" s="102"/>
    </row>
    <row r="10" spans="1:12" s="328" customFormat="1" ht="52.5" customHeight="1">
      <c r="A10" s="678"/>
      <c r="B10" s="801" t="s">
        <v>61</v>
      </c>
      <c r="C10" s="802"/>
      <c r="D10" s="803" t="s">
        <v>490</v>
      </c>
      <c r="E10" s="804" t="s">
        <v>402</v>
      </c>
      <c r="F10" s="805" t="s">
        <v>403</v>
      </c>
      <c r="G10" s="809" t="s">
        <v>857</v>
      </c>
      <c r="H10" s="102"/>
      <c r="I10" s="102"/>
      <c r="J10" s="102"/>
      <c r="K10" s="102"/>
      <c r="L10" s="102"/>
    </row>
    <row r="11" spans="1:12" s="328" customFormat="1" ht="52.5" customHeight="1">
      <c r="A11" s="678"/>
      <c r="B11" s="801" t="s">
        <v>66</v>
      </c>
      <c r="C11" s="802"/>
      <c r="D11" s="803" t="s">
        <v>36</v>
      </c>
      <c r="E11" s="804" t="s">
        <v>324</v>
      </c>
      <c r="F11" s="805" t="s">
        <v>117</v>
      </c>
      <c r="G11" s="800" t="s">
        <v>162</v>
      </c>
      <c r="H11" s="102"/>
      <c r="I11" s="102"/>
      <c r="J11" s="102"/>
      <c r="K11" s="102"/>
      <c r="L11" s="102"/>
    </row>
    <row r="12" spans="1:12" s="102" customFormat="1" ht="52.5" customHeight="1">
      <c r="A12" s="679"/>
      <c r="B12" s="795" t="s">
        <v>60</v>
      </c>
      <c r="C12" s="796"/>
      <c r="D12" s="797" t="s">
        <v>338</v>
      </c>
      <c r="E12" s="798" t="s">
        <v>293</v>
      </c>
      <c r="F12" s="799" t="s">
        <v>161</v>
      </c>
      <c r="G12" s="800" t="s">
        <v>827</v>
      </c>
    </row>
    <row r="13" spans="1:12" s="102" customFormat="1" ht="52.5" customHeight="1">
      <c r="A13" s="679"/>
      <c r="B13" s="810" t="s">
        <v>325</v>
      </c>
      <c r="C13" s="811"/>
      <c r="D13" s="812" t="s">
        <v>151</v>
      </c>
      <c r="E13" s="813" t="s">
        <v>326</v>
      </c>
      <c r="F13" s="814" t="s">
        <v>327</v>
      </c>
      <c r="G13" s="815" t="s">
        <v>437</v>
      </c>
    </row>
    <row r="14" spans="1:12" s="328" customFormat="1" ht="52.5" customHeight="1">
      <c r="A14" s="678"/>
      <c r="B14" s="816" t="s">
        <v>3</v>
      </c>
      <c r="C14" s="817"/>
      <c r="D14" s="818" t="s">
        <v>339</v>
      </c>
      <c r="E14" s="819" t="s">
        <v>328</v>
      </c>
      <c r="F14" s="820" t="s">
        <v>321</v>
      </c>
      <c r="G14" s="821" t="s">
        <v>322</v>
      </c>
      <c r="H14" s="102"/>
      <c r="I14" s="102"/>
      <c r="J14" s="102"/>
      <c r="K14" s="102"/>
      <c r="L14" s="102"/>
    </row>
    <row r="15" spans="1:12" s="102" customFormat="1" ht="18.75" customHeight="1">
      <c r="A15" s="679"/>
      <c r="B15" s="678"/>
      <c r="C15" s="678"/>
      <c r="D15" s="780"/>
      <c r="E15" s="673"/>
      <c r="F15" s="673"/>
      <c r="G15" s="676" t="s">
        <v>138</v>
      </c>
      <c r="H15" s="96"/>
      <c r="I15" s="96"/>
      <c r="J15" s="96"/>
      <c r="K15" s="96"/>
      <c r="L15" s="96"/>
    </row>
    <row r="16" spans="1:12" s="102" customFormat="1" ht="29.25" customHeight="1">
      <c r="B16" s="1041"/>
      <c r="C16" s="1041"/>
      <c r="D16" s="1041"/>
      <c r="E16" s="1041"/>
      <c r="F16" s="1041"/>
      <c r="G16" s="1042"/>
      <c r="H16" s="96"/>
      <c r="I16" s="96"/>
      <c r="J16" s="96"/>
      <c r="K16" s="96"/>
      <c r="L16" s="96"/>
    </row>
    <row r="17" spans="2:12" s="102" customFormat="1" ht="19.5" customHeight="1">
      <c r="B17" s="328"/>
      <c r="C17" s="328"/>
      <c r="D17" s="104"/>
      <c r="E17" s="300"/>
      <c r="F17" s="300"/>
      <c r="G17" s="301"/>
      <c r="H17" s="96"/>
      <c r="I17" s="96"/>
      <c r="J17" s="96"/>
      <c r="K17" s="96"/>
      <c r="L17" s="96"/>
    </row>
    <row r="18" spans="2:12" s="102" customFormat="1" ht="24" customHeight="1">
      <c r="B18" s="328"/>
      <c r="C18" s="328"/>
      <c r="D18" s="104"/>
      <c r="E18" s="300"/>
      <c r="F18" s="300"/>
      <c r="G18" s="300"/>
      <c r="H18" s="96"/>
      <c r="I18" s="96"/>
      <c r="J18" s="96"/>
      <c r="K18" s="96"/>
      <c r="L18" s="96"/>
    </row>
    <row r="19" spans="2:12" s="102" customFormat="1" ht="24" customHeight="1">
      <c r="B19" s="328"/>
      <c r="C19" s="328"/>
      <c r="D19" s="104"/>
      <c r="E19" s="300"/>
      <c r="F19" s="300"/>
      <c r="G19" s="300"/>
      <c r="H19" s="96"/>
      <c r="I19" s="96"/>
      <c r="J19" s="96"/>
      <c r="K19" s="96"/>
      <c r="L19" s="96"/>
    </row>
    <row r="20" spans="2:12" s="102" customFormat="1" ht="24" customHeight="1">
      <c r="B20" s="328"/>
      <c r="C20" s="328"/>
      <c r="D20" s="104"/>
      <c r="E20" s="300"/>
      <c r="F20" s="300"/>
      <c r="G20" s="300"/>
      <c r="H20" s="96"/>
      <c r="I20" s="96"/>
      <c r="J20" s="96"/>
      <c r="K20" s="96"/>
      <c r="L20" s="96"/>
    </row>
    <row r="21" spans="2:12" s="102" customFormat="1" ht="24" customHeight="1">
      <c r="B21" s="328"/>
      <c r="C21" s="328"/>
      <c r="D21" s="339"/>
      <c r="E21" s="300"/>
      <c r="F21" s="300"/>
      <c r="G21" s="300"/>
      <c r="H21" s="96"/>
      <c r="I21" s="96"/>
      <c r="J21" s="96"/>
      <c r="K21" s="96"/>
      <c r="L21" s="96"/>
    </row>
    <row r="22" spans="2:12" s="102" customFormat="1" ht="24" customHeight="1">
      <c r="B22" s="328"/>
      <c r="C22" s="328"/>
      <c r="E22" s="300"/>
      <c r="F22" s="300"/>
      <c r="G22" s="300"/>
      <c r="H22" s="96"/>
      <c r="I22" s="96"/>
      <c r="J22" s="96"/>
      <c r="K22" s="96"/>
      <c r="L22" s="96"/>
    </row>
    <row r="23" spans="2:12" s="102" customFormat="1" ht="24" customHeight="1">
      <c r="B23" s="328"/>
      <c r="C23" s="328"/>
      <c r="E23" s="300"/>
      <c r="F23" s="300"/>
      <c r="H23" s="96"/>
      <c r="I23" s="96"/>
      <c r="J23" s="96"/>
      <c r="K23" s="96"/>
      <c r="L23" s="96"/>
    </row>
    <row r="24" spans="2:12" s="102" customFormat="1" ht="24" customHeight="1">
      <c r="B24" s="300"/>
      <c r="C24" s="300"/>
      <c r="E24" s="300"/>
      <c r="F24" s="300"/>
      <c r="G24" s="300"/>
      <c r="H24" s="96"/>
      <c r="I24" s="96"/>
      <c r="J24" s="96"/>
      <c r="K24" s="96"/>
      <c r="L24" s="96"/>
    </row>
    <row r="25" spans="2:12" ht="24" customHeight="1"/>
  </sheetData>
  <customSheetViews>
    <customSheetView guid="{B7579443-D7D2-424F-B9A0-9AD6E940CDF1}" showPageBreaks="1" fitToPage="1" printArea="1" view="pageBreakPreview" topLeftCell="E7">
      <selection activeCell="H11" sqref="H11"/>
      <pageMargins left="0.74803149606299213" right="0.78740157480314965" top="0.59055118110236227" bottom="0.59055118110236227" header="0.51181102362204722" footer="0.19685039370078741"/>
      <pageSetup paperSize="9" scale="92" firstPageNumber="3" orientation="portrait" blackAndWhite="1" r:id="rId1"/>
      <headerFooter scaleWithDoc="0" alignWithMargins="0">
        <oddFooter xml:space="preserve">&amp;C&amp;P </oddFooter>
      </headerFooter>
    </customSheetView>
  </customSheetViews>
  <mergeCells count="2">
    <mergeCell ref="C4:D4"/>
    <mergeCell ref="B16:G16"/>
  </mergeCells>
  <phoneticPr fontId="9"/>
  <pageMargins left="0.74803149606299213" right="0.78740157480314965" top="0.59055118110236227" bottom="0.59055118110236227" header="0.51181102362204722" footer="0.19685039370078741"/>
  <pageSetup paperSize="9" scale="92" firstPageNumber="3" orientation="portrait" blackAndWhite="1" r:id="rId2"/>
  <headerFooter scaleWithDoc="0" alignWithMargins="0">
    <oddFooter xml:space="preserve">&amp;C&amp;P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view="pageBreakPreview" topLeftCell="A97" zoomScaleNormal="100" zoomScaleSheetLayoutView="100" workbookViewId="0">
      <selection activeCell="F5" sqref="F5"/>
    </sheetView>
  </sheetViews>
  <sheetFormatPr defaultColWidth="9" defaultRowHeight="18.75" customHeight="1"/>
  <cols>
    <col min="1" max="1" width="2.44140625" style="6" customWidth="1"/>
    <col min="2" max="2" width="11.33203125" style="340" customWidth="1"/>
    <col min="3" max="3" width="11.88671875" style="6" customWidth="1"/>
    <col min="4" max="4" width="8.6640625" style="6" customWidth="1"/>
    <col min="5" max="5" width="1.6640625" style="6" customWidth="1"/>
    <col min="6" max="6" width="11.88671875" style="6" customWidth="1"/>
    <col min="7" max="7" width="8.6640625" style="6" customWidth="1"/>
    <col min="8" max="8" width="1.6640625" style="6" customWidth="1"/>
    <col min="9" max="9" width="11.88671875" style="6" customWidth="1"/>
    <col min="10" max="10" width="8.6640625" style="6" customWidth="1"/>
    <col min="11" max="11" width="1.6640625" style="6" customWidth="1"/>
    <col min="12" max="12" width="11.88671875" style="6" customWidth="1"/>
    <col min="13" max="13" width="8.6640625" style="6" customWidth="1"/>
    <col min="14" max="14" width="1.6640625" style="6" customWidth="1"/>
    <col min="15" max="15" width="2.21875" style="6" customWidth="1"/>
    <col min="16" max="16384" width="9" style="6"/>
  </cols>
  <sheetData>
    <row r="1" spans="1:17" ht="13.5" customHeight="1">
      <c r="A1" s="823"/>
      <c r="B1" s="824"/>
      <c r="C1" s="823"/>
      <c r="D1" s="823"/>
      <c r="E1" s="823"/>
      <c r="F1" s="823"/>
      <c r="G1" s="823"/>
      <c r="H1" s="823"/>
      <c r="I1" s="823"/>
      <c r="J1" s="823"/>
      <c r="K1" s="823"/>
      <c r="L1" s="823"/>
      <c r="M1" s="823"/>
      <c r="N1" s="823"/>
      <c r="O1" s="823"/>
    </row>
    <row r="2" spans="1:17" ht="18.75" customHeight="1">
      <c r="A2" s="822" t="s">
        <v>494</v>
      </c>
      <c r="B2" s="823"/>
      <c r="C2" s="823"/>
      <c r="D2" s="823"/>
      <c r="E2" s="823"/>
      <c r="F2" s="823"/>
      <c r="G2" s="823"/>
      <c r="H2" s="823"/>
      <c r="I2" s="823"/>
      <c r="J2" s="823"/>
      <c r="K2" s="823"/>
      <c r="L2" s="823"/>
      <c r="M2" s="825"/>
      <c r="N2" s="823"/>
      <c r="O2" s="823"/>
    </row>
    <row r="3" spans="1:17" ht="15" customHeight="1">
      <c r="A3" s="823"/>
      <c r="B3" s="824"/>
      <c r="C3" s="823"/>
      <c r="D3" s="823"/>
      <c r="E3" s="823"/>
      <c r="F3" s="823"/>
      <c r="G3" s="823"/>
      <c r="H3" s="823"/>
      <c r="I3" s="823"/>
      <c r="J3" s="823"/>
      <c r="K3" s="823"/>
      <c r="L3" s="823"/>
      <c r="M3" s="823"/>
      <c r="N3" s="826" t="s">
        <v>122</v>
      </c>
      <c r="O3" s="823"/>
    </row>
    <row r="4" spans="1:17" ht="16.5" customHeight="1">
      <c r="A4" s="823"/>
      <c r="B4" s="1043" t="s">
        <v>133</v>
      </c>
      <c r="C4" s="1044" t="s">
        <v>37</v>
      </c>
      <c r="D4" s="1045"/>
      <c r="E4" s="1046"/>
      <c r="F4" s="1044" t="s">
        <v>38</v>
      </c>
      <c r="G4" s="1045"/>
      <c r="H4" s="1046"/>
      <c r="I4" s="1045" t="s">
        <v>39</v>
      </c>
      <c r="J4" s="1045"/>
      <c r="K4" s="1046"/>
      <c r="L4" s="1044" t="s">
        <v>1</v>
      </c>
      <c r="M4" s="1045"/>
      <c r="N4" s="1046"/>
      <c r="O4" s="823"/>
    </row>
    <row r="5" spans="1:17" ht="16.5" customHeight="1">
      <c r="A5" s="823"/>
      <c r="B5" s="1043"/>
      <c r="C5" s="827" t="s">
        <v>329</v>
      </c>
      <c r="D5" s="1047" t="s">
        <v>40</v>
      </c>
      <c r="E5" s="1048"/>
      <c r="F5" s="827" t="s">
        <v>294</v>
      </c>
      <c r="G5" s="1047" t="s">
        <v>40</v>
      </c>
      <c r="H5" s="1048"/>
      <c r="I5" s="828" t="s">
        <v>294</v>
      </c>
      <c r="J5" s="1047" t="s">
        <v>40</v>
      </c>
      <c r="K5" s="1048"/>
      <c r="L5" s="827" t="s">
        <v>330</v>
      </c>
      <c r="M5" s="1047" t="s">
        <v>40</v>
      </c>
      <c r="N5" s="1048"/>
      <c r="O5" s="823"/>
    </row>
    <row r="6" spans="1:17" ht="35.25" customHeight="1">
      <c r="A6" s="823"/>
      <c r="B6" s="829" t="s">
        <v>2</v>
      </c>
      <c r="C6" s="377">
        <v>74800000</v>
      </c>
      <c r="D6" s="378">
        <v>5.4</v>
      </c>
      <c r="E6" s="830"/>
      <c r="F6" s="377">
        <v>80178774</v>
      </c>
      <c r="G6" s="378">
        <v>20.7</v>
      </c>
      <c r="H6" s="380"/>
      <c r="I6" s="379">
        <v>34324312</v>
      </c>
      <c r="J6" s="378">
        <v>2.6</v>
      </c>
      <c r="K6" s="380"/>
      <c r="L6" s="831">
        <v>189303086</v>
      </c>
      <c r="M6" s="378">
        <v>10.8</v>
      </c>
      <c r="N6" s="832"/>
      <c r="O6" s="823"/>
      <c r="P6" s="303"/>
      <c r="Q6" s="303"/>
    </row>
    <row r="7" spans="1:17" ht="35.25" customHeight="1">
      <c r="A7" s="823"/>
      <c r="B7" s="833" t="s">
        <v>7</v>
      </c>
      <c r="C7" s="381">
        <v>20634000</v>
      </c>
      <c r="D7" s="382">
        <v>30.3</v>
      </c>
      <c r="E7" s="834"/>
      <c r="F7" s="383">
        <v>9335000</v>
      </c>
      <c r="G7" s="384">
        <v>3.2</v>
      </c>
      <c r="H7" s="835"/>
      <c r="I7" s="385">
        <v>3064000</v>
      </c>
      <c r="J7" s="384">
        <v>-8.8000000000000007</v>
      </c>
      <c r="K7" s="836"/>
      <c r="L7" s="383">
        <v>33033000</v>
      </c>
      <c r="M7" s="384">
        <v>16.899999999999999</v>
      </c>
      <c r="N7" s="837"/>
      <c r="O7" s="823"/>
      <c r="P7" s="303"/>
      <c r="Q7" s="303"/>
    </row>
    <row r="8" spans="1:17" ht="35.25" customHeight="1">
      <c r="A8" s="823"/>
      <c r="B8" s="833" t="s">
        <v>86</v>
      </c>
      <c r="C8" s="383">
        <v>4349500</v>
      </c>
      <c r="D8" s="384">
        <v>5.2</v>
      </c>
      <c r="E8" s="834"/>
      <c r="F8" s="383">
        <v>2290266</v>
      </c>
      <c r="G8" s="384">
        <v>-0.8</v>
      </c>
      <c r="H8" s="835"/>
      <c r="I8" s="385">
        <v>1060776</v>
      </c>
      <c r="J8" s="384">
        <v>47.3</v>
      </c>
      <c r="K8" s="836"/>
      <c r="L8" s="383">
        <v>7700542</v>
      </c>
      <c r="M8" s="384">
        <v>7.5</v>
      </c>
      <c r="N8" s="837"/>
      <c r="O8" s="838"/>
      <c r="P8" s="341"/>
      <c r="Q8" s="341"/>
    </row>
    <row r="9" spans="1:17" ht="35.25" customHeight="1">
      <c r="A9" s="823"/>
      <c r="B9" s="833" t="s">
        <v>87</v>
      </c>
      <c r="C9" s="839">
        <v>5950000</v>
      </c>
      <c r="D9" s="384">
        <v>-2.6</v>
      </c>
      <c r="E9" s="834"/>
      <c r="F9" s="839">
        <v>3195000</v>
      </c>
      <c r="G9" s="384">
        <v>5.0999999999999996</v>
      </c>
      <c r="H9" s="835"/>
      <c r="I9" s="840">
        <v>1219000</v>
      </c>
      <c r="J9" s="384">
        <v>-10.9</v>
      </c>
      <c r="K9" s="836"/>
      <c r="L9" s="839">
        <v>10364000</v>
      </c>
      <c r="M9" s="384">
        <v>-1.5</v>
      </c>
      <c r="N9" s="837"/>
      <c r="O9" s="838"/>
      <c r="P9" s="303"/>
      <c r="Q9" s="303"/>
    </row>
    <row r="10" spans="1:17" ht="35.25" customHeight="1">
      <c r="A10" s="823"/>
      <c r="B10" s="833" t="s">
        <v>88</v>
      </c>
      <c r="C10" s="839">
        <v>5190000</v>
      </c>
      <c r="D10" s="384">
        <v>-5.8</v>
      </c>
      <c r="E10" s="834"/>
      <c r="F10" s="839">
        <v>2989511</v>
      </c>
      <c r="G10" s="384">
        <v>-0.3</v>
      </c>
      <c r="H10" s="835"/>
      <c r="I10" s="840">
        <v>271929</v>
      </c>
      <c r="J10" s="384">
        <v>47.4</v>
      </c>
      <c r="K10" s="836"/>
      <c r="L10" s="839">
        <v>8451440</v>
      </c>
      <c r="M10" s="384">
        <v>-2.8</v>
      </c>
      <c r="N10" s="837"/>
      <c r="O10" s="838"/>
      <c r="P10" s="303"/>
      <c r="Q10" s="303"/>
    </row>
    <row r="11" spans="1:17" ht="35.25" customHeight="1">
      <c r="A11" s="823"/>
      <c r="B11" s="833" t="s">
        <v>89</v>
      </c>
      <c r="C11" s="839">
        <v>5246000</v>
      </c>
      <c r="D11" s="384">
        <v>-2.6</v>
      </c>
      <c r="E11" s="834"/>
      <c r="F11" s="839">
        <v>3438563</v>
      </c>
      <c r="G11" s="384">
        <v>-0.9</v>
      </c>
      <c r="H11" s="835"/>
      <c r="I11" s="840">
        <v>278467</v>
      </c>
      <c r="J11" s="384">
        <v>-5.2</v>
      </c>
      <c r="K11" s="836"/>
      <c r="L11" s="839">
        <v>8963030</v>
      </c>
      <c r="M11" s="384">
        <v>-2</v>
      </c>
      <c r="N11" s="837"/>
      <c r="O11" s="838"/>
      <c r="P11" s="303"/>
      <c r="Q11" s="303"/>
    </row>
    <row r="12" spans="1:17" ht="35.25" customHeight="1">
      <c r="A12" s="823"/>
      <c r="B12" s="833" t="s">
        <v>90</v>
      </c>
      <c r="C12" s="839">
        <v>6959000</v>
      </c>
      <c r="D12" s="384">
        <v>4.2</v>
      </c>
      <c r="E12" s="834"/>
      <c r="F12" s="839">
        <v>4267208</v>
      </c>
      <c r="G12" s="384">
        <v>13.9</v>
      </c>
      <c r="H12" s="835"/>
      <c r="I12" s="840">
        <v>1313645</v>
      </c>
      <c r="J12" s="384">
        <v>6.2</v>
      </c>
      <c r="K12" s="836"/>
      <c r="L12" s="839">
        <v>12539853</v>
      </c>
      <c r="M12" s="384">
        <v>7.5</v>
      </c>
      <c r="N12" s="837"/>
      <c r="O12" s="838"/>
      <c r="P12" s="303"/>
      <c r="Q12" s="303"/>
    </row>
    <row r="13" spans="1:17" ht="35.25" customHeight="1">
      <c r="A13" s="823"/>
      <c r="B13" s="833" t="s">
        <v>331</v>
      </c>
      <c r="C13" s="839">
        <v>10783000</v>
      </c>
      <c r="D13" s="384">
        <v>11.4</v>
      </c>
      <c r="E13" s="834"/>
      <c r="F13" s="839">
        <v>3254200</v>
      </c>
      <c r="G13" s="384">
        <v>1.5</v>
      </c>
      <c r="H13" s="835"/>
      <c r="I13" s="840">
        <v>2805000</v>
      </c>
      <c r="J13" s="384">
        <v>-10</v>
      </c>
      <c r="K13" s="836"/>
      <c r="L13" s="839">
        <v>16842200</v>
      </c>
      <c r="M13" s="384">
        <v>5.2</v>
      </c>
      <c r="N13" s="837"/>
      <c r="O13" s="838"/>
      <c r="P13" s="303"/>
      <c r="Q13" s="303"/>
    </row>
    <row r="14" spans="1:17" ht="35.25" customHeight="1">
      <c r="A14" s="823"/>
      <c r="B14" s="386" t="s">
        <v>92</v>
      </c>
      <c r="C14" s="841">
        <v>3532000</v>
      </c>
      <c r="D14" s="384">
        <v>-0.5</v>
      </c>
      <c r="E14" s="842"/>
      <c r="F14" s="841">
        <v>2358441</v>
      </c>
      <c r="G14" s="384">
        <v>1.7</v>
      </c>
      <c r="H14" s="843"/>
      <c r="I14" s="844">
        <v>722328</v>
      </c>
      <c r="J14" s="845">
        <v>142.1</v>
      </c>
      <c r="K14" s="846"/>
      <c r="L14" s="841">
        <v>6612769</v>
      </c>
      <c r="M14" s="384">
        <v>7.2</v>
      </c>
      <c r="N14" s="837"/>
      <c r="O14" s="838"/>
      <c r="P14" s="303"/>
      <c r="Q14" s="303"/>
    </row>
    <row r="15" spans="1:17" ht="35.25" customHeight="1">
      <c r="A15" s="823"/>
      <c r="B15" s="847" t="s">
        <v>6</v>
      </c>
      <c r="C15" s="848">
        <v>9740000</v>
      </c>
      <c r="D15" s="849">
        <v>7.4</v>
      </c>
      <c r="E15" s="850"/>
      <c r="F15" s="848">
        <v>6490150</v>
      </c>
      <c r="G15" s="849">
        <v>-2.5</v>
      </c>
      <c r="H15" s="851"/>
      <c r="I15" s="852">
        <v>2850200</v>
      </c>
      <c r="J15" s="849">
        <v>16.899999999999999</v>
      </c>
      <c r="K15" s="853"/>
      <c r="L15" s="848">
        <v>19080350</v>
      </c>
      <c r="M15" s="849">
        <v>5.0999999999999996</v>
      </c>
      <c r="N15" s="854"/>
      <c r="O15" s="838"/>
      <c r="P15" s="303"/>
      <c r="Q15" s="303"/>
    </row>
    <row r="16" spans="1:17" ht="18.75" customHeight="1">
      <c r="A16" s="823"/>
      <c r="B16" s="824"/>
      <c r="C16" s="855"/>
      <c r="D16" s="823"/>
      <c r="E16" s="823"/>
      <c r="F16" s="823"/>
      <c r="G16" s="823"/>
      <c r="H16" s="823"/>
      <c r="I16" s="823"/>
      <c r="J16" s="823"/>
      <c r="K16" s="823"/>
      <c r="L16" s="823"/>
      <c r="M16" s="823"/>
      <c r="N16" s="826" t="s">
        <v>139</v>
      </c>
      <c r="O16" s="823"/>
    </row>
    <row r="17" spans="1:15" ht="15" customHeight="1">
      <c r="A17" s="823"/>
      <c r="B17" s="824"/>
      <c r="C17" s="823"/>
      <c r="D17" s="823"/>
      <c r="E17" s="823"/>
      <c r="F17" s="823"/>
      <c r="G17" s="823"/>
      <c r="H17" s="823"/>
      <c r="I17" s="823"/>
      <c r="J17" s="823"/>
      <c r="K17" s="823"/>
      <c r="L17" s="856"/>
      <c r="M17" s="856"/>
      <c r="N17" s="823"/>
      <c r="O17" s="823"/>
    </row>
    <row r="18" spans="1:15" ht="14.25" customHeight="1"/>
    <row r="19" spans="1:15" ht="14.25" customHeight="1"/>
    <row r="20" spans="1:15" ht="14.25" customHeight="1"/>
    <row r="21" spans="1:15" ht="14.25" customHeight="1">
      <c r="D21" s="285"/>
      <c r="E21" s="285"/>
    </row>
    <row r="22" spans="1:15" ht="14.25" customHeight="1"/>
    <row r="23" spans="1:15" ht="14.25" customHeight="1">
      <c r="D23" s="285"/>
      <c r="E23" s="285"/>
    </row>
    <row r="24" spans="1:15" ht="14.25" customHeight="1">
      <c r="D24" s="304"/>
      <c r="E24" s="304"/>
    </row>
    <row r="25" spans="1:15" ht="14.25" customHeight="1">
      <c r="D25" s="304"/>
      <c r="E25" s="304"/>
    </row>
    <row r="26" spans="1:15" ht="14.25" customHeight="1"/>
    <row r="27" spans="1:15" ht="14.25" customHeight="1"/>
    <row r="28" spans="1:15" ht="14.25" customHeight="1"/>
    <row r="29" spans="1:15" ht="14.25" customHeight="1"/>
    <row r="30" spans="1:15" ht="14.25" customHeight="1"/>
    <row r="31" spans="1:15" ht="14.25" customHeight="1"/>
    <row r="32" spans="1:15" ht="14.25" customHeight="1"/>
    <row r="33" spans="14:14" ht="14.25" customHeight="1"/>
    <row r="34" spans="14:14" ht="14.25" customHeight="1"/>
    <row r="35" spans="14:14" ht="14.25" customHeight="1"/>
    <row r="36" spans="14:14" ht="14.25" customHeight="1"/>
    <row r="37" spans="14:14" ht="14.25" customHeight="1"/>
    <row r="38" spans="14:14" ht="14.25" customHeight="1"/>
    <row r="39" spans="14:14" ht="14.25" customHeight="1"/>
    <row r="40" spans="14:14" ht="14.25" customHeight="1"/>
    <row r="41" spans="14:14" ht="14.25" customHeight="1"/>
    <row r="42" spans="14:14" ht="14.25" customHeight="1"/>
    <row r="43" spans="14:14" ht="14.25" customHeight="1"/>
    <row r="44" spans="14:14" ht="15" customHeight="1"/>
    <row r="45" spans="14:14" ht="18.75" customHeight="1">
      <c r="N45" s="342"/>
    </row>
  </sheetData>
  <customSheetViews>
    <customSheetView guid="{B7579443-D7D2-424F-B9A0-9AD6E940CDF1}" showPageBreaks="1" fitToPage="1" printArea="1" view="pageBreakPreview">
      <selection activeCell="F16" sqref="F16"/>
      <pageMargins left="0.74803149606299213" right="0.78740157480314965" top="0.59055118110236227" bottom="0.59055118110236227" header="0.51181102362204722" footer="0.19685039370078741"/>
      <pageSetup paperSize="9" scale="83" orientation="portrait" blackAndWhite="1" r:id="rId1"/>
      <headerFooter scaleWithDoc="0" alignWithMargins="0">
        <oddFooter xml:space="preserve">&amp;C&amp;P </oddFooter>
      </headerFooter>
    </customSheetView>
  </customSheetViews>
  <mergeCells count="9">
    <mergeCell ref="B4:B5"/>
    <mergeCell ref="C4:E4"/>
    <mergeCell ref="F4:H4"/>
    <mergeCell ref="I4:K4"/>
    <mergeCell ref="L4:N4"/>
    <mergeCell ref="D5:E5"/>
    <mergeCell ref="G5:H5"/>
    <mergeCell ref="J5:K5"/>
    <mergeCell ref="M5:N5"/>
  </mergeCells>
  <phoneticPr fontId="9"/>
  <pageMargins left="0.74803149606299213" right="0.78740157480314965" top="0.59055118110236227" bottom="0.59055118110236227" header="0.51181102362204722" footer="0.19685039370078741"/>
  <pageSetup paperSize="9" scale="83" orientation="portrait" blackAndWhite="1" r:id="rId2"/>
  <headerFooter scaleWithDoc="0" alignWithMargins="0">
    <oddFooter xml:space="preserve">&amp;C&amp;P </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view="pageBreakPreview" topLeftCell="A61" zoomScale="120" zoomScaleNormal="100" zoomScaleSheetLayoutView="120" workbookViewId="0">
      <selection activeCell="F5" sqref="F5"/>
    </sheetView>
  </sheetViews>
  <sheetFormatPr defaultColWidth="9" defaultRowHeight="13.2"/>
  <cols>
    <col min="1" max="1" width="2.44140625" style="460" customWidth="1"/>
    <col min="2" max="2" width="5.109375" style="460" customWidth="1"/>
    <col min="3" max="3" width="13.77734375" style="460" customWidth="1"/>
    <col min="4" max="13" width="6.88671875" style="460" customWidth="1"/>
    <col min="14" max="16384" width="9" style="460"/>
  </cols>
  <sheetData>
    <row r="1" spans="1:14" ht="13.5" customHeight="1">
      <c r="A1" s="564"/>
      <c r="B1" s="564"/>
      <c r="C1" s="564"/>
      <c r="D1" s="564"/>
      <c r="E1" s="564"/>
      <c r="F1" s="564"/>
      <c r="G1" s="564"/>
      <c r="H1" s="564"/>
      <c r="I1" s="564"/>
      <c r="J1" s="564"/>
      <c r="K1" s="564"/>
      <c r="L1" s="564"/>
      <c r="M1" s="564"/>
    </row>
    <row r="2" spans="1:14" ht="19.5" customHeight="1">
      <c r="A2" s="565" t="s">
        <v>636</v>
      </c>
      <c r="B2" s="564"/>
      <c r="C2" s="564"/>
      <c r="D2" s="564"/>
      <c r="E2" s="564"/>
      <c r="F2" s="564"/>
      <c r="G2" s="564"/>
      <c r="H2" s="564"/>
      <c r="I2" s="564"/>
      <c r="J2" s="564"/>
      <c r="K2" s="564"/>
      <c r="L2" s="1051"/>
      <c r="M2" s="1051"/>
    </row>
    <row r="3" spans="1:14" ht="15" customHeight="1">
      <c r="A3" s="564"/>
      <c r="B3" s="566"/>
      <c r="C3" s="564"/>
      <c r="D3" s="564"/>
      <c r="E3" s="564"/>
      <c r="F3" s="564"/>
      <c r="G3" s="564"/>
      <c r="H3" s="564"/>
      <c r="I3" s="564"/>
      <c r="J3" s="564"/>
      <c r="K3" s="564"/>
      <c r="L3" s="1052" t="s">
        <v>635</v>
      </c>
      <c r="M3" s="1052"/>
    </row>
    <row r="4" spans="1:14" s="470" customFormat="1" ht="21.9" customHeight="1">
      <c r="A4" s="567"/>
      <c r="B4" s="1053"/>
      <c r="C4" s="1054"/>
      <c r="D4" s="568" t="s">
        <v>4</v>
      </c>
      <c r="E4" s="569" t="s">
        <v>634</v>
      </c>
      <c r="F4" s="569" t="s">
        <v>93</v>
      </c>
      <c r="G4" s="569" t="s">
        <v>94</v>
      </c>
      <c r="H4" s="569" t="s">
        <v>95</v>
      </c>
      <c r="I4" s="569" t="s">
        <v>96</v>
      </c>
      <c r="J4" s="569" t="s">
        <v>97</v>
      </c>
      <c r="K4" s="570" t="s">
        <v>98</v>
      </c>
      <c r="L4" s="570" t="s">
        <v>633</v>
      </c>
      <c r="M4" s="571" t="s">
        <v>5</v>
      </c>
      <c r="N4" s="473"/>
    </row>
    <row r="5" spans="1:14" s="470" customFormat="1" ht="21.75" customHeight="1">
      <c r="A5" s="567"/>
      <c r="B5" s="572" t="s">
        <v>632</v>
      </c>
      <c r="C5" s="573"/>
      <c r="D5" s="574" t="s">
        <v>622</v>
      </c>
      <c r="E5" s="575" t="s">
        <v>622</v>
      </c>
      <c r="F5" s="575" t="s">
        <v>622</v>
      </c>
      <c r="G5" s="575" t="s">
        <v>622</v>
      </c>
      <c r="H5" s="575" t="s">
        <v>622</v>
      </c>
      <c r="I5" s="575" t="s">
        <v>622</v>
      </c>
      <c r="J5" s="575" t="s">
        <v>622</v>
      </c>
      <c r="K5" s="576" t="s">
        <v>622</v>
      </c>
      <c r="L5" s="576" t="s">
        <v>622</v>
      </c>
      <c r="M5" s="577" t="s">
        <v>622</v>
      </c>
    </row>
    <row r="6" spans="1:14" s="470" customFormat="1" ht="21.75" customHeight="1">
      <c r="A6" s="567"/>
      <c r="B6" s="578"/>
      <c r="C6" s="579" t="s">
        <v>631</v>
      </c>
      <c r="D6" s="580">
        <v>11.45</v>
      </c>
      <c r="E6" s="581">
        <v>13.39</v>
      </c>
      <c r="F6" s="581">
        <v>15</v>
      </c>
      <c r="G6" s="581">
        <v>15</v>
      </c>
      <c r="H6" s="581">
        <v>15</v>
      </c>
      <c r="I6" s="581">
        <v>15</v>
      </c>
      <c r="J6" s="581">
        <v>15</v>
      </c>
      <c r="K6" s="582">
        <v>14.59</v>
      </c>
      <c r="L6" s="582">
        <v>15</v>
      </c>
      <c r="M6" s="583">
        <v>14.36</v>
      </c>
    </row>
    <row r="7" spans="1:14" s="470" customFormat="1" ht="21.75" customHeight="1">
      <c r="A7" s="567"/>
      <c r="B7" s="578"/>
      <c r="C7" s="584" t="s">
        <v>630</v>
      </c>
      <c r="D7" s="585">
        <v>20</v>
      </c>
      <c r="E7" s="586">
        <v>20</v>
      </c>
      <c r="F7" s="586">
        <v>20</v>
      </c>
      <c r="G7" s="586">
        <v>20</v>
      </c>
      <c r="H7" s="586">
        <v>20</v>
      </c>
      <c r="I7" s="586">
        <v>20</v>
      </c>
      <c r="J7" s="586">
        <v>20</v>
      </c>
      <c r="K7" s="587">
        <v>20</v>
      </c>
      <c r="L7" s="587">
        <v>20</v>
      </c>
      <c r="M7" s="588">
        <v>20</v>
      </c>
    </row>
    <row r="8" spans="1:14" s="470" customFormat="1" ht="21.75" customHeight="1">
      <c r="A8" s="567"/>
      <c r="B8" s="589" t="s">
        <v>629</v>
      </c>
      <c r="C8" s="590"/>
      <c r="D8" s="591" t="s">
        <v>622</v>
      </c>
      <c r="E8" s="576" t="s">
        <v>622</v>
      </c>
      <c r="F8" s="576" t="s">
        <v>622</v>
      </c>
      <c r="G8" s="576" t="s">
        <v>622</v>
      </c>
      <c r="H8" s="576" t="s">
        <v>622</v>
      </c>
      <c r="I8" s="576" t="s">
        <v>622</v>
      </c>
      <c r="J8" s="576" t="s">
        <v>622</v>
      </c>
      <c r="K8" s="576" t="s">
        <v>622</v>
      </c>
      <c r="L8" s="576" t="s">
        <v>622</v>
      </c>
      <c r="M8" s="577" t="s">
        <v>622</v>
      </c>
    </row>
    <row r="9" spans="1:14" s="470" customFormat="1" ht="21.75" customHeight="1">
      <c r="A9" s="567"/>
      <c r="B9" s="578"/>
      <c r="C9" s="579" t="s">
        <v>628</v>
      </c>
      <c r="D9" s="580">
        <v>16.45</v>
      </c>
      <c r="E9" s="581">
        <v>18.39</v>
      </c>
      <c r="F9" s="581">
        <v>20</v>
      </c>
      <c r="G9" s="581">
        <v>20</v>
      </c>
      <c r="H9" s="581">
        <v>20</v>
      </c>
      <c r="I9" s="581">
        <v>20</v>
      </c>
      <c r="J9" s="581">
        <v>20</v>
      </c>
      <c r="K9" s="582">
        <v>19.59</v>
      </c>
      <c r="L9" s="582">
        <v>20</v>
      </c>
      <c r="M9" s="583">
        <v>19.36</v>
      </c>
    </row>
    <row r="10" spans="1:14" s="470" customFormat="1" ht="21.75" customHeight="1">
      <c r="A10" s="567"/>
      <c r="B10" s="592"/>
      <c r="C10" s="584" t="s">
        <v>624</v>
      </c>
      <c r="D10" s="585">
        <v>30</v>
      </c>
      <c r="E10" s="586">
        <v>30</v>
      </c>
      <c r="F10" s="586">
        <v>30</v>
      </c>
      <c r="G10" s="586">
        <v>30</v>
      </c>
      <c r="H10" s="586">
        <v>30</v>
      </c>
      <c r="I10" s="586">
        <v>30</v>
      </c>
      <c r="J10" s="586">
        <v>30</v>
      </c>
      <c r="K10" s="586">
        <v>30</v>
      </c>
      <c r="L10" s="586">
        <v>30</v>
      </c>
      <c r="M10" s="588">
        <v>30</v>
      </c>
    </row>
    <row r="11" spans="1:14" s="470" customFormat="1" ht="21.75" customHeight="1">
      <c r="A11" s="567"/>
      <c r="B11" s="572" t="s">
        <v>627</v>
      </c>
      <c r="C11" s="593"/>
      <c r="D11" s="594">
        <v>2.1</v>
      </c>
      <c r="E11" s="595">
        <v>3.3</v>
      </c>
      <c r="F11" s="595">
        <v>0.9</v>
      </c>
      <c r="G11" s="596" t="s">
        <v>626</v>
      </c>
      <c r="H11" s="595">
        <v>5.7</v>
      </c>
      <c r="I11" s="595">
        <v>8.8000000000000007</v>
      </c>
      <c r="J11" s="595">
        <v>5.0999999999999996</v>
      </c>
      <c r="K11" s="595">
        <v>12.3</v>
      </c>
      <c r="L11" s="595">
        <v>12</v>
      </c>
      <c r="M11" s="597">
        <v>4.7</v>
      </c>
    </row>
    <row r="12" spans="1:14" s="470" customFormat="1" ht="21.75" customHeight="1">
      <c r="A12" s="567"/>
      <c r="B12" s="1055" t="s">
        <v>625</v>
      </c>
      <c r="C12" s="579" t="s">
        <v>621</v>
      </c>
      <c r="D12" s="594">
        <v>25</v>
      </c>
      <c r="E12" s="598">
        <v>25</v>
      </c>
      <c r="F12" s="598">
        <v>25</v>
      </c>
      <c r="G12" s="598">
        <v>25</v>
      </c>
      <c r="H12" s="598">
        <v>25</v>
      </c>
      <c r="I12" s="598">
        <v>25</v>
      </c>
      <c r="J12" s="598">
        <v>25</v>
      </c>
      <c r="K12" s="599">
        <v>25</v>
      </c>
      <c r="L12" s="599">
        <v>25</v>
      </c>
      <c r="M12" s="600">
        <v>25</v>
      </c>
    </row>
    <row r="13" spans="1:14" s="470" customFormat="1" ht="21.75" customHeight="1">
      <c r="A13" s="567"/>
      <c r="B13" s="1055"/>
      <c r="C13" s="584" t="s">
        <v>624</v>
      </c>
      <c r="D13" s="601">
        <v>35</v>
      </c>
      <c r="E13" s="602">
        <v>35</v>
      </c>
      <c r="F13" s="602">
        <v>35</v>
      </c>
      <c r="G13" s="603">
        <v>35</v>
      </c>
      <c r="H13" s="602">
        <v>35</v>
      </c>
      <c r="I13" s="602">
        <v>35</v>
      </c>
      <c r="J13" s="602">
        <v>35</v>
      </c>
      <c r="K13" s="604">
        <v>35</v>
      </c>
      <c r="L13" s="604">
        <v>35</v>
      </c>
      <c r="M13" s="605">
        <v>35</v>
      </c>
    </row>
    <row r="14" spans="1:14" s="470" customFormat="1" ht="21.75" customHeight="1">
      <c r="A14" s="567"/>
      <c r="B14" s="589" t="s">
        <v>623</v>
      </c>
      <c r="C14" s="590"/>
      <c r="D14" s="606">
        <v>30</v>
      </c>
      <c r="E14" s="607" t="s">
        <v>622</v>
      </c>
      <c r="F14" s="607" t="s">
        <v>622</v>
      </c>
      <c r="G14" s="607" t="s">
        <v>622</v>
      </c>
      <c r="H14" s="595">
        <v>33.9</v>
      </c>
      <c r="I14" s="595">
        <v>25</v>
      </c>
      <c r="J14" s="595">
        <v>23.8</v>
      </c>
      <c r="K14" s="608">
        <v>82.3</v>
      </c>
      <c r="L14" s="608">
        <v>106</v>
      </c>
      <c r="M14" s="597">
        <v>70.5</v>
      </c>
    </row>
    <row r="15" spans="1:14" s="470" customFormat="1" ht="21.75" customHeight="1">
      <c r="A15" s="567"/>
      <c r="B15" s="592"/>
      <c r="C15" s="584" t="s">
        <v>621</v>
      </c>
      <c r="D15" s="609">
        <v>350</v>
      </c>
      <c r="E15" s="603">
        <v>350</v>
      </c>
      <c r="F15" s="603">
        <v>350</v>
      </c>
      <c r="G15" s="603">
        <v>350</v>
      </c>
      <c r="H15" s="603">
        <v>350</v>
      </c>
      <c r="I15" s="603">
        <v>350</v>
      </c>
      <c r="J15" s="603">
        <v>350</v>
      </c>
      <c r="K15" s="603">
        <v>350</v>
      </c>
      <c r="L15" s="603">
        <v>350</v>
      </c>
      <c r="M15" s="610">
        <v>350</v>
      </c>
    </row>
    <row r="16" spans="1:14" s="470" customFormat="1" ht="18.75" customHeight="1">
      <c r="A16" s="567"/>
      <c r="B16" s="611"/>
      <c r="C16" s="1056" t="s">
        <v>838</v>
      </c>
      <c r="D16" s="1057"/>
      <c r="E16" s="1057"/>
      <c r="F16" s="1057"/>
      <c r="G16" s="1057"/>
      <c r="H16" s="1057"/>
      <c r="I16" s="1057"/>
      <c r="J16" s="1057"/>
      <c r="K16" s="1057"/>
      <c r="L16" s="1057"/>
      <c r="M16" s="1057"/>
    </row>
    <row r="17" spans="1:13" s="470" customFormat="1" ht="15" customHeight="1">
      <c r="A17" s="567"/>
      <c r="B17" s="612" t="s">
        <v>620</v>
      </c>
      <c r="C17" s="613"/>
      <c r="D17" s="613"/>
      <c r="E17" s="613"/>
      <c r="F17" s="613"/>
      <c r="G17" s="613"/>
      <c r="H17" s="613"/>
      <c r="I17" s="613"/>
      <c r="J17" s="613"/>
      <c r="K17" s="613"/>
      <c r="L17" s="613"/>
      <c r="M17" s="613"/>
    </row>
    <row r="18" spans="1:13" ht="15" customHeight="1">
      <c r="A18" s="564"/>
      <c r="B18" s="613" t="s">
        <v>619</v>
      </c>
      <c r="C18" s="564"/>
      <c r="D18" s="564"/>
      <c r="E18" s="564"/>
      <c r="F18" s="564"/>
      <c r="G18" s="564"/>
      <c r="H18" s="564"/>
      <c r="I18" s="564"/>
      <c r="J18" s="564"/>
      <c r="K18" s="564"/>
      <c r="L18" s="564"/>
      <c r="M18" s="564"/>
    </row>
    <row r="19" spans="1:13" ht="15" customHeight="1">
      <c r="A19" s="564"/>
      <c r="B19" s="564"/>
      <c r="C19" s="614"/>
      <c r="D19" s="615"/>
      <c r="E19" s="615"/>
      <c r="F19" s="615"/>
      <c r="G19" s="615"/>
      <c r="H19" s="615"/>
      <c r="I19" s="615"/>
      <c r="J19" s="615"/>
      <c r="K19" s="615"/>
      <c r="L19" s="615"/>
      <c r="M19" s="615"/>
    </row>
    <row r="20" spans="1:13" ht="18" customHeight="1">
      <c r="A20" s="614" t="s">
        <v>618</v>
      </c>
      <c r="B20" s="564"/>
      <c r="C20" s="615"/>
      <c r="D20" s="615"/>
      <c r="E20" s="615"/>
      <c r="F20" s="615"/>
      <c r="G20" s="615"/>
      <c r="H20" s="615"/>
      <c r="I20" s="615"/>
      <c r="J20" s="615"/>
      <c r="K20" s="615"/>
      <c r="L20" s="615"/>
      <c r="M20" s="615"/>
    </row>
    <row r="21" spans="1:13" s="470" customFormat="1" ht="9" customHeight="1">
      <c r="A21" s="567"/>
      <c r="B21" s="612"/>
      <c r="C21" s="612"/>
      <c r="D21" s="612"/>
      <c r="E21" s="612"/>
      <c r="F21" s="612"/>
      <c r="G21" s="612"/>
      <c r="H21" s="612"/>
      <c r="I21" s="612"/>
      <c r="J21" s="612"/>
      <c r="K21" s="612"/>
      <c r="L21" s="612"/>
      <c r="M21" s="612"/>
    </row>
    <row r="22" spans="1:13" s="470" customFormat="1" ht="15" customHeight="1">
      <c r="A22" s="567"/>
      <c r="B22" s="1049" t="s">
        <v>617</v>
      </c>
      <c r="C22" s="1049"/>
      <c r="D22" s="1049"/>
      <c r="E22" s="1049"/>
      <c r="F22" s="1049"/>
      <c r="G22" s="1049"/>
      <c r="H22" s="1049"/>
      <c r="I22" s="1049"/>
      <c r="J22" s="1049"/>
      <c r="K22" s="1049"/>
      <c r="L22" s="1049"/>
      <c r="M22" s="1049"/>
    </row>
    <row r="23" spans="1:13" s="470" customFormat="1" ht="15" customHeight="1">
      <c r="A23" s="567"/>
      <c r="B23" s="653" t="s">
        <v>851</v>
      </c>
      <c r="C23" s="653"/>
      <c r="D23" s="653"/>
      <c r="E23" s="653"/>
      <c r="F23" s="653"/>
      <c r="G23" s="653"/>
      <c r="H23" s="653"/>
      <c r="I23" s="653"/>
      <c r="J23" s="653"/>
      <c r="K23" s="653"/>
      <c r="L23" s="653"/>
      <c r="M23" s="653"/>
    </row>
    <row r="24" spans="1:13" s="470" customFormat="1" ht="15" customHeight="1">
      <c r="A24" s="567"/>
      <c r="B24" s="612" t="s">
        <v>840</v>
      </c>
      <c r="C24" s="612"/>
      <c r="D24" s="612"/>
      <c r="E24" s="612"/>
      <c r="F24" s="612"/>
      <c r="G24" s="612"/>
      <c r="H24" s="612"/>
      <c r="I24" s="612"/>
      <c r="J24" s="612"/>
      <c r="K24" s="612"/>
      <c r="L24" s="612"/>
      <c r="M24" s="612"/>
    </row>
    <row r="25" spans="1:13" s="470" customFormat="1" ht="15" customHeight="1">
      <c r="A25" s="567"/>
      <c r="B25" s="612" t="s">
        <v>841</v>
      </c>
      <c r="C25" s="612"/>
      <c r="D25" s="612"/>
      <c r="E25" s="612"/>
      <c r="F25" s="612"/>
      <c r="G25" s="612"/>
      <c r="H25" s="612"/>
      <c r="I25" s="612"/>
      <c r="J25" s="612"/>
      <c r="K25" s="612"/>
      <c r="L25" s="612"/>
      <c r="M25" s="612"/>
    </row>
    <row r="26" spans="1:13" s="470" customFormat="1" ht="9" customHeight="1">
      <c r="A26" s="567"/>
      <c r="B26" s="612"/>
      <c r="C26" s="612"/>
      <c r="D26" s="612"/>
      <c r="E26" s="612"/>
      <c r="F26" s="612"/>
      <c r="G26" s="612"/>
      <c r="H26" s="612"/>
      <c r="I26" s="612"/>
      <c r="J26" s="612"/>
      <c r="K26" s="612"/>
      <c r="L26" s="612"/>
      <c r="M26" s="612"/>
    </row>
    <row r="27" spans="1:13" s="470" customFormat="1" ht="15" customHeight="1">
      <c r="A27" s="567"/>
      <c r="B27" s="1050" t="s">
        <v>616</v>
      </c>
      <c r="C27" s="1050"/>
      <c r="D27" s="1050"/>
      <c r="E27" s="1050"/>
      <c r="F27" s="1050"/>
      <c r="G27" s="1050"/>
      <c r="H27" s="1050"/>
      <c r="I27" s="1050"/>
      <c r="J27" s="1050"/>
      <c r="K27" s="1050"/>
      <c r="L27" s="1050"/>
      <c r="M27" s="1050"/>
    </row>
    <row r="28" spans="1:13" s="470" customFormat="1" ht="15" customHeight="1">
      <c r="A28" s="567"/>
      <c r="B28" s="612" t="s">
        <v>615</v>
      </c>
      <c r="C28" s="612"/>
      <c r="D28" s="612"/>
      <c r="E28" s="612"/>
      <c r="F28" s="612"/>
      <c r="G28" s="612"/>
      <c r="H28" s="612"/>
      <c r="I28" s="612"/>
      <c r="J28" s="612"/>
      <c r="K28" s="612"/>
      <c r="L28" s="612"/>
      <c r="M28" s="612"/>
    </row>
    <row r="29" spans="1:13" s="470" customFormat="1" ht="15" customHeight="1">
      <c r="A29" s="567"/>
      <c r="B29" s="612" t="s">
        <v>839</v>
      </c>
      <c r="C29" s="612"/>
      <c r="D29" s="612"/>
      <c r="E29" s="612"/>
      <c r="F29" s="612"/>
      <c r="G29" s="612"/>
      <c r="H29" s="612"/>
      <c r="I29" s="612"/>
      <c r="J29" s="612"/>
      <c r="K29" s="612"/>
      <c r="L29" s="612"/>
      <c r="M29" s="612"/>
    </row>
    <row r="30" spans="1:13" s="470" customFormat="1" ht="15" customHeight="1">
      <c r="A30" s="567"/>
      <c r="B30" s="612" t="s">
        <v>614</v>
      </c>
      <c r="C30" s="612"/>
      <c r="D30" s="612"/>
      <c r="E30" s="612"/>
      <c r="F30" s="612"/>
      <c r="G30" s="612"/>
      <c r="H30" s="612"/>
      <c r="I30" s="612"/>
      <c r="J30" s="612"/>
      <c r="K30" s="612"/>
      <c r="L30" s="612"/>
      <c r="M30" s="612"/>
    </row>
    <row r="31" spans="1:13" s="470" customFormat="1" ht="9" customHeight="1">
      <c r="A31" s="567"/>
      <c r="B31" s="616"/>
      <c r="C31" s="616"/>
      <c r="D31" s="616"/>
      <c r="E31" s="616"/>
      <c r="F31" s="612"/>
      <c r="G31" s="616"/>
      <c r="H31" s="616"/>
      <c r="I31" s="616"/>
      <c r="J31" s="616"/>
      <c r="K31" s="616"/>
      <c r="L31" s="616"/>
      <c r="M31" s="616"/>
    </row>
    <row r="32" spans="1:13" s="470" customFormat="1" ht="15" customHeight="1">
      <c r="A32" s="567"/>
      <c r="B32" s="612" t="s">
        <v>613</v>
      </c>
      <c r="C32" s="612"/>
      <c r="D32" s="612"/>
      <c r="E32" s="612"/>
      <c r="F32" s="612"/>
      <c r="G32" s="612"/>
      <c r="H32" s="612"/>
      <c r="I32" s="612"/>
      <c r="J32" s="612"/>
      <c r="K32" s="612"/>
      <c r="L32" s="612"/>
      <c r="M32" s="612"/>
    </row>
    <row r="33" spans="1:13" s="470" customFormat="1" ht="15" customHeight="1">
      <c r="A33" s="567"/>
      <c r="B33" s="617" t="s">
        <v>612</v>
      </c>
      <c r="C33" s="618"/>
      <c r="D33" s="619" t="s">
        <v>611</v>
      </c>
      <c r="E33" s="612"/>
      <c r="F33" s="612"/>
      <c r="G33" s="612"/>
      <c r="H33" s="612"/>
      <c r="I33" s="612"/>
      <c r="J33" s="612"/>
      <c r="K33" s="612"/>
      <c r="L33" s="612"/>
      <c r="M33" s="612"/>
    </row>
    <row r="34" spans="1:13" s="470" customFormat="1" ht="15" customHeight="1">
      <c r="A34" s="567"/>
      <c r="B34" s="612"/>
      <c r="C34" s="612"/>
      <c r="D34" s="619" t="s">
        <v>610</v>
      </c>
      <c r="E34" s="612"/>
      <c r="F34" s="612"/>
      <c r="G34" s="612"/>
      <c r="H34" s="612"/>
      <c r="I34" s="612"/>
      <c r="J34" s="612"/>
      <c r="K34" s="612"/>
      <c r="L34" s="612"/>
      <c r="M34" s="612"/>
    </row>
    <row r="35" spans="1:13" s="470" customFormat="1" ht="6" customHeight="1">
      <c r="A35" s="567"/>
      <c r="B35" s="567"/>
      <c r="C35" s="612"/>
      <c r="D35" s="612"/>
      <c r="E35" s="612"/>
      <c r="F35" s="612"/>
      <c r="G35" s="612"/>
      <c r="H35" s="612"/>
      <c r="I35" s="612"/>
      <c r="J35" s="612"/>
      <c r="K35" s="612"/>
      <c r="L35" s="612"/>
      <c r="M35" s="612"/>
    </row>
    <row r="36" spans="1:13" s="470" customFormat="1" ht="15" customHeight="1">
      <c r="A36" s="567"/>
      <c r="B36" s="612" t="s">
        <v>609</v>
      </c>
      <c r="C36" s="612"/>
      <c r="D36" s="612"/>
      <c r="E36" s="612"/>
      <c r="F36" s="612"/>
      <c r="G36" s="612"/>
      <c r="H36" s="612"/>
      <c r="I36" s="612"/>
      <c r="J36" s="612"/>
      <c r="K36" s="612"/>
      <c r="L36" s="612"/>
      <c r="M36" s="612"/>
    </row>
    <row r="37" spans="1:13" s="470" customFormat="1" ht="15" customHeight="1">
      <c r="A37" s="567"/>
      <c r="B37" s="612" t="s">
        <v>608</v>
      </c>
      <c r="C37" s="612"/>
      <c r="D37" s="612"/>
      <c r="E37" s="612"/>
      <c r="F37" s="612"/>
      <c r="G37" s="612"/>
      <c r="H37" s="612"/>
      <c r="I37" s="612"/>
      <c r="J37" s="612"/>
      <c r="K37" s="612"/>
      <c r="L37" s="612"/>
      <c r="M37" s="612"/>
    </row>
    <row r="38" spans="1:13" s="470" customFormat="1" ht="15" customHeight="1">
      <c r="A38" s="567"/>
      <c r="B38" s="612" t="s">
        <v>607</v>
      </c>
      <c r="C38" s="612"/>
      <c r="D38" s="612"/>
      <c r="E38" s="612"/>
      <c r="F38" s="612"/>
      <c r="G38" s="612"/>
      <c r="H38" s="612"/>
      <c r="I38" s="612"/>
      <c r="J38" s="612"/>
      <c r="K38" s="612"/>
      <c r="L38" s="612"/>
      <c r="M38" s="612"/>
    </row>
    <row r="39" spans="1:13" s="470" customFormat="1" ht="15" customHeight="1">
      <c r="A39" s="567"/>
      <c r="B39" s="612" t="s">
        <v>606</v>
      </c>
      <c r="C39" s="612"/>
      <c r="D39" s="612"/>
      <c r="E39" s="612"/>
      <c r="F39" s="612"/>
      <c r="G39" s="612"/>
      <c r="H39" s="612"/>
      <c r="I39" s="612"/>
      <c r="J39" s="612"/>
      <c r="K39" s="612"/>
      <c r="L39" s="612"/>
      <c r="M39" s="612"/>
    </row>
    <row r="40" spans="1:13" s="470" customFormat="1" ht="9" customHeight="1">
      <c r="A40" s="567"/>
      <c r="B40" s="620"/>
      <c r="C40" s="620"/>
      <c r="D40" s="620"/>
      <c r="E40" s="620"/>
      <c r="F40" s="620"/>
      <c r="G40" s="620"/>
      <c r="H40" s="620"/>
      <c r="I40" s="620"/>
      <c r="J40" s="620"/>
      <c r="K40" s="620"/>
      <c r="L40" s="620"/>
      <c r="M40" s="620"/>
    </row>
    <row r="41" spans="1:13" s="470" customFormat="1" ht="15" customHeight="1">
      <c r="A41" s="567"/>
      <c r="B41" s="612" t="s">
        <v>605</v>
      </c>
      <c r="C41" s="612"/>
      <c r="D41" s="612"/>
      <c r="E41" s="612"/>
      <c r="F41" s="612"/>
      <c r="G41" s="612"/>
      <c r="H41" s="612"/>
      <c r="I41" s="612"/>
      <c r="J41" s="612"/>
      <c r="K41" s="612"/>
      <c r="L41" s="612"/>
      <c r="M41" s="612"/>
    </row>
    <row r="42" spans="1:13" s="470" customFormat="1" ht="15" customHeight="1">
      <c r="A42" s="567"/>
      <c r="B42" s="612"/>
      <c r="C42" s="619" t="s">
        <v>604</v>
      </c>
      <c r="D42" s="612"/>
      <c r="E42" s="612"/>
      <c r="F42" s="612"/>
      <c r="G42" s="612"/>
      <c r="H42" s="612"/>
      <c r="I42" s="612"/>
      <c r="J42" s="612"/>
      <c r="K42" s="612"/>
      <c r="L42" s="612"/>
      <c r="M42" s="612"/>
    </row>
    <row r="43" spans="1:13" s="470" customFormat="1" ht="15" customHeight="1">
      <c r="A43" s="567"/>
      <c r="B43" s="612"/>
      <c r="C43" s="619" t="s">
        <v>603</v>
      </c>
      <c r="D43" s="612"/>
      <c r="E43" s="612"/>
      <c r="F43" s="612"/>
      <c r="G43" s="612"/>
      <c r="H43" s="612"/>
      <c r="I43" s="612"/>
      <c r="J43" s="612"/>
      <c r="K43" s="612"/>
      <c r="L43" s="612"/>
      <c r="M43" s="612"/>
    </row>
    <row r="44" spans="1:13" s="470" customFormat="1" ht="6" customHeight="1">
      <c r="A44" s="567"/>
      <c r="B44" s="612"/>
      <c r="C44" s="612"/>
      <c r="D44" s="612"/>
      <c r="E44" s="612"/>
      <c r="F44" s="612"/>
      <c r="G44" s="612"/>
      <c r="H44" s="612"/>
      <c r="I44" s="612"/>
      <c r="J44" s="612"/>
      <c r="K44" s="612"/>
      <c r="L44" s="612"/>
      <c r="M44" s="612"/>
    </row>
    <row r="45" spans="1:13" s="470" customFormat="1" ht="15" customHeight="1">
      <c r="A45" s="567"/>
      <c r="B45" s="612" t="s">
        <v>602</v>
      </c>
      <c r="C45" s="612"/>
      <c r="D45" s="612"/>
      <c r="E45" s="612"/>
      <c r="F45" s="612"/>
      <c r="G45" s="612"/>
      <c r="H45" s="612"/>
      <c r="I45" s="612"/>
      <c r="J45" s="612"/>
      <c r="K45" s="612"/>
      <c r="L45" s="612"/>
      <c r="M45" s="612"/>
    </row>
    <row r="46" spans="1:13" s="470" customFormat="1" ht="15" customHeight="1">
      <c r="A46" s="567"/>
      <c r="B46" s="612" t="s">
        <v>842</v>
      </c>
      <c r="C46" s="612"/>
      <c r="D46" s="612"/>
      <c r="E46" s="612"/>
      <c r="F46" s="612"/>
      <c r="G46" s="612"/>
      <c r="H46" s="612"/>
      <c r="I46" s="612"/>
      <c r="J46" s="612"/>
      <c r="K46" s="612"/>
      <c r="L46" s="612"/>
      <c r="M46" s="612"/>
    </row>
    <row r="47" spans="1:13" s="470" customFormat="1" ht="15" customHeight="1">
      <c r="A47" s="567"/>
      <c r="B47" s="612" t="s">
        <v>844</v>
      </c>
      <c r="C47" s="612"/>
      <c r="D47" s="612"/>
      <c r="E47" s="612"/>
      <c r="F47" s="612"/>
      <c r="G47" s="612"/>
      <c r="H47" s="612"/>
      <c r="I47" s="612"/>
      <c r="J47" s="612"/>
      <c r="K47" s="612"/>
      <c r="L47" s="612"/>
      <c r="M47" s="612"/>
    </row>
    <row r="48" spans="1:13" s="470" customFormat="1" ht="15" customHeight="1">
      <c r="A48" s="567"/>
      <c r="B48" s="612" t="s">
        <v>843</v>
      </c>
      <c r="C48" s="612"/>
      <c r="D48" s="612"/>
      <c r="E48" s="612"/>
      <c r="F48" s="612"/>
      <c r="G48" s="612"/>
      <c r="H48" s="612"/>
      <c r="I48" s="612"/>
      <c r="J48" s="612"/>
      <c r="K48" s="612"/>
      <c r="L48" s="612"/>
      <c r="M48" s="612"/>
    </row>
    <row r="49" spans="1:13" s="470" customFormat="1" ht="12.75" customHeight="1">
      <c r="A49" s="567"/>
      <c r="B49" s="567"/>
      <c r="C49" s="567"/>
      <c r="D49" s="612"/>
      <c r="E49" s="612"/>
      <c r="F49" s="612"/>
      <c r="G49" s="612"/>
      <c r="H49" s="612"/>
      <c r="I49" s="612"/>
      <c r="J49" s="612"/>
      <c r="K49" s="612"/>
      <c r="L49" s="612"/>
      <c r="M49" s="612"/>
    </row>
    <row r="50" spans="1:13" s="470" customFormat="1">
      <c r="A50" s="567"/>
      <c r="B50" s="612" t="s">
        <v>601</v>
      </c>
      <c r="C50" s="612"/>
      <c r="D50" s="612"/>
      <c r="E50" s="612"/>
      <c r="F50" s="612"/>
      <c r="G50" s="567"/>
      <c r="H50" s="621" t="s">
        <v>600</v>
      </c>
      <c r="I50" s="612"/>
      <c r="J50" s="612"/>
      <c r="K50" s="612"/>
      <c r="L50" s="612"/>
      <c r="M50" s="612"/>
    </row>
    <row r="51" spans="1:13" s="470" customFormat="1" ht="12" customHeight="1">
      <c r="A51" s="567"/>
      <c r="B51" s="612"/>
      <c r="C51" s="612"/>
      <c r="D51" s="612"/>
      <c r="E51" s="612"/>
      <c r="F51" s="612"/>
      <c r="G51" s="567"/>
      <c r="H51" s="621" t="s">
        <v>825</v>
      </c>
      <c r="I51" s="612"/>
      <c r="J51" s="612"/>
      <c r="K51" s="612"/>
      <c r="L51" s="612"/>
      <c r="M51" s="612"/>
    </row>
    <row r="52" spans="1:13">
      <c r="B52" s="469"/>
      <c r="C52" s="469"/>
      <c r="D52" s="469"/>
      <c r="E52" s="469"/>
      <c r="F52" s="469"/>
      <c r="G52" s="469"/>
      <c r="H52" s="469"/>
      <c r="I52" s="469"/>
      <c r="J52" s="469"/>
      <c r="K52" s="469"/>
      <c r="L52" s="469"/>
      <c r="M52" s="469"/>
    </row>
    <row r="53" spans="1:13">
      <c r="B53" s="468"/>
      <c r="D53" s="467"/>
      <c r="E53" s="467"/>
      <c r="F53" s="467"/>
      <c r="G53" s="467"/>
      <c r="H53" s="467"/>
      <c r="I53" s="467"/>
      <c r="J53" s="467"/>
      <c r="K53" s="467"/>
      <c r="L53" s="467"/>
      <c r="M53" s="467"/>
    </row>
    <row r="54" spans="1:13">
      <c r="B54" s="465"/>
      <c r="D54" s="467"/>
      <c r="E54" s="467"/>
      <c r="F54" s="467"/>
      <c r="G54" s="467"/>
      <c r="H54" s="467"/>
      <c r="I54" s="467"/>
      <c r="J54" s="467"/>
      <c r="K54" s="467"/>
      <c r="L54" s="467"/>
      <c r="M54" s="467"/>
    </row>
    <row r="55" spans="1:13">
      <c r="C55" s="466"/>
      <c r="D55" s="466"/>
      <c r="E55" s="466"/>
      <c r="F55" s="466"/>
      <c r="G55" s="466"/>
      <c r="H55" s="466"/>
      <c r="I55" s="466"/>
      <c r="J55" s="466"/>
      <c r="K55" s="466"/>
      <c r="L55" s="466"/>
      <c r="M55" s="466"/>
    </row>
    <row r="58" spans="1:13">
      <c r="M58" s="465"/>
    </row>
  </sheetData>
  <mergeCells count="7">
    <mergeCell ref="B22:M22"/>
    <mergeCell ref="B27:M27"/>
    <mergeCell ref="L2:M2"/>
    <mergeCell ref="L3:M3"/>
    <mergeCell ref="B4:C4"/>
    <mergeCell ref="B12:B13"/>
    <mergeCell ref="C16:M16"/>
  </mergeCells>
  <phoneticPr fontId="9"/>
  <pageMargins left="0.74803149606299213" right="0.78740157480314965" top="0.59055118110236227" bottom="0.59055118110236227" header="0.51181102362204722" footer="0.19685039370078741"/>
  <pageSetup paperSize="9" scale="96" orientation="portrait" blackAndWhite="1" r:id="rId1"/>
  <headerFooter scaleWithDoc="0" alignWithMargins="0">
    <oddFooter xml:space="preserve">&amp;C&amp;P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1"/>
  <sheetViews>
    <sheetView view="pageBreakPreview" zoomScaleNormal="100" zoomScaleSheetLayoutView="100" workbookViewId="0">
      <selection activeCell="F5" sqref="F5"/>
    </sheetView>
  </sheetViews>
  <sheetFormatPr defaultColWidth="9" defaultRowHeight="13.2"/>
  <cols>
    <col min="1" max="1" width="2.44140625" style="474" customWidth="1"/>
    <col min="2" max="2" width="2.21875" style="474" customWidth="1"/>
    <col min="3" max="3" width="17.77734375" style="474" customWidth="1"/>
    <col min="4" max="4" width="5.88671875" style="474" customWidth="1"/>
    <col min="5" max="14" width="8.33203125" style="474" customWidth="1"/>
    <col min="15" max="15" width="9.109375" style="474" customWidth="1"/>
    <col min="16" max="16384" width="9" style="474"/>
  </cols>
  <sheetData>
    <row r="1" spans="1:15" ht="13.5" customHeight="1">
      <c r="A1" s="670"/>
      <c r="B1" s="670"/>
      <c r="C1" s="670"/>
      <c r="D1" s="670"/>
      <c r="E1" s="670"/>
      <c r="F1" s="670"/>
      <c r="G1" s="670"/>
      <c r="H1" s="670"/>
      <c r="I1" s="670"/>
      <c r="J1" s="670"/>
      <c r="K1" s="670"/>
      <c r="L1" s="670"/>
      <c r="M1" s="670"/>
      <c r="N1" s="670"/>
      <c r="O1" s="670"/>
    </row>
    <row r="2" spans="1:15" ht="18.75" customHeight="1">
      <c r="A2" s="857" t="s">
        <v>677</v>
      </c>
      <c r="B2" s="670"/>
      <c r="C2" s="670"/>
      <c r="D2" s="670"/>
      <c r="E2" s="670"/>
      <c r="F2" s="670"/>
      <c r="G2" s="670"/>
      <c r="H2" s="670"/>
      <c r="I2" s="670"/>
      <c r="J2" s="670"/>
      <c r="K2" s="670"/>
      <c r="L2" s="670"/>
      <c r="M2" s="670"/>
      <c r="N2" s="670"/>
      <c r="O2" s="666"/>
    </row>
    <row r="3" spans="1:15" ht="15" customHeight="1">
      <c r="A3" s="670"/>
      <c r="B3" s="566"/>
      <c r="C3" s="566"/>
      <c r="D3" s="670"/>
      <c r="E3" s="670"/>
      <c r="F3" s="670"/>
      <c r="G3" s="670"/>
      <c r="H3" s="670"/>
      <c r="I3" s="670"/>
      <c r="J3" s="670"/>
      <c r="K3" s="670"/>
      <c r="L3" s="670"/>
      <c r="M3" s="670"/>
      <c r="N3" s="670"/>
      <c r="O3" s="670"/>
    </row>
    <row r="4" spans="1:15" ht="21.75" customHeight="1">
      <c r="A4" s="670"/>
      <c r="B4" s="1053" t="s">
        <v>134</v>
      </c>
      <c r="C4" s="1058"/>
      <c r="D4" s="858" t="s">
        <v>676</v>
      </c>
      <c r="E4" s="656" t="s">
        <v>2</v>
      </c>
      <c r="F4" s="858" t="s">
        <v>7</v>
      </c>
      <c r="G4" s="858" t="s">
        <v>86</v>
      </c>
      <c r="H4" s="858" t="s">
        <v>87</v>
      </c>
      <c r="I4" s="858" t="s">
        <v>88</v>
      </c>
      <c r="J4" s="858" t="s">
        <v>89</v>
      </c>
      <c r="K4" s="858" t="s">
        <v>90</v>
      </c>
      <c r="L4" s="858" t="s">
        <v>91</v>
      </c>
      <c r="M4" s="858" t="s">
        <v>92</v>
      </c>
      <c r="N4" s="859" t="s">
        <v>3</v>
      </c>
      <c r="O4" s="860" t="s">
        <v>675</v>
      </c>
    </row>
    <row r="5" spans="1:15" ht="21.75" customHeight="1">
      <c r="A5" s="670"/>
      <c r="B5" s="861" t="s">
        <v>674</v>
      </c>
      <c r="C5" s="862"/>
      <c r="D5" s="664" t="s">
        <v>816</v>
      </c>
      <c r="E5" s="863">
        <v>0.96699999999999997</v>
      </c>
      <c r="F5" s="864">
        <v>0.89</v>
      </c>
      <c r="G5" s="864">
        <v>0.998</v>
      </c>
      <c r="H5" s="864">
        <v>0.82</v>
      </c>
      <c r="I5" s="864">
        <v>0.64500000000000002</v>
      </c>
      <c r="J5" s="864">
        <v>0.57499999999999996</v>
      </c>
      <c r="K5" s="864">
        <v>0.94099999999999995</v>
      </c>
      <c r="L5" s="865">
        <v>1.4410000000000001</v>
      </c>
      <c r="M5" s="865">
        <v>0.45400000000000001</v>
      </c>
      <c r="N5" s="866">
        <v>0.71199999999999997</v>
      </c>
      <c r="O5" s="867">
        <v>0.91600000000000004</v>
      </c>
    </row>
    <row r="6" spans="1:15" ht="21.75" customHeight="1">
      <c r="A6" s="670"/>
      <c r="B6" s="868" t="s">
        <v>673</v>
      </c>
      <c r="C6" s="869"/>
      <c r="D6" s="870" t="s">
        <v>817</v>
      </c>
      <c r="E6" s="871">
        <v>0.94899999999999995</v>
      </c>
      <c r="F6" s="872">
        <v>0.85</v>
      </c>
      <c r="G6" s="872">
        <v>0.97399999999999998</v>
      </c>
      <c r="H6" s="872">
        <v>0.79400000000000004</v>
      </c>
      <c r="I6" s="872">
        <v>0.60299999999999998</v>
      </c>
      <c r="J6" s="872">
        <v>0.54400000000000004</v>
      </c>
      <c r="K6" s="872">
        <v>0.88700000000000001</v>
      </c>
      <c r="L6" s="873">
        <v>1.3879999999999999</v>
      </c>
      <c r="M6" s="873">
        <v>0.42699999999999999</v>
      </c>
      <c r="N6" s="874">
        <v>0.68</v>
      </c>
      <c r="O6" s="875">
        <v>0.88800000000000001</v>
      </c>
    </row>
    <row r="7" spans="1:15" ht="21.75" customHeight="1">
      <c r="A7" s="670"/>
      <c r="B7" s="876"/>
      <c r="C7" s="877"/>
      <c r="D7" s="870" t="s">
        <v>819</v>
      </c>
      <c r="E7" s="871">
        <v>0.93300000000000005</v>
      </c>
      <c r="F7" s="872">
        <v>0.82</v>
      </c>
      <c r="G7" s="872">
        <v>0.95299999999999996</v>
      </c>
      <c r="H7" s="872">
        <v>0.755</v>
      </c>
      <c r="I7" s="872">
        <v>0.57699999999999996</v>
      </c>
      <c r="J7" s="872">
        <v>0.51400000000000001</v>
      </c>
      <c r="K7" s="872">
        <v>0.85699999999999998</v>
      </c>
      <c r="L7" s="873">
        <v>1.3340000000000001</v>
      </c>
      <c r="M7" s="873">
        <v>0.40200000000000002</v>
      </c>
      <c r="N7" s="874">
        <v>0.65200000000000002</v>
      </c>
      <c r="O7" s="875">
        <v>0.86499999999999999</v>
      </c>
    </row>
    <row r="8" spans="1:15" ht="21.75" customHeight="1">
      <c r="A8" s="670"/>
      <c r="B8" s="861" t="s">
        <v>671</v>
      </c>
      <c r="C8" s="862"/>
      <c r="D8" s="664" t="s">
        <v>818</v>
      </c>
      <c r="E8" s="878">
        <v>59.3</v>
      </c>
      <c r="F8" s="879">
        <v>63.9</v>
      </c>
      <c r="G8" s="879">
        <v>76.599999999999994</v>
      </c>
      <c r="H8" s="879">
        <v>58</v>
      </c>
      <c r="I8" s="879">
        <v>46.6</v>
      </c>
      <c r="J8" s="879">
        <v>53.3</v>
      </c>
      <c r="K8" s="879">
        <v>58.3</v>
      </c>
      <c r="L8" s="879">
        <v>75.8</v>
      </c>
      <c r="M8" s="879">
        <v>39.4</v>
      </c>
      <c r="N8" s="880">
        <v>56.9</v>
      </c>
      <c r="O8" s="881">
        <v>60.6</v>
      </c>
    </row>
    <row r="9" spans="1:15" ht="21.75" customHeight="1">
      <c r="A9" s="670"/>
      <c r="B9" s="868"/>
      <c r="C9" s="869"/>
      <c r="D9" s="870" t="s">
        <v>816</v>
      </c>
      <c r="E9" s="882">
        <v>45.5</v>
      </c>
      <c r="F9" s="883">
        <v>50.4</v>
      </c>
      <c r="G9" s="883">
        <v>57.9</v>
      </c>
      <c r="H9" s="883">
        <v>41.1</v>
      </c>
      <c r="I9" s="883">
        <v>36.200000000000003</v>
      </c>
      <c r="J9" s="883">
        <v>44.2</v>
      </c>
      <c r="K9" s="883">
        <v>48.1</v>
      </c>
      <c r="L9" s="883">
        <v>66.400000000000006</v>
      </c>
      <c r="M9" s="883">
        <v>32.1</v>
      </c>
      <c r="N9" s="884">
        <v>40.4</v>
      </c>
      <c r="O9" s="885">
        <v>48.2</v>
      </c>
    </row>
    <row r="10" spans="1:15" ht="21.75" customHeight="1">
      <c r="A10" s="670"/>
      <c r="B10" s="886"/>
      <c r="C10" s="887" t="s">
        <v>666</v>
      </c>
      <c r="D10" s="870" t="s">
        <v>672</v>
      </c>
      <c r="E10" s="882">
        <v>53.3</v>
      </c>
      <c r="F10" s="883">
        <v>60</v>
      </c>
      <c r="G10" s="883">
        <v>62.7</v>
      </c>
      <c r="H10" s="883">
        <v>46.7</v>
      </c>
      <c r="I10" s="883">
        <v>29.4</v>
      </c>
      <c r="J10" s="883">
        <v>49.4</v>
      </c>
      <c r="K10" s="883">
        <v>51.5</v>
      </c>
      <c r="L10" s="883">
        <v>77</v>
      </c>
      <c r="M10" s="883">
        <v>32.5</v>
      </c>
      <c r="N10" s="884">
        <v>50</v>
      </c>
      <c r="O10" s="885">
        <v>54.7</v>
      </c>
    </row>
    <row r="11" spans="1:15" ht="21.75" customHeight="1">
      <c r="A11" s="670"/>
      <c r="B11" s="861" t="s">
        <v>670</v>
      </c>
      <c r="C11" s="862"/>
      <c r="D11" s="664" t="s">
        <v>818</v>
      </c>
      <c r="E11" s="888">
        <v>92.4</v>
      </c>
      <c r="F11" s="889">
        <v>98.8</v>
      </c>
      <c r="G11" s="889">
        <v>86.2</v>
      </c>
      <c r="H11" s="889">
        <v>85</v>
      </c>
      <c r="I11" s="889">
        <v>88.9</v>
      </c>
      <c r="J11" s="889">
        <v>88.1</v>
      </c>
      <c r="K11" s="889">
        <v>89.7</v>
      </c>
      <c r="L11" s="889">
        <v>96.2</v>
      </c>
      <c r="M11" s="889">
        <v>94.4</v>
      </c>
      <c r="N11" s="890">
        <v>94.4</v>
      </c>
      <c r="O11" s="891">
        <v>94.8</v>
      </c>
    </row>
    <row r="12" spans="1:15" ht="21.75" customHeight="1">
      <c r="A12" s="670"/>
      <c r="B12" s="1059" t="s">
        <v>669</v>
      </c>
      <c r="C12" s="1060"/>
      <c r="D12" s="870" t="s">
        <v>816</v>
      </c>
      <c r="E12" s="892">
        <v>92.9</v>
      </c>
      <c r="F12" s="893">
        <v>100</v>
      </c>
      <c r="G12" s="893">
        <v>88.9</v>
      </c>
      <c r="H12" s="893">
        <v>87.5</v>
      </c>
      <c r="I12" s="893">
        <v>86.7</v>
      </c>
      <c r="J12" s="893">
        <v>87.9</v>
      </c>
      <c r="K12" s="893">
        <v>91.7</v>
      </c>
      <c r="L12" s="893">
        <v>100.8</v>
      </c>
      <c r="M12" s="893">
        <v>99.5</v>
      </c>
      <c r="N12" s="894">
        <v>100.6</v>
      </c>
      <c r="O12" s="895">
        <v>94.7</v>
      </c>
    </row>
    <row r="13" spans="1:15" ht="21.75" customHeight="1">
      <c r="A13" s="670"/>
      <c r="B13" s="886"/>
      <c r="C13" s="887" t="s">
        <v>666</v>
      </c>
      <c r="D13" s="870" t="s">
        <v>672</v>
      </c>
      <c r="E13" s="892">
        <v>87.9</v>
      </c>
      <c r="F13" s="893">
        <v>91.3</v>
      </c>
      <c r="G13" s="893">
        <v>74.3</v>
      </c>
      <c r="H13" s="893">
        <v>81.400000000000006</v>
      </c>
      <c r="I13" s="893">
        <v>81.3</v>
      </c>
      <c r="J13" s="893">
        <v>87.9</v>
      </c>
      <c r="K13" s="893">
        <v>73.5</v>
      </c>
      <c r="L13" s="893">
        <v>99.6</v>
      </c>
      <c r="M13" s="893">
        <v>88.4</v>
      </c>
      <c r="N13" s="894">
        <v>92.2</v>
      </c>
      <c r="O13" s="895">
        <v>89.2</v>
      </c>
    </row>
    <row r="14" spans="1:15" ht="21.75" customHeight="1">
      <c r="A14" s="670"/>
      <c r="B14" s="861" t="s">
        <v>668</v>
      </c>
      <c r="C14" s="896"/>
      <c r="D14" s="664" t="s">
        <v>818</v>
      </c>
      <c r="E14" s="888">
        <v>50.1</v>
      </c>
      <c r="F14" s="889">
        <v>43.2</v>
      </c>
      <c r="G14" s="889">
        <v>35.799999999999997</v>
      </c>
      <c r="H14" s="889">
        <v>39.799999999999997</v>
      </c>
      <c r="I14" s="889">
        <v>43.4</v>
      </c>
      <c r="J14" s="889">
        <v>39.4</v>
      </c>
      <c r="K14" s="889">
        <v>32.5</v>
      </c>
      <c r="L14" s="889">
        <v>36.6</v>
      </c>
      <c r="M14" s="889">
        <v>35.799999999999997</v>
      </c>
      <c r="N14" s="897">
        <v>39.200000000000003</v>
      </c>
      <c r="O14" s="891">
        <v>56</v>
      </c>
    </row>
    <row r="15" spans="1:15" ht="21.75" customHeight="1">
      <c r="A15" s="670"/>
      <c r="B15" s="898"/>
      <c r="C15" s="899"/>
      <c r="D15" s="870" t="s">
        <v>816</v>
      </c>
      <c r="E15" s="900">
        <v>38.4</v>
      </c>
      <c r="F15" s="901">
        <v>33.9</v>
      </c>
      <c r="G15" s="901">
        <v>27.9</v>
      </c>
      <c r="H15" s="901">
        <v>30.1</v>
      </c>
      <c r="I15" s="901">
        <v>30.7</v>
      </c>
      <c r="J15" s="901">
        <v>30.8</v>
      </c>
      <c r="K15" s="901">
        <v>32.9</v>
      </c>
      <c r="L15" s="901">
        <v>33.200000000000003</v>
      </c>
      <c r="M15" s="901">
        <v>32.5</v>
      </c>
      <c r="N15" s="902">
        <v>29.9</v>
      </c>
      <c r="O15" s="885">
        <v>44.2</v>
      </c>
    </row>
    <row r="16" spans="1:15" ht="21.75" customHeight="1">
      <c r="A16" s="670"/>
      <c r="B16" s="886"/>
      <c r="C16" s="887" t="s">
        <v>666</v>
      </c>
      <c r="D16" s="870" t="s">
        <v>672</v>
      </c>
      <c r="E16" s="900">
        <v>54.7</v>
      </c>
      <c r="F16" s="901">
        <v>42</v>
      </c>
      <c r="G16" s="901">
        <v>39.1</v>
      </c>
      <c r="H16" s="901">
        <v>45.1</v>
      </c>
      <c r="I16" s="901">
        <v>33.799999999999997</v>
      </c>
      <c r="J16" s="901">
        <v>36.799999999999997</v>
      </c>
      <c r="K16" s="901">
        <v>42</v>
      </c>
      <c r="L16" s="901">
        <v>43</v>
      </c>
      <c r="M16" s="901">
        <v>40.700000000000003</v>
      </c>
      <c r="N16" s="902">
        <v>43.7</v>
      </c>
      <c r="O16" s="885">
        <v>54</v>
      </c>
    </row>
    <row r="17" spans="1:16" ht="21.75" customHeight="1">
      <c r="A17" s="670"/>
      <c r="B17" s="861" t="s">
        <v>667</v>
      </c>
      <c r="C17" s="862"/>
      <c r="D17" s="664" t="s">
        <v>818</v>
      </c>
      <c r="E17" s="903">
        <v>9.1999999999999993</v>
      </c>
      <c r="F17" s="904">
        <v>11.3</v>
      </c>
      <c r="G17" s="904">
        <v>1.8</v>
      </c>
      <c r="H17" s="904">
        <v>4.0999999999999996</v>
      </c>
      <c r="I17" s="904">
        <v>10.5</v>
      </c>
      <c r="J17" s="904">
        <v>9.1999999999999993</v>
      </c>
      <c r="K17" s="904">
        <v>9.3000000000000007</v>
      </c>
      <c r="L17" s="904">
        <v>9</v>
      </c>
      <c r="M17" s="904">
        <v>11.8</v>
      </c>
      <c r="N17" s="905">
        <v>9.4</v>
      </c>
      <c r="O17" s="891">
        <v>9.6999999999999993</v>
      </c>
    </row>
    <row r="18" spans="1:16" ht="21.75" customHeight="1">
      <c r="A18" s="670"/>
      <c r="B18" s="876"/>
      <c r="C18" s="869"/>
      <c r="D18" s="665" t="s">
        <v>816</v>
      </c>
      <c r="E18" s="882">
        <v>8.6</v>
      </c>
      <c r="F18" s="883">
        <v>9.5</v>
      </c>
      <c r="G18" s="883">
        <v>1.7</v>
      </c>
      <c r="H18" s="883">
        <v>3.6</v>
      </c>
      <c r="I18" s="883">
        <v>9.6999999999999993</v>
      </c>
      <c r="J18" s="883">
        <v>8.5</v>
      </c>
      <c r="K18" s="883">
        <v>9</v>
      </c>
      <c r="L18" s="883">
        <v>9.3000000000000007</v>
      </c>
      <c r="M18" s="883">
        <v>11.4</v>
      </c>
      <c r="N18" s="884">
        <v>9.3000000000000007</v>
      </c>
      <c r="O18" s="885">
        <v>9.3000000000000007</v>
      </c>
    </row>
    <row r="19" spans="1:16" ht="21.75" customHeight="1">
      <c r="A19" s="670"/>
      <c r="B19" s="886"/>
      <c r="C19" s="887" t="s">
        <v>666</v>
      </c>
      <c r="D19" s="870" t="s">
        <v>672</v>
      </c>
      <c r="E19" s="892">
        <v>9</v>
      </c>
      <c r="F19" s="893">
        <v>8.6999999999999993</v>
      </c>
      <c r="G19" s="893">
        <v>2.2000000000000002</v>
      </c>
      <c r="H19" s="893">
        <v>3.7</v>
      </c>
      <c r="I19" s="893">
        <v>10.1</v>
      </c>
      <c r="J19" s="893">
        <v>8.4</v>
      </c>
      <c r="K19" s="893">
        <v>8</v>
      </c>
      <c r="L19" s="893">
        <v>11.2</v>
      </c>
      <c r="M19" s="893">
        <v>11.8</v>
      </c>
      <c r="N19" s="906">
        <v>9.6</v>
      </c>
      <c r="O19" s="907">
        <v>9.1999999999999993</v>
      </c>
    </row>
    <row r="20" spans="1:16" ht="21.75" customHeight="1">
      <c r="A20" s="670"/>
      <c r="B20" s="861" t="s">
        <v>665</v>
      </c>
      <c r="C20" s="862"/>
      <c r="D20" s="664" t="s">
        <v>818</v>
      </c>
      <c r="E20" s="908">
        <v>55652</v>
      </c>
      <c r="F20" s="909">
        <v>16302</v>
      </c>
      <c r="G20" s="909">
        <v>395</v>
      </c>
      <c r="H20" s="909">
        <v>2755</v>
      </c>
      <c r="I20" s="909">
        <v>4455</v>
      </c>
      <c r="J20" s="909">
        <v>4421</v>
      </c>
      <c r="K20" s="909">
        <v>6706</v>
      </c>
      <c r="L20" s="909">
        <v>7449</v>
      </c>
      <c r="M20" s="909">
        <v>3480</v>
      </c>
      <c r="N20" s="910">
        <v>10033</v>
      </c>
      <c r="O20" s="911"/>
    </row>
    <row r="21" spans="1:16" ht="21.75" customHeight="1">
      <c r="A21" s="670"/>
      <c r="B21" s="868" t="s">
        <v>664</v>
      </c>
      <c r="C21" s="869"/>
      <c r="D21" s="870" t="s">
        <v>816</v>
      </c>
      <c r="E21" s="912">
        <v>59625</v>
      </c>
      <c r="F21" s="913">
        <v>16246</v>
      </c>
      <c r="G21" s="913">
        <v>493</v>
      </c>
      <c r="H21" s="913">
        <v>3220</v>
      </c>
      <c r="I21" s="913">
        <v>4790</v>
      </c>
      <c r="J21" s="913">
        <v>4295</v>
      </c>
      <c r="K21" s="913">
        <v>6869</v>
      </c>
      <c r="L21" s="913">
        <v>8407</v>
      </c>
      <c r="M21" s="913">
        <v>3500</v>
      </c>
      <c r="N21" s="914">
        <v>10601</v>
      </c>
      <c r="O21" s="915"/>
    </row>
    <row r="22" spans="1:16" ht="21.75" customHeight="1">
      <c r="A22" s="670"/>
      <c r="B22" s="886"/>
      <c r="C22" s="916" t="s">
        <v>662</v>
      </c>
      <c r="D22" s="870" t="s">
        <v>672</v>
      </c>
      <c r="E22" s="912">
        <v>59584</v>
      </c>
      <c r="F22" s="913">
        <v>15812</v>
      </c>
      <c r="G22" s="913">
        <v>417</v>
      </c>
      <c r="H22" s="913">
        <v>3341</v>
      </c>
      <c r="I22" s="913">
        <v>5630</v>
      </c>
      <c r="J22" s="913">
        <v>4122</v>
      </c>
      <c r="K22" s="913">
        <v>7137</v>
      </c>
      <c r="L22" s="913">
        <v>7725</v>
      </c>
      <c r="M22" s="913">
        <v>3464</v>
      </c>
      <c r="N22" s="914">
        <v>10425</v>
      </c>
      <c r="O22" s="917"/>
    </row>
    <row r="23" spans="1:16" ht="21.75" customHeight="1">
      <c r="A23" s="670"/>
      <c r="B23" s="868" t="s">
        <v>663</v>
      </c>
      <c r="C23" s="869"/>
      <c r="D23" s="664" t="s">
        <v>818</v>
      </c>
      <c r="E23" s="908">
        <v>37854</v>
      </c>
      <c r="F23" s="909">
        <v>8842</v>
      </c>
      <c r="G23" s="909">
        <v>2875</v>
      </c>
      <c r="H23" s="909">
        <v>3914</v>
      </c>
      <c r="I23" s="909">
        <v>2865</v>
      </c>
      <c r="J23" s="909">
        <v>3308</v>
      </c>
      <c r="K23" s="909">
        <v>3894</v>
      </c>
      <c r="L23" s="909">
        <v>5782</v>
      </c>
      <c r="M23" s="909">
        <v>2146</v>
      </c>
      <c r="N23" s="910">
        <v>5506</v>
      </c>
      <c r="O23" s="918"/>
    </row>
    <row r="24" spans="1:16" ht="21.75" customHeight="1">
      <c r="A24" s="670"/>
      <c r="B24" s="876"/>
      <c r="C24" s="869"/>
      <c r="D24" s="870" t="s">
        <v>816</v>
      </c>
      <c r="E24" s="912">
        <v>38782</v>
      </c>
      <c r="F24" s="913">
        <v>9034</v>
      </c>
      <c r="G24" s="913">
        <v>3018</v>
      </c>
      <c r="H24" s="913">
        <v>4096</v>
      </c>
      <c r="I24" s="913">
        <v>3024</v>
      </c>
      <c r="J24" s="913">
        <v>3477</v>
      </c>
      <c r="K24" s="913">
        <v>4076</v>
      </c>
      <c r="L24" s="913">
        <v>5826</v>
      </c>
      <c r="M24" s="913">
        <v>2289</v>
      </c>
      <c r="N24" s="914">
        <v>5772</v>
      </c>
      <c r="O24" s="915"/>
    </row>
    <row r="25" spans="1:16" ht="21.75" customHeight="1">
      <c r="A25" s="670"/>
      <c r="B25" s="886"/>
      <c r="C25" s="916" t="s">
        <v>662</v>
      </c>
      <c r="D25" s="870" t="s">
        <v>672</v>
      </c>
      <c r="E25" s="912">
        <v>40438</v>
      </c>
      <c r="F25" s="913">
        <v>9659</v>
      </c>
      <c r="G25" s="913">
        <v>3217</v>
      </c>
      <c r="H25" s="913">
        <v>4416</v>
      </c>
      <c r="I25" s="913">
        <v>3270</v>
      </c>
      <c r="J25" s="913">
        <v>3714</v>
      </c>
      <c r="K25" s="913">
        <v>4400</v>
      </c>
      <c r="L25" s="913">
        <v>5708</v>
      </c>
      <c r="M25" s="913">
        <v>2501</v>
      </c>
      <c r="N25" s="914">
        <v>6181</v>
      </c>
      <c r="O25" s="917"/>
    </row>
    <row r="26" spans="1:16" ht="18.75" customHeight="1">
      <c r="A26" s="670"/>
      <c r="B26" s="670"/>
      <c r="C26" s="670"/>
      <c r="D26" s="670"/>
      <c r="E26" s="670"/>
      <c r="F26" s="670"/>
      <c r="G26" s="670"/>
      <c r="H26" s="670"/>
      <c r="I26" s="919" t="s">
        <v>661</v>
      </c>
      <c r="J26" s="670"/>
      <c r="K26" s="670"/>
      <c r="L26" s="670"/>
      <c r="M26" s="670"/>
      <c r="N26" s="670"/>
      <c r="O26" s="670"/>
      <c r="P26" s="478"/>
    </row>
    <row r="27" spans="1:16" ht="18.75" customHeight="1">
      <c r="A27" s="670"/>
      <c r="B27" s="670"/>
      <c r="C27" s="670"/>
      <c r="D27" s="670"/>
      <c r="E27" s="670"/>
      <c r="F27" s="670"/>
      <c r="G27" s="920"/>
      <c r="H27" s="670"/>
      <c r="I27" s="919" t="s">
        <v>826</v>
      </c>
      <c r="J27" s="670"/>
      <c r="K27" s="670"/>
      <c r="L27" s="903"/>
      <c r="M27" s="903"/>
      <c r="N27" s="903"/>
      <c r="O27" s="903"/>
      <c r="P27" s="478"/>
    </row>
    <row r="28" spans="1:16" ht="9" customHeight="1">
      <c r="A28" s="670"/>
      <c r="B28" s="1061" t="s">
        <v>660</v>
      </c>
      <c r="C28" s="1061"/>
      <c r="D28" s="567"/>
      <c r="E28" s="567"/>
      <c r="F28" s="567"/>
      <c r="G28" s="567"/>
      <c r="H28" s="567"/>
      <c r="I28" s="670"/>
      <c r="J28" s="670"/>
      <c r="K28" s="670"/>
      <c r="L28" s="903"/>
      <c r="M28" s="903"/>
      <c r="N28" s="903"/>
      <c r="O28" s="903"/>
      <c r="P28" s="478"/>
    </row>
    <row r="29" spans="1:16" ht="19.5" customHeight="1">
      <c r="A29" s="921" t="s">
        <v>659</v>
      </c>
      <c r="B29" s="1061"/>
      <c r="C29" s="1061"/>
      <c r="D29" s="922"/>
      <c r="E29" s="922"/>
      <c r="F29" s="922"/>
      <c r="G29" s="922"/>
      <c r="H29" s="922"/>
      <c r="I29" s="922"/>
      <c r="J29" s="922"/>
      <c r="K29" s="922"/>
      <c r="L29" s="922"/>
      <c r="M29" s="922"/>
      <c r="N29" s="922"/>
      <c r="O29" s="923"/>
    </row>
    <row r="30" spans="1:16" ht="18.600000000000001" customHeight="1">
      <c r="A30" s="924"/>
      <c r="B30" s="922"/>
      <c r="C30" s="925" t="s">
        <v>658</v>
      </c>
      <c r="D30" s="926"/>
      <c r="E30" s="926"/>
      <c r="F30" s="926"/>
      <c r="G30" s="926"/>
      <c r="H30" s="926"/>
      <c r="I30" s="926"/>
      <c r="J30" s="926"/>
      <c r="K30" s="926"/>
      <c r="L30" s="926"/>
      <c r="M30" s="926"/>
      <c r="N30" s="926"/>
      <c r="O30" s="926"/>
    </row>
    <row r="31" spans="1:16" ht="18.600000000000001" customHeight="1">
      <c r="A31" s="924"/>
      <c r="B31" s="922"/>
      <c r="C31" s="926" t="s">
        <v>657</v>
      </c>
      <c r="D31" s="926"/>
      <c r="E31" s="926"/>
      <c r="F31" s="926"/>
      <c r="G31" s="926"/>
      <c r="H31" s="926"/>
      <c r="I31" s="926"/>
      <c r="J31" s="926"/>
      <c r="K31" s="926"/>
      <c r="L31" s="926"/>
      <c r="M31" s="926"/>
      <c r="N31" s="926"/>
      <c r="O31" s="926"/>
    </row>
    <row r="32" spans="1:16" ht="18.600000000000001" customHeight="1">
      <c r="A32" s="924"/>
      <c r="B32" s="922"/>
      <c r="C32" s="926" t="s">
        <v>656</v>
      </c>
      <c r="D32" s="926"/>
      <c r="E32" s="926"/>
      <c r="F32" s="926"/>
      <c r="G32" s="926"/>
      <c r="H32" s="926"/>
      <c r="I32" s="926"/>
      <c r="J32" s="926"/>
      <c r="K32" s="926"/>
      <c r="L32" s="926"/>
      <c r="M32" s="926"/>
      <c r="N32" s="926"/>
      <c r="O32" s="926"/>
    </row>
    <row r="33" spans="1:15" ht="18.600000000000001" customHeight="1">
      <c r="A33" s="924"/>
      <c r="B33" s="922"/>
      <c r="C33" s="926" t="s">
        <v>655</v>
      </c>
      <c r="D33" s="926"/>
      <c r="E33" s="926"/>
      <c r="F33" s="926"/>
      <c r="G33" s="926"/>
      <c r="H33" s="926"/>
      <c r="I33" s="926"/>
      <c r="J33" s="926"/>
      <c r="K33" s="926"/>
      <c r="L33" s="926"/>
      <c r="M33" s="926"/>
      <c r="N33" s="926"/>
      <c r="O33" s="926"/>
    </row>
    <row r="34" spans="1:15" ht="18.600000000000001" customHeight="1">
      <c r="A34" s="924"/>
      <c r="B34" s="922"/>
      <c r="C34" s="926"/>
      <c r="D34" s="926"/>
      <c r="E34" s="926"/>
      <c r="F34" s="926"/>
      <c r="G34" s="926"/>
      <c r="H34" s="926"/>
      <c r="I34" s="926"/>
      <c r="J34" s="926"/>
      <c r="K34" s="926"/>
      <c r="L34" s="926"/>
      <c r="M34" s="926"/>
      <c r="N34" s="926"/>
      <c r="O34" s="926"/>
    </row>
    <row r="35" spans="1:15" s="475" customFormat="1" ht="18.600000000000001" customHeight="1">
      <c r="A35" s="924"/>
      <c r="B35" s="922"/>
      <c r="C35" s="926" t="s">
        <v>654</v>
      </c>
      <c r="D35" s="926"/>
      <c r="E35" s="926"/>
      <c r="F35" s="926"/>
      <c r="G35" s="926"/>
      <c r="H35" s="926"/>
      <c r="I35" s="926"/>
      <c r="J35" s="926"/>
      <c r="K35" s="926"/>
      <c r="L35" s="926"/>
      <c r="M35" s="926"/>
      <c r="N35" s="926"/>
      <c r="O35" s="926"/>
    </row>
    <row r="36" spans="1:15" s="475" customFormat="1" ht="18.600000000000001" customHeight="1">
      <c r="A36" s="924"/>
      <c r="B36" s="922"/>
      <c r="C36" s="926" t="s">
        <v>653</v>
      </c>
      <c r="D36" s="926"/>
      <c r="E36" s="926"/>
      <c r="F36" s="926"/>
      <c r="G36" s="926"/>
      <c r="H36" s="926"/>
      <c r="I36" s="926"/>
      <c r="J36" s="926"/>
      <c r="K36" s="926"/>
      <c r="L36" s="926"/>
      <c r="M36" s="926"/>
      <c r="N36" s="926"/>
      <c r="O36" s="926"/>
    </row>
    <row r="37" spans="1:15" s="475" customFormat="1" ht="18.600000000000001" customHeight="1">
      <c r="A37" s="924"/>
      <c r="B37" s="922"/>
      <c r="C37" s="926" t="s">
        <v>652</v>
      </c>
      <c r="D37" s="926"/>
      <c r="E37" s="926"/>
      <c r="F37" s="926"/>
      <c r="G37" s="926"/>
      <c r="H37" s="926"/>
      <c r="I37" s="926"/>
      <c r="J37" s="926"/>
      <c r="K37" s="926"/>
      <c r="L37" s="926"/>
      <c r="M37" s="926"/>
      <c r="N37" s="926"/>
      <c r="O37" s="926"/>
    </row>
    <row r="38" spans="1:15" s="475" customFormat="1" ht="18.600000000000001" customHeight="1">
      <c r="A38" s="924"/>
      <c r="B38" s="922"/>
      <c r="C38" s="926"/>
      <c r="D38" s="926"/>
      <c r="E38" s="926"/>
      <c r="F38" s="926"/>
      <c r="G38" s="926"/>
      <c r="H38" s="926"/>
      <c r="I38" s="926"/>
      <c r="J38" s="926"/>
      <c r="K38" s="926"/>
      <c r="L38" s="926"/>
      <c r="M38" s="926"/>
      <c r="N38" s="926"/>
      <c r="O38" s="926"/>
    </row>
    <row r="39" spans="1:15" s="475" customFormat="1" ht="18.600000000000001" customHeight="1">
      <c r="A39" s="924"/>
      <c r="B39" s="922"/>
      <c r="C39" s="925" t="s">
        <v>651</v>
      </c>
      <c r="D39" s="926"/>
      <c r="E39" s="926"/>
      <c r="F39" s="926"/>
      <c r="G39" s="926"/>
      <c r="H39" s="926"/>
      <c r="I39" s="926"/>
      <c r="J39" s="926"/>
      <c r="K39" s="926"/>
      <c r="L39" s="926"/>
      <c r="M39" s="926"/>
      <c r="N39" s="926"/>
      <c r="O39" s="926"/>
    </row>
    <row r="40" spans="1:15" s="475" customFormat="1" ht="18.600000000000001" customHeight="1">
      <c r="A40" s="924"/>
      <c r="B40" s="922"/>
      <c r="C40" s="926" t="s">
        <v>650</v>
      </c>
      <c r="D40" s="926"/>
      <c r="E40" s="926"/>
      <c r="F40" s="926"/>
      <c r="G40" s="926"/>
      <c r="H40" s="926"/>
      <c r="I40" s="926"/>
      <c r="J40" s="926"/>
      <c r="K40" s="926"/>
      <c r="L40" s="926"/>
      <c r="M40" s="926"/>
      <c r="N40" s="926"/>
      <c r="O40" s="926"/>
    </row>
    <row r="41" spans="1:15" s="475" customFormat="1" ht="18.600000000000001" customHeight="1">
      <c r="A41" s="924"/>
      <c r="B41" s="922"/>
      <c r="C41" s="926" t="s">
        <v>649</v>
      </c>
      <c r="D41" s="926"/>
      <c r="E41" s="926"/>
      <c r="F41" s="926"/>
      <c r="G41" s="926"/>
      <c r="H41" s="926"/>
      <c r="I41" s="926"/>
      <c r="J41" s="926"/>
      <c r="K41" s="926"/>
      <c r="L41" s="926"/>
      <c r="M41" s="926"/>
      <c r="N41" s="926"/>
      <c r="O41" s="926"/>
    </row>
    <row r="42" spans="1:15" s="475" customFormat="1" ht="18.600000000000001" customHeight="1">
      <c r="A42" s="924"/>
      <c r="B42" s="922"/>
      <c r="C42" s="926" t="s">
        <v>648</v>
      </c>
      <c r="D42" s="926"/>
      <c r="E42" s="926"/>
      <c r="F42" s="926"/>
      <c r="G42" s="926"/>
      <c r="H42" s="926"/>
      <c r="I42" s="926"/>
      <c r="J42" s="926"/>
      <c r="K42" s="926"/>
      <c r="L42" s="926"/>
      <c r="M42" s="926"/>
      <c r="N42" s="926"/>
      <c r="O42" s="926"/>
    </row>
    <row r="43" spans="1:15" s="475" customFormat="1" ht="18.600000000000001" customHeight="1">
      <c r="A43" s="924"/>
      <c r="B43" s="922"/>
      <c r="C43" s="927" t="s">
        <v>647</v>
      </c>
      <c r="D43" s="925"/>
      <c r="E43" s="925"/>
      <c r="F43" s="925"/>
      <c r="G43" s="925"/>
      <c r="H43" s="925"/>
      <c r="I43" s="925"/>
      <c r="J43" s="925"/>
      <c r="K43" s="925"/>
      <c r="L43" s="925"/>
      <c r="M43" s="925"/>
      <c r="N43" s="925"/>
      <c r="O43" s="925"/>
    </row>
    <row r="44" spans="1:15" s="475" customFormat="1" ht="18.600000000000001" customHeight="1">
      <c r="A44" s="924"/>
      <c r="B44" s="922"/>
      <c r="C44" s="927"/>
      <c r="D44" s="925"/>
      <c r="E44" s="925"/>
      <c r="F44" s="925"/>
      <c r="G44" s="925"/>
      <c r="H44" s="925"/>
      <c r="I44" s="925"/>
      <c r="J44" s="925"/>
      <c r="K44" s="925"/>
      <c r="L44" s="925"/>
      <c r="M44" s="925"/>
      <c r="N44" s="925"/>
      <c r="O44" s="925"/>
    </row>
    <row r="45" spans="1:15" s="475" customFormat="1" ht="18.600000000000001" customHeight="1">
      <c r="A45" s="924"/>
      <c r="B45" s="922"/>
      <c r="C45" s="925" t="s">
        <v>646</v>
      </c>
      <c r="D45" s="925"/>
      <c r="E45" s="925"/>
      <c r="F45" s="925"/>
      <c r="G45" s="925"/>
      <c r="H45" s="925"/>
      <c r="I45" s="925"/>
      <c r="J45" s="925"/>
      <c r="K45" s="925"/>
      <c r="L45" s="925"/>
      <c r="M45" s="925"/>
      <c r="N45" s="925"/>
      <c r="O45" s="925"/>
    </row>
    <row r="46" spans="1:15" s="475" customFormat="1" ht="18.600000000000001" customHeight="1">
      <c r="A46" s="924"/>
      <c r="B46" s="922"/>
      <c r="C46" s="925" t="s">
        <v>645</v>
      </c>
      <c r="D46" s="925"/>
      <c r="E46" s="925"/>
      <c r="F46" s="925"/>
      <c r="G46" s="925"/>
      <c r="H46" s="925"/>
      <c r="I46" s="925"/>
      <c r="J46" s="925"/>
      <c r="K46" s="925"/>
      <c r="L46" s="925"/>
      <c r="M46" s="925"/>
      <c r="N46" s="925"/>
      <c r="O46" s="925"/>
    </row>
    <row r="47" spans="1:15" s="475" customFormat="1" ht="18.600000000000001" customHeight="1">
      <c r="A47" s="924"/>
      <c r="B47" s="922"/>
      <c r="C47" s="927" t="s">
        <v>644</v>
      </c>
      <c r="D47" s="925"/>
      <c r="E47" s="925"/>
      <c r="F47" s="925"/>
      <c r="G47" s="925"/>
      <c r="H47" s="925"/>
      <c r="I47" s="925"/>
      <c r="J47" s="925"/>
      <c r="K47" s="925"/>
      <c r="L47" s="925"/>
      <c r="M47" s="925"/>
      <c r="N47" s="925"/>
      <c r="O47" s="925"/>
    </row>
    <row r="48" spans="1:15" s="475" customFormat="1" ht="18.600000000000001" customHeight="1">
      <c r="A48" s="924"/>
      <c r="B48" s="922"/>
      <c r="C48" s="927"/>
      <c r="D48" s="925"/>
      <c r="E48" s="925"/>
      <c r="F48" s="925"/>
      <c r="G48" s="925"/>
      <c r="H48" s="925"/>
      <c r="I48" s="925"/>
      <c r="J48" s="925"/>
      <c r="K48" s="925"/>
      <c r="L48" s="925"/>
      <c r="M48" s="925"/>
      <c r="N48" s="925"/>
      <c r="O48" s="925"/>
    </row>
    <row r="49" spans="1:16" s="475" customFormat="1" ht="18.600000000000001" customHeight="1">
      <c r="A49" s="924"/>
      <c r="B49" s="922"/>
      <c r="C49" s="925" t="s">
        <v>643</v>
      </c>
      <c r="D49" s="925"/>
      <c r="E49" s="925"/>
      <c r="F49" s="925"/>
      <c r="G49" s="925"/>
      <c r="H49" s="925"/>
      <c r="I49" s="925"/>
      <c r="J49" s="925"/>
      <c r="K49" s="925"/>
      <c r="L49" s="925"/>
      <c r="M49" s="925"/>
      <c r="N49" s="925"/>
      <c r="O49" s="925"/>
    </row>
    <row r="50" spans="1:16" s="475" customFormat="1" ht="18.600000000000001" customHeight="1">
      <c r="A50" s="924"/>
      <c r="B50" s="922"/>
      <c r="C50" s="925" t="s">
        <v>642</v>
      </c>
      <c r="D50" s="925"/>
      <c r="E50" s="925"/>
      <c r="F50" s="925"/>
      <c r="G50" s="925"/>
      <c r="H50" s="925"/>
      <c r="I50" s="925"/>
      <c r="J50" s="925"/>
      <c r="K50" s="925"/>
      <c r="L50" s="925"/>
      <c r="M50" s="925"/>
      <c r="N50" s="925"/>
      <c r="O50" s="925"/>
    </row>
    <row r="51" spans="1:16" s="475" customFormat="1" ht="18.600000000000001" customHeight="1">
      <c r="A51" s="924"/>
      <c r="B51" s="922"/>
      <c r="C51" s="925" t="s">
        <v>641</v>
      </c>
      <c r="D51" s="925"/>
      <c r="E51" s="925"/>
      <c r="F51" s="925"/>
      <c r="G51" s="925"/>
      <c r="H51" s="925"/>
      <c r="I51" s="925"/>
      <c r="J51" s="925"/>
      <c r="K51" s="925"/>
      <c r="L51" s="925"/>
      <c r="M51" s="925"/>
      <c r="N51" s="925"/>
      <c r="O51" s="925"/>
    </row>
    <row r="52" spans="1:16" s="475" customFormat="1" ht="18.600000000000001" customHeight="1">
      <c r="A52" s="924"/>
      <c r="B52" s="922"/>
      <c r="C52" s="927" t="s">
        <v>640</v>
      </c>
      <c r="D52" s="925"/>
      <c r="E52" s="925"/>
      <c r="F52" s="925"/>
      <c r="G52" s="925"/>
      <c r="H52" s="925"/>
      <c r="I52" s="925"/>
      <c r="J52" s="925"/>
      <c r="K52" s="925"/>
      <c r="L52" s="925"/>
      <c r="M52" s="925"/>
      <c r="N52" s="925"/>
      <c r="O52" s="925"/>
    </row>
    <row r="53" spans="1:16" s="475" customFormat="1" ht="18.600000000000001" customHeight="1">
      <c r="A53" s="924"/>
      <c r="B53" s="922"/>
      <c r="C53" s="927"/>
      <c r="D53" s="925"/>
      <c r="E53" s="925"/>
      <c r="F53" s="925"/>
      <c r="G53" s="925"/>
      <c r="H53" s="925"/>
      <c r="I53" s="925"/>
      <c r="J53" s="925"/>
      <c r="K53" s="925"/>
      <c r="L53" s="925"/>
      <c r="M53" s="925"/>
      <c r="N53" s="925"/>
      <c r="O53" s="925"/>
    </row>
    <row r="54" spans="1:16" s="475" customFormat="1" ht="18.600000000000001" customHeight="1">
      <c r="A54" s="924"/>
      <c r="B54" s="922"/>
      <c r="C54" s="925" t="s">
        <v>639</v>
      </c>
      <c r="D54" s="925"/>
      <c r="E54" s="925"/>
      <c r="F54" s="925"/>
      <c r="G54" s="925"/>
      <c r="H54" s="925"/>
      <c r="I54" s="925"/>
      <c r="J54" s="925"/>
      <c r="K54" s="925"/>
      <c r="L54" s="925"/>
      <c r="M54" s="925"/>
      <c r="N54" s="925"/>
      <c r="O54" s="925"/>
    </row>
    <row r="55" spans="1:16" s="475" customFormat="1" ht="18.600000000000001" customHeight="1">
      <c r="A55" s="924"/>
      <c r="B55" s="922"/>
      <c r="C55" s="925" t="s">
        <v>638</v>
      </c>
      <c r="D55" s="928"/>
      <c r="E55" s="928"/>
      <c r="F55" s="928"/>
      <c r="G55" s="928"/>
      <c r="H55" s="928"/>
      <c r="I55" s="928"/>
      <c r="J55" s="928"/>
      <c r="K55" s="928"/>
      <c r="L55" s="928"/>
      <c r="M55" s="928"/>
      <c r="N55" s="928"/>
      <c r="O55" s="928"/>
    </row>
    <row r="56" spans="1:16" s="475" customFormat="1" ht="18.600000000000001" customHeight="1">
      <c r="A56" s="924"/>
      <c r="B56" s="922"/>
      <c r="C56" s="927" t="s">
        <v>637</v>
      </c>
      <c r="D56" s="925"/>
      <c r="E56" s="925"/>
      <c r="F56" s="925"/>
      <c r="G56" s="925"/>
      <c r="H56" s="925"/>
      <c r="I56" s="925"/>
      <c r="J56" s="925"/>
      <c r="K56" s="925"/>
      <c r="L56" s="925"/>
      <c r="M56" s="925"/>
      <c r="N56" s="925"/>
      <c r="O56" s="925"/>
    </row>
    <row r="57" spans="1:16" s="475" customFormat="1" ht="18.600000000000001" customHeight="1">
      <c r="A57" s="924"/>
      <c r="B57" s="922"/>
      <c r="C57" s="927"/>
      <c r="D57" s="925"/>
      <c r="E57" s="925"/>
      <c r="F57" s="925"/>
      <c r="G57" s="925"/>
      <c r="H57" s="925"/>
      <c r="I57" s="925"/>
      <c r="J57" s="925"/>
      <c r="K57" s="925"/>
      <c r="L57" s="925"/>
      <c r="M57" s="925"/>
      <c r="N57" s="925"/>
      <c r="O57" s="925"/>
    </row>
    <row r="58" spans="1:16" s="475" customFormat="1" ht="18.600000000000001" customHeight="1">
      <c r="A58" s="924"/>
      <c r="B58" s="922"/>
      <c r="C58" s="925"/>
      <c r="D58" s="925"/>
      <c r="E58" s="925"/>
      <c r="F58" s="925"/>
      <c r="G58" s="925"/>
      <c r="H58" s="925"/>
      <c r="I58" s="925"/>
      <c r="J58" s="925"/>
      <c r="K58" s="925"/>
      <c r="L58" s="925"/>
      <c r="M58" s="922"/>
      <c r="N58" s="922"/>
      <c r="O58" s="929" t="s">
        <v>825</v>
      </c>
    </row>
    <row r="59" spans="1:16" s="475" customFormat="1" ht="15" customHeight="1">
      <c r="C59" s="468"/>
      <c r="D59" s="468"/>
      <c r="E59" s="468"/>
      <c r="F59" s="468"/>
      <c r="G59" s="468"/>
      <c r="H59" s="468"/>
      <c r="I59" s="468"/>
      <c r="J59" s="468"/>
      <c r="K59" s="468"/>
      <c r="L59" s="468"/>
      <c r="M59" s="468"/>
      <c r="N59" s="468"/>
      <c r="O59" s="468"/>
    </row>
    <row r="60" spans="1:16" s="475" customFormat="1" ht="15" customHeight="1">
      <c r="D60" s="469"/>
      <c r="E60" s="469"/>
      <c r="F60" s="469"/>
      <c r="G60" s="469"/>
      <c r="H60" s="469"/>
      <c r="I60" s="469"/>
      <c r="J60" s="469"/>
      <c r="K60" s="469"/>
      <c r="L60" s="469"/>
      <c r="M60" s="469"/>
      <c r="N60" s="469"/>
      <c r="O60" s="469"/>
    </row>
    <row r="61" spans="1:16" s="475" customFormat="1" ht="15" customHeight="1">
      <c r="C61" s="469"/>
      <c r="D61" s="469"/>
      <c r="E61" s="469"/>
      <c r="F61" s="469"/>
      <c r="G61" s="469"/>
      <c r="H61" s="469"/>
      <c r="I61" s="469"/>
      <c r="J61" s="469"/>
      <c r="K61" s="469"/>
      <c r="L61" s="469"/>
      <c r="M61" s="469"/>
      <c r="N61" s="469"/>
      <c r="O61" s="469"/>
    </row>
    <row r="62" spans="1:16" s="475" customFormat="1" ht="15" customHeight="1">
      <c r="G62" s="477"/>
      <c r="I62" s="467"/>
      <c r="J62" s="467"/>
      <c r="K62" s="467"/>
      <c r="L62" s="467"/>
      <c r="M62" s="467"/>
      <c r="N62" s="467"/>
      <c r="O62" s="467"/>
      <c r="P62" s="476"/>
    </row>
    <row r="63" spans="1:16" s="475" customFormat="1" ht="15" customHeight="1">
      <c r="C63" s="468"/>
      <c r="D63" s="468"/>
      <c r="E63" s="468"/>
      <c r="F63" s="468"/>
      <c r="G63" s="468"/>
      <c r="H63" s="468"/>
      <c r="I63" s="468"/>
      <c r="J63" s="468"/>
      <c r="K63" s="468"/>
      <c r="L63" s="468"/>
      <c r="M63" s="468"/>
      <c r="N63" s="468"/>
      <c r="O63" s="468"/>
    </row>
    <row r="64" spans="1:16" s="475" customFormat="1" ht="15" customHeight="1">
      <c r="C64" s="468"/>
      <c r="D64" s="468"/>
      <c r="E64" s="468"/>
      <c r="F64" s="468"/>
      <c r="G64" s="468"/>
      <c r="H64" s="468"/>
      <c r="I64" s="468"/>
      <c r="J64" s="468"/>
      <c r="K64" s="468"/>
      <c r="L64" s="468"/>
      <c r="M64" s="468"/>
      <c r="N64" s="468"/>
      <c r="O64" s="468"/>
    </row>
    <row r="65" spans="3:15" s="475" customFormat="1" ht="15" customHeight="1">
      <c r="C65" s="468"/>
      <c r="D65" s="468"/>
      <c r="E65" s="468"/>
      <c r="F65" s="468"/>
      <c r="G65" s="468"/>
      <c r="H65" s="468"/>
      <c r="I65" s="468"/>
      <c r="J65" s="468"/>
      <c r="K65" s="468"/>
      <c r="L65" s="468"/>
      <c r="M65" s="468"/>
      <c r="N65" s="468"/>
      <c r="O65" s="468"/>
    </row>
    <row r="66" spans="3:15" s="475" customFormat="1" ht="15" customHeight="1">
      <c r="C66" s="468"/>
      <c r="D66" s="468"/>
      <c r="E66" s="468"/>
      <c r="F66" s="468"/>
      <c r="G66" s="468"/>
      <c r="H66" s="468"/>
      <c r="I66" s="468"/>
      <c r="J66" s="468"/>
      <c r="K66" s="468"/>
      <c r="L66" s="468"/>
      <c r="M66" s="468"/>
      <c r="N66" s="468"/>
      <c r="O66" s="468"/>
    </row>
    <row r="67" spans="3:15" s="475" customFormat="1" ht="15" customHeight="1"/>
    <row r="68" spans="3:15" s="475" customFormat="1" ht="15" customHeight="1"/>
    <row r="69" spans="3:15" s="475" customFormat="1" ht="15" customHeight="1"/>
    <row r="70" spans="3:15" s="475" customFormat="1" ht="15" customHeight="1"/>
    <row r="71" spans="3:15" s="475" customFormat="1" ht="15" customHeight="1"/>
    <row r="72" spans="3:15" s="475" customFormat="1" ht="15" customHeight="1"/>
    <row r="73" spans="3:15" s="475" customFormat="1" ht="15" customHeight="1"/>
    <row r="74" spans="3:15" s="475" customFormat="1" ht="15" customHeight="1"/>
    <row r="75" spans="3:15" s="475" customFormat="1" ht="15" customHeight="1"/>
    <row r="76" spans="3:15" s="475" customFormat="1" ht="15" customHeight="1"/>
    <row r="77" spans="3:15" s="475" customFormat="1" ht="15" customHeight="1"/>
    <row r="78" spans="3:15" s="475" customFormat="1" ht="15" customHeight="1"/>
    <row r="79" spans="3:15" s="475" customFormat="1" ht="15" customHeight="1"/>
    <row r="80" spans="3:15" s="475" customFormat="1" ht="15" customHeight="1"/>
    <row r="81" s="475" customFormat="1" ht="15" customHeight="1"/>
  </sheetData>
  <mergeCells count="3">
    <mergeCell ref="B4:C4"/>
    <mergeCell ref="B12:C12"/>
    <mergeCell ref="B28:C29"/>
  </mergeCells>
  <phoneticPr fontId="9"/>
  <pageMargins left="0.74803149606299213" right="0.78740157480314965" top="0.59055118110236227" bottom="0.59055118110236227" header="0.51181102362204722" footer="0.19685039370078741"/>
  <pageSetup paperSize="9" scale="71" firstPageNumber="5" orientation="portrait" blackAndWhite="1" r:id="rId1"/>
  <headerFooter scaleWithDoc="0" alignWithMargins="0">
    <oddFooter xml:space="preserve">&amp;C&amp;P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2(1)人口 概況 (2)</vt:lpstr>
      <vt:lpstr>1(1)沿革等</vt:lpstr>
      <vt:lpstr>1(2)市町の職員数　1(3)市町の花・木・鳥・魚</vt:lpstr>
      <vt:lpstr>1(4)幹部職員等</vt:lpstr>
      <vt:lpstr>管内首長のプロフィール</vt:lpstr>
      <vt:lpstr>1(5)市町総合計画策定状況</vt:lpstr>
      <vt:lpstr>1(6)当初予算の概要　1(7)一般会計主要歳入項目</vt:lpstr>
      <vt:lpstr>1(8)健全化判断比率</vt:lpstr>
      <vt:lpstr>1(9)財政関係指標</vt:lpstr>
      <vt:lpstr>1(10)姉妹都市・友好都市</vt:lpstr>
      <vt:lpstr>1(11)宣言等</vt:lpstr>
      <vt:lpstr>1(12)事務の共同処理状況</vt:lpstr>
      <vt:lpstr>1(13)主要事業</vt:lpstr>
      <vt:lpstr>5(7)漁業経営体の推移★</vt:lpstr>
      <vt:lpstr>4(4)労働組合数・組合員数</vt:lpstr>
      <vt:lpstr>3(3)都市公園の状況</vt:lpstr>
      <vt:lpstr>2(6)合計特殊出生率</vt:lpstr>
      <vt:lpstr>Ｒ３のみこっち　2(3)人口増減の動向</vt:lpstr>
      <vt:lpstr>'1(1)沿革等'!Print_Area</vt:lpstr>
      <vt:lpstr>'1(10)姉妹都市・友好都市'!Print_Area</vt:lpstr>
      <vt:lpstr>'1(11)宣言等'!Print_Area</vt:lpstr>
      <vt:lpstr>'1(12)事務の共同処理状況'!Print_Area</vt:lpstr>
      <vt:lpstr>'1(13)主要事業'!Print_Area</vt:lpstr>
      <vt:lpstr>'1(2)市町の職員数　1(3)市町の花・木・鳥・魚'!Print_Area</vt:lpstr>
      <vt:lpstr>'1(4)幹部職員等'!Print_Area</vt:lpstr>
      <vt:lpstr>'1(5)市町総合計画策定状況'!Print_Area</vt:lpstr>
      <vt:lpstr>'1(6)当初予算の概要　1(7)一般会計主要歳入項目'!Print_Area</vt:lpstr>
      <vt:lpstr>'1(8)健全化判断比率'!Print_Area</vt:lpstr>
      <vt:lpstr>'1(9)財政関係指標'!Print_Area</vt:lpstr>
      <vt:lpstr>'2(1)人口 概況 (2)'!Print_Area</vt:lpstr>
      <vt:lpstr>'2(6)合計特殊出生率'!Print_Area</vt:lpstr>
      <vt:lpstr>'3(3)都市公園の状況'!Print_Area</vt:lpstr>
      <vt:lpstr>'4(4)労働組合数・組合員数'!Print_Area</vt:lpstr>
      <vt:lpstr>'Ｒ３のみこっち　2(3)人口増減の動向'!Print_Area</vt:lpstr>
      <vt:lpstr>管内首長のプロフィール!Print_Area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user</cp:lastModifiedBy>
  <cp:lastPrinted>2023-07-27T04:00:49Z</cp:lastPrinted>
  <dcterms:created xsi:type="dcterms:W3CDTF">1999-05-13T05:22:10Z</dcterms:created>
  <dcterms:modified xsi:type="dcterms:W3CDTF">2023-08-09T05:48:18Z</dcterms:modified>
</cp:coreProperties>
</file>