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3+by6BYFGmckeBYIPxcZEmsfwYePMmRaoFQoQIwx46j6YS0s+ypNA60dKVpPE2UC0iax7BpmvlNyRkS0/g2ZxQ==" workbookSaltValue="4MMmL9eSe/BvjDDNgOm/4w==" workbookSpinCount="100000" lockStructure="1"/>
  <bookViews>
    <workbookView xWindow="0" yWindow="0" windowWidth="23040" windowHeight="936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FE52" i="4" s="1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IT76" i="4" l="1"/>
  <c r="CS51" i="4"/>
  <c r="HJ30" i="4"/>
  <c r="CS30" i="4"/>
  <c r="BZ76" i="4"/>
  <c r="MA51" i="4"/>
  <c r="MI76" i="4"/>
  <c r="MA30" i="4"/>
  <c r="HJ51" i="4"/>
  <c r="C11" i="5"/>
  <c r="D11" i="5"/>
  <c r="E11" i="5"/>
  <c r="B11" i="5"/>
  <c r="BZ30" i="4" l="1"/>
  <c r="LH51" i="4"/>
  <c r="LT76" i="4"/>
  <c r="GQ51" i="4"/>
  <c r="LH30" i="4"/>
  <c r="IE76" i="4"/>
  <c r="BZ51" i="4"/>
  <c r="GQ30" i="4"/>
  <c r="BK76" i="4"/>
  <c r="AV76" i="4"/>
  <c r="KO51" i="4"/>
  <c r="LE76" i="4"/>
  <c r="HP76" i="4"/>
  <c r="FX51" i="4"/>
  <c r="KO30" i="4"/>
  <c r="BG51" i="4"/>
  <c r="FX30" i="4"/>
  <c r="BG30" i="4"/>
  <c r="HA76" i="4"/>
  <c r="AN51" i="4"/>
  <c r="FE30" i="4"/>
  <c r="AN30" i="4"/>
  <c r="AG76" i="4"/>
  <c r="JV51" i="4"/>
  <c r="KP76" i="4"/>
  <c r="FE51" i="4"/>
  <c r="JV30" i="4"/>
  <c r="GL76" i="4"/>
  <c r="U51" i="4"/>
  <c r="EL30" i="4"/>
  <c r="KA76" i="4"/>
  <c r="EL51" i="4"/>
  <c r="JC30" i="4"/>
  <c r="U30" i="4"/>
  <c r="R76" i="4"/>
  <c r="JC51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<sst xmlns="http://schemas.openxmlformats.org/spreadsheetml/2006/main" count="287" uniqueCount="148">
  <si>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</si>
  <si>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</si>
  <si>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</si>
  <si>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</si>
  <si>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</si>
  <si>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</si>
  <si>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</si>
  <si>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</si>
  <si>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</si>
  <si>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</si>
  <si>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</si>
  <si>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</si>
  <si>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</si>
  <si>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</si>
  <si>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</si>
  <si>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</si>
  <si>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</si>
  <si>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</si>
  <si>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</si>
  <si>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</si>
  <si>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</si>
  <si>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</si>
  <si>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</si>
  <si>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</si>
  <si>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</si>
  <si>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</si>
  <si>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</si>
  <si>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</si>
  <si>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</si>
  <si>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</si>
  <si>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</si>
  <si>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</si>
  <si>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</si>
  <si>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</si>
  <si>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</si>
  <si>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</si>
  <si>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</si>
  <si>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</si>
  <si>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</si>
  <si>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</si>
  <si>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</si>
  <si>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</si>
  <si>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</si>
  <si>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</si>
  <si>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</si>
  <si>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</si>
  <si>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</si>
  <si>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</si>
  <si>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</si>
  <si>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</si>
  <si>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</si>
  <si>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</si>
  <si>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</si>
  <si>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</si>
  <si>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</si>
  <si>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</si>
  <si>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</si>
  <si>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</si>
  <si>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</si>
  <si>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</si>
  <si>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</si>
  <si>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</si>
  <si>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</si>
  <si>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</si>
  <si>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</si>
  <si>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</si>
  <si>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</si>
  <si>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</si>
  <si>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</si>
  <si>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</si>
  <si>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</si>
  <si>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</si>
  <si>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</si>
  <si>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</si>
  <si>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</si>
  <si>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</si>
  <si>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</si>
  <si>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</si>
  <si>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</si>
  <si>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</si>
  <si>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</si>
  <si>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</si>
  <si>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</si>
  <si>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</si>
  <si>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</si>
  <si>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</si>
  <si>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</si>
  <si>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</si>
  <si>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</si>
  <si>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</si>
  <si>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</si>
  <si>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</si>
  <si>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</si>
  <si>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</si>
  <si>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</si>
  <si>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</si>
  <si>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</si>
  <si>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</si>
  <si>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</si>
  <si>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</si>
  <si>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</si>
  <si>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</si>
  <si>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</si>
  <si>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</si>
  <si>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</si>
  <si>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</si>
  <si>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</si>
  <si>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</si>
  <si>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</si>
  <si>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</si>
  <si>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</si>
  <si>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</si>
  <si>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</si>
  <si>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</si>
  <si>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</si>
  <si>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</si>
  <si>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</si>
  <si>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</si>
  <si>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</si>
  <si>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</si>
  <si>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</si>
  <si>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</si>
  <si>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</si>
  <si>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</si>
  <si>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</si>
  <si>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</si>
  <si>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</si>
  <si>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山下町地下駐車場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</si>
  <si>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</si>
  <si>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</si>
  <si>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</si>
  <si>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</si>
  <si>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</si>
  <si>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</si>
  <si>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</si>
  <si>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</si>
  <si>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</si>
  <si>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</si>
  <si>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</si>
  <si>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</si>
  <si>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</si>
  <si>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</si>
  <si>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</si>
  <si>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</si>
  <si>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スウチ</t>
    </rPh>
    <rPh sb="163" eb="164">
      <t>タカ</t>
    </rPh>
    <rPh sb="165" eb="166">
      <t>ノゾ</t>
    </rPh>
    <rPh sb="169" eb="171">
      <t>ジョウタイ</t>
    </rPh>
    <rPh sb="176" eb="178">
      <t>キギョウ</t>
    </rPh>
    <rPh sb="178" eb="179">
      <t>サイ</t>
    </rPh>
    <rPh sb="180" eb="182">
      <t>ゲンショウ</t>
    </rPh>
    <rPh sb="189" eb="191">
      <t>リョウキン</t>
    </rPh>
    <rPh sb="191" eb="193">
      <t>シュウニュウ</t>
    </rPh>
    <rPh sb="194" eb="196">
      <t>ゾウカ</t>
    </rPh>
    <rPh sb="197" eb="199">
      <t>ミコ</t>
    </rPh>
    <phoneticPr fontId="5"/>
  </si>
  <si>
    <t>⑪稼働率
　数値は、やや増加傾向であるが、あまり高くない。指定管理者制度など、より効率的な運営方式に見直していく。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4">
      <t>ゾウカ</t>
    </rPh>
    <rPh sb="14" eb="16">
      <t>ケイコウ</t>
    </rPh>
    <rPh sb="24" eb="25">
      <t>タカ</t>
    </rPh>
    <rPh sb="29" eb="31">
      <t>シテイ</t>
    </rPh>
    <rPh sb="31" eb="34">
      <t>カンリシャ</t>
    </rPh>
    <rPh sb="34" eb="36">
      <t>セイド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</si>
  <si>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</si>
  <si>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数値は望ましい状態ではない。経営改善を図るため指定管理者制度など、より効率的な運営方式に見直していく。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ノゾ</t>
    </rPh>
    <rPh sb="208" eb="210">
      <t>ジョウタイ</t>
    </rPh>
    <rPh sb="215" eb="217">
      <t>ケイエイ</t>
    </rPh>
    <rPh sb="217" eb="219">
      <t>カイゼン</t>
    </rPh>
    <rPh sb="220" eb="221">
      <t>ハカ</t>
    </rPh>
    <rPh sb="224" eb="226">
      <t>シテイ</t>
    </rPh>
    <rPh sb="226" eb="229">
      <t>カンリシャ</t>
    </rPh>
    <rPh sb="229" eb="231">
      <t>セイド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</si>
</sst>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43.9</c:v>
                </c:pt>
                <c:pt idx="2">
                  <c:v>46.2</c:v>
                </c:pt>
                <c:pt idx="3">
                  <c:v>49.5</c:v>
                </c:pt>
                <c:pt idx="4">
                  <c:v>35.799999999999997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3E-46A4-B3CE-7A917374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6888"/>
        <c:axId val="50818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3E-46A4-B3CE-7A917374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6888"/>
        <c:axId val="508187088"/>
      </c:lineChart>
      <c:dateAx>
        <c:axId val="508196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7088"/>
        <c:crosses val="autoZero"/>
        <c:auto val="1"/>
        <c:lblOffset val="100"/>
        <c:baseTimeUnit val="years"/>
      </c:dateAx>
      <c:valAx>
        <c:axId val="50818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6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1117.9000000000001</c:v>
                </c:pt>
                <c:pt idx="1">
                  <c:v>959.5</c:v>
                </c:pt>
                <c:pt idx="2">
                  <c:v>793.3</c:v>
                </c:pt>
                <c:pt idx="3">
                  <c:v>593.79999999999995</c:v>
                </c:pt>
                <c:pt idx="4">
                  <c:v>349.2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35-486F-8921-C29CD25E6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7280"/>
        <c:axId val="50818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35-486F-8921-C29CD25E6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7280"/>
        <c:axId val="508188656"/>
      </c:lineChart>
      <c:dateAx>
        <c:axId val="50819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8656"/>
        <c:crosses val="autoZero"/>
        <c:auto val="1"/>
        <c:lblOffset val="100"/>
        <c:baseTimeUnit val="years"/>
      </c:dateAx>
      <c:valAx>
        <c:axId val="50818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7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44-4011-935F-9D0C48D1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5320"/>
        <c:axId val="50819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44-4011-935F-9D0C48D1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5320"/>
        <c:axId val="508193360"/>
      </c:lineChart>
      <c:dateAx>
        <c:axId val="50819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3360"/>
        <c:crosses val="autoZero"/>
        <c:auto val="1"/>
        <c:lblOffset val="100"/>
        <c:baseTimeUnit val="years"/>
      </c:dateAx>
      <c:valAx>
        <c:axId val="50819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5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2E-4EAC-A949-B48EA79A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8848"/>
        <c:axId val="50818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2E-4EAC-A949-B48EA79A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8848"/>
        <c:axId val="508186696"/>
      </c:lineChart>
      <c:dateAx>
        <c:axId val="50819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6696"/>
        <c:crosses val="autoZero"/>
        <c:auto val="1"/>
        <c:lblOffset val="100"/>
        <c:baseTimeUnit val="years"/>
      </c:dateAx>
      <c:valAx>
        <c:axId val="50818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8.3000000000000007</c:v>
                </c:pt>
                <c:pt idx="1">
                  <c:v>7.4</c:v>
                </c:pt>
                <c:pt idx="2">
                  <c:v>5.4</c:v>
                </c:pt>
                <c:pt idx="3">
                  <c:v>4.2</c:v>
                </c:pt>
                <c:pt idx="4">
                  <c:v>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C6-4E1F-93AA-77092370F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89832"/>
        <c:axId val="50819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C6-4E1F-93AA-77092370F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89832"/>
        <c:axId val="508190224"/>
      </c:lineChart>
      <c:dateAx>
        <c:axId val="50818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0224"/>
        <c:crosses val="autoZero"/>
        <c:auto val="1"/>
        <c:lblOffset val="100"/>
        <c:baseTimeUnit val="years"/>
      </c:dateAx>
      <c:valAx>
        <c:axId val="50819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89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302</c:v>
                </c:pt>
                <c:pt idx="1">
                  <c:v>255</c:v>
                </c:pt>
                <c:pt idx="2">
                  <c:v>199</c:v>
                </c:pt>
                <c:pt idx="3">
                  <c:v>150</c:v>
                </c:pt>
                <c:pt idx="4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FE-4DEE-AE90-5FE2FD29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1792"/>
        <c:axId val="50819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FE-4DEE-AE90-5FE2FD29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1792"/>
        <c:axId val="508192184"/>
      </c:lineChart>
      <c:dateAx>
        <c:axId val="50819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2184"/>
        <c:crosses val="autoZero"/>
        <c:auto val="1"/>
        <c:lblOffset val="100"/>
        <c:baseTimeUnit val="years"/>
      </c:dateAx>
      <c:valAx>
        <c:axId val="50819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1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83.4</c:v>
                </c:pt>
                <c:pt idx="1">
                  <c:v>79.8</c:v>
                </c:pt>
                <c:pt idx="2">
                  <c:v>81.3</c:v>
                </c:pt>
                <c:pt idx="3">
                  <c:v>86</c:v>
                </c:pt>
                <c:pt idx="4">
                  <c:v>90.2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1D-4588-B7EF-AF11B97F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0808"/>
        <c:axId val="50820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1D-4588-B7EF-AF11B97F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00808"/>
        <c:axId val="508200416"/>
      </c:lineChart>
      <c:dateAx>
        <c:axId val="50820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200416"/>
        <c:crosses val="autoZero"/>
        <c:auto val="1"/>
        <c:lblOffset val="100"/>
        <c:baseTimeUnit val="years"/>
      </c:dateAx>
      <c:valAx>
        <c:axId val="50820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200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33.1</c:v>
                </c:pt>
                <c:pt idx="1">
                  <c:v>29</c:v>
                </c:pt>
                <c:pt idx="2">
                  <c:v>-19.899999999999999</c:v>
                </c:pt>
                <c:pt idx="3">
                  <c:v>-33.700000000000003</c:v>
                </c:pt>
                <c:pt idx="4">
                  <c:v>33.4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EA-40E0-BBE5-680B86CC5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2376"/>
        <c:axId val="50819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EA-40E0-BBE5-680B86CC5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02376"/>
        <c:axId val="508199240"/>
      </c:lineChart>
      <c:dateAx>
        <c:axId val="508202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9240"/>
        <c:crosses val="autoZero"/>
        <c:auto val="1"/>
        <c:lblOffset val="100"/>
        <c:baseTimeUnit val="years"/>
      </c:dateAx>
      <c:valAx>
        <c:axId val="508199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202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23790</c:v>
                </c:pt>
                <c:pt idx="1">
                  <c:v>20857</c:v>
                </c:pt>
                <c:pt idx="2">
                  <c:v>2018</c:v>
                </c:pt>
                <c:pt idx="3">
                  <c:v>-3092</c:v>
                </c:pt>
                <c:pt idx="4">
                  <c:v>28462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0-4E0C-94FB-61A72C4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1760"/>
        <c:axId val="69204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C0-4E0C-94FB-61A72C4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1760"/>
        <c:axId val="692047056"/>
      </c:lineChart>
      <c:dateAx>
        <c:axId val="69205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7056"/>
        <c:crosses val="autoZero"/>
        <c:auto val="1"/>
        <c:lblOffset val="100"/>
        <c:baseTimeUnit val="years"/>
      </c:dateAx>
      <c:valAx>
        <c:axId val="69204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神奈川県横浜市　山下町地下駐車場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10580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193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500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41.7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43.9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46.2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49.5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35.799999999999997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8.3000000000000007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7.4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5.4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4.2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2.8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83.4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79.8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81.3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90.2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302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255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199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150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116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33.1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29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-19.899999999999999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-33.700000000000003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33.4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23790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20857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2018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-3092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28462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330350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1117.9000000000001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959.5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793.3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593.79999999999995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349.2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Ye1l6Ap7wLPSOM8ncTd9NCFJvMCNWo/H0oA4nGNYqh9tMbp+O4Hh8Vd1h1ZcTxLvG6dlkEDe968ujBHBxfQBA==" saltValue="DbFqXBRB4OOY3g+5tU2SA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4" sqref="A14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112</v>
      </c>
      <c r="AV5" s="59" t="s">
        <v>113</v>
      </c>
      <c r="AW5" s="59" t="s">
        <v>100</v>
      </c>
      <c r="AX5" s="59" t="s">
        <v>114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115</v>
      </c>
      <c r="BI5" s="59" t="s">
        <v>116</v>
      </c>
      <c r="BJ5" s="59" t="s">
        <v>117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110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113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118</v>
      </c>
      <c r="CP5" s="59" t="s">
        <v>99</v>
      </c>
      <c r="CQ5" s="59" t="s">
        <v>119</v>
      </c>
      <c r="CR5" s="59" t="s">
        <v>114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113</v>
      </c>
      <c r="DB5" s="59" t="s">
        <v>119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99</v>
      </c>
      <c r="DM5" s="59" t="s">
        <v>111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120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神奈川県横浜市</v>
      </c>
      <c r="I6" s="60" t="str">
        <f t="shared" si="1"/>
        <v>山下町地下駐車場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17</v>
      </c>
      <c r="S6" s="62" t="str">
        <f t="shared" si="1"/>
        <v>駅</v>
      </c>
      <c r="T6" s="62" t="str">
        <f t="shared" si="1"/>
        <v>無</v>
      </c>
      <c r="U6" s="63">
        <f t="shared" si="1"/>
        <v>10580</v>
      </c>
      <c r="V6" s="63">
        <f t="shared" si="1"/>
        <v>193</v>
      </c>
      <c r="W6" s="63">
        <f t="shared" si="1"/>
        <v>500</v>
      </c>
      <c r="X6" s="62" t="str">
        <f t="shared" si="1"/>
        <v>導入なし</v>
      </c>
      <c r="Y6" s="64">
        <f>IF(Y8="-",NA(),Y8)</f>
        <v>41.7</v>
      </c>
      <c r="Z6" s="64">
        <f t="shared" ref="Z6:AH6" si="2">IF(Z8="-",NA(),Z8)</f>
        <v>43.9</v>
      </c>
      <c r="AA6" s="64">
        <f t="shared" si="2"/>
        <v>46.2</v>
      </c>
      <c r="AB6" s="64">
        <f t="shared" si="2"/>
        <v>49.5</v>
      </c>
      <c r="AC6" s="64">
        <f t="shared" si="2"/>
        <v>35.799999999999997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8.3000000000000007</v>
      </c>
      <c r="AK6" s="64">
        <f t="shared" ref="AK6:AS6" si="3">IF(AK8="-",NA(),AK8)</f>
        <v>7.4</v>
      </c>
      <c r="AL6" s="64">
        <f t="shared" si="3"/>
        <v>5.4</v>
      </c>
      <c r="AM6" s="64">
        <f t="shared" si="3"/>
        <v>4.2</v>
      </c>
      <c r="AN6" s="64">
        <f t="shared" si="3"/>
        <v>2.8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302</v>
      </c>
      <c r="AV6" s="65">
        <f t="shared" ref="AV6:BD6" si="4">IF(AV8="-",NA(),AV8)</f>
        <v>255</v>
      </c>
      <c r="AW6" s="65">
        <f t="shared" si="4"/>
        <v>199</v>
      </c>
      <c r="AX6" s="65">
        <f t="shared" si="4"/>
        <v>150</v>
      </c>
      <c r="AY6" s="65">
        <f t="shared" si="4"/>
        <v>116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33.1</v>
      </c>
      <c r="BG6" s="64">
        <f t="shared" ref="BG6:BO6" si="5">IF(BG8="-",NA(),BG8)</f>
        <v>29</v>
      </c>
      <c r="BH6" s="64">
        <f t="shared" si="5"/>
        <v>-19.899999999999999</v>
      </c>
      <c r="BI6" s="64">
        <f t="shared" si="5"/>
        <v>-33.700000000000003</v>
      </c>
      <c r="BJ6" s="64">
        <f t="shared" si="5"/>
        <v>33.4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23790</v>
      </c>
      <c r="BR6" s="65">
        <f t="shared" ref="BR6:BZ6" si="6">IF(BR8="-",NA(),BR8)</f>
        <v>20857</v>
      </c>
      <c r="BS6" s="65">
        <f t="shared" si="6"/>
        <v>2018</v>
      </c>
      <c r="BT6" s="65">
        <f t="shared" si="6"/>
        <v>-3092</v>
      </c>
      <c r="BU6" s="65">
        <f t="shared" si="6"/>
        <v>28462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0</v>
      </c>
      <c r="CN6" s="63">
        <f t="shared" si="7"/>
        <v>330350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122</v>
      </c>
      <c r="CZ6" s="64">
        <f>IF(CZ8="-",NA(),CZ8)</f>
        <v>1117.9000000000001</v>
      </c>
      <c r="DA6" s="64">
        <f t="shared" ref="DA6:DI6" si="8">IF(DA8="-",NA(),DA8)</f>
        <v>959.5</v>
      </c>
      <c r="DB6" s="64">
        <f t="shared" si="8"/>
        <v>793.3</v>
      </c>
      <c r="DC6" s="64">
        <f t="shared" si="8"/>
        <v>593.79999999999995</v>
      </c>
      <c r="DD6" s="64">
        <f t="shared" si="8"/>
        <v>349.2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83.4</v>
      </c>
      <c r="DL6" s="64">
        <f t="shared" ref="DL6:DT6" si="9">IF(DL8="-",NA(),DL8)</f>
        <v>79.8</v>
      </c>
      <c r="DM6" s="64">
        <f t="shared" si="9"/>
        <v>81.3</v>
      </c>
      <c r="DN6" s="64">
        <f t="shared" si="9"/>
        <v>86</v>
      </c>
      <c r="DO6" s="64">
        <f t="shared" si="9"/>
        <v>90.2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123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神奈川県　横浜市</v>
      </c>
      <c r="I7" s="60" t="str">
        <f t="shared" si="10"/>
        <v>山下町地下駐車場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17</v>
      </c>
      <c r="S7" s="62" t="str">
        <f t="shared" si="10"/>
        <v>駅</v>
      </c>
      <c r="T7" s="62" t="str">
        <f t="shared" si="10"/>
        <v>無</v>
      </c>
      <c r="U7" s="63">
        <f t="shared" si="10"/>
        <v>10580</v>
      </c>
      <c r="V7" s="63">
        <f t="shared" si="10"/>
        <v>193</v>
      </c>
      <c r="W7" s="63">
        <f t="shared" si="10"/>
        <v>500</v>
      </c>
      <c r="X7" s="62" t="str">
        <f t="shared" si="10"/>
        <v>導入なし</v>
      </c>
      <c r="Y7" s="64">
        <f>Y8</f>
        <v>41.7</v>
      </c>
      <c r="Z7" s="64">
        <f t="shared" ref="Z7:AH7" si="11">Z8</f>
        <v>43.9</v>
      </c>
      <c r="AA7" s="64">
        <f t="shared" si="11"/>
        <v>46.2</v>
      </c>
      <c r="AB7" s="64">
        <f t="shared" si="11"/>
        <v>49.5</v>
      </c>
      <c r="AC7" s="64">
        <f t="shared" si="11"/>
        <v>35.799999999999997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8.3000000000000007</v>
      </c>
      <c r="AK7" s="64">
        <f t="shared" ref="AK7:AS7" si="12">AK8</f>
        <v>7.4</v>
      </c>
      <c r="AL7" s="64">
        <f t="shared" si="12"/>
        <v>5.4</v>
      </c>
      <c r="AM7" s="64">
        <f t="shared" si="12"/>
        <v>4.2</v>
      </c>
      <c r="AN7" s="64">
        <f t="shared" si="12"/>
        <v>2.8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302</v>
      </c>
      <c r="AV7" s="65">
        <f t="shared" ref="AV7:BD7" si="13">AV8</f>
        <v>255</v>
      </c>
      <c r="AW7" s="65">
        <f t="shared" si="13"/>
        <v>199</v>
      </c>
      <c r="AX7" s="65">
        <f t="shared" si="13"/>
        <v>150</v>
      </c>
      <c r="AY7" s="65">
        <f t="shared" si="13"/>
        <v>116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33.1</v>
      </c>
      <c r="BG7" s="64">
        <f t="shared" ref="BG7:BO7" si="14">BG8</f>
        <v>29</v>
      </c>
      <c r="BH7" s="64">
        <f t="shared" si="14"/>
        <v>-19.899999999999999</v>
      </c>
      <c r="BI7" s="64">
        <f t="shared" si="14"/>
        <v>-33.700000000000003</v>
      </c>
      <c r="BJ7" s="64">
        <f t="shared" si="14"/>
        <v>33.4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23790</v>
      </c>
      <c r="BR7" s="65">
        <f t="shared" ref="BR7:BZ7" si="15">BR8</f>
        <v>20857</v>
      </c>
      <c r="BS7" s="65">
        <f t="shared" si="15"/>
        <v>2018</v>
      </c>
      <c r="BT7" s="65">
        <f t="shared" si="15"/>
        <v>-3092</v>
      </c>
      <c r="BU7" s="65">
        <f t="shared" si="15"/>
        <v>28462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124</v>
      </c>
      <c r="CC7" s="64" t="s">
        <v>124</v>
      </c>
      <c r="CD7" s="64" t="s">
        <v>124</v>
      </c>
      <c r="CE7" s="64" t="s">
        <v>124</v>
      </c>
      <c r="CF7" s="64" t="s">
        <v>124</v>
      </c>
      <c r="CG7" s="64" t="s">
        <v>124</v>
      </c>
      <c r="CH7" s="64" t="s">
        <v>124</v>
      </c>
      <c r="CI7" s="64" t="s">
        <v>124</v>
      </c>
      <c r="CJ7" s="64" t="s">
        <v>124</v>
      </c>
      <c r="CK7" s="64" t="s">
        <v>125</v>
      </c>
      <c r="CL7" s="61"/>
      <c r="CM7" s="63">
        <f>CM8</f>
        <v>0</v>
      </c>
      <c r="CN7" s="63">
        <f>CN8</f>
        <v>330350</v>
      </c>
      <c r="CO7" s="64" t="s">
        <v>124</v>
      </c>
      <c r="CP7" s="64" t="s">
        <v>124</v>
      </c>
      <c r="CQ7" s="64" t="s">
        <v>124</v>
      </c>
      <c r="CR7" s="64" t="s">
        <v>124</v>
      </c>
      <c r="CS7" s="64" t="s">
        <v>124</v>
      </c>
      <c r="CT7" s="64" t="s">
        <v>124</v>
      </c>
      <c r="CU7" s="64" t="s">
        <v>124</v>
      </c>
      <c r="CV7" s="64" t="s">
        <v>124</v>
      </c>
      <c r="CW7" s="64" t="s">
        <v>124</v>
      </c>
      <c r="CX7" s="64" t="s">
        <v>122</v>
      </c>
      <c r="CY7" s="61"/>
      <c r="CZ7" s="64">
        <f>CZ8</f>
        <v>1117.9000000000001</v>
      </c>
      <c r="DA7" s="64">
        <f t="shared" ref="DA7:DI7" si="16">DA8</f>
        <v>959.5</v>
      </c>
      <c r="DB7" s="64">
        <f t="shared" si="16"/>
        <v>793.3</v>
      </c>
      <c r="DC7" s="64">
        <f t="shared" si="16"/>
        <v>593.79999999999995</v>
      </c>
      <c r="DD7" s="64">
        <f t="shared" si="16"/>
        <v>349.2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83.4</v>
      </c>
      <c r="DL7" s="64">
        <f t="shared" ref="DL7:DT7" si="17">DL8</f>
        <v>79.8</v>
      </c>
      <c r="DM7" s="64">
        <f t="shared" si="17"/>
        <v>81.3</v>
      </c>
      <c r="DN7" s="64">
        <f t="shared" si="17"/>
        <v>86</v>
      </c>
      <c r="DO7" s="64">
        <f t="shared" si="17"/>
        <v>90.2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4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17</v>
      </c>
      <c r="S8" s="69" t="s">
        <v>136</v>
      </c>
      <c r="T8" s="69" t="s">
        <v>137</v>
      </c>
      <c r="U8" s="70">
        <v>10580</v>
      </c>
      <c r="V8" s="70">
        <v>193</v>
      </c>
      <c r="W8" s="70">
        <v>500</v>
      </c>
      <c r="X8" s="69" t="s">
        <v>138</v>
      </c>
      <c r="Y8" s="71">
        <v>41.7</v>
      </c>
      <c r="Z8" s="71">
        <v>43.9</v>
      </c>
      <c r="AA8" s="71">
        <v>46.2</v>
      </c>
      <c r="AB8" s="71">
        <v>49.5</v>
      </c>
      <c r="AC8" s="71">
        <v>35.799999999999997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8.3000000000000007</v>
      </c>
      <c r="AK8" s="71">
        <v>7.4</v>
      </c>
      <c r="AL8" s="71">
        <v>5.4</v>
      </c>
      <c r="AM8" s="71">
        <v>4.2</v>
      </c>
      <c r="AN8" s="71">
        <v>2.8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302</v>
      </c>
      <c r="AV8" s="72">
        <v>255</v>
      </c>
      <c r="AW8" s="72">
        <v>199</v>
      </c>
      <c r="AX8" s="72">
        <v>150</v>
      </c>
      <c r="AY8" s="72">
        <v>116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33.1</v>
      </c>
      <c r="BG8" s="71">
        <v>29</v>
      </c>
      <c r="BH8" s="71">
        <v>-19.899999999999999</v>
      </c>
      <c r="BI8" s="71">
        <v>-33.700000000000003</v>
      </c>
      <c r="BJ8" s="71">
        <v>33.4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23790</v>
      </c>
      <c r="BR8" s="72">
        <v>20857</v>
      </c>
      <c r="BS8" s="72">
        <v>2018</v>
      </c>
      <c r="BT8" s="73">
        <v>-3092</v>
      </c>
      <c r="BU8" s="73">
        <v>28462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0</v>
      </c>
      <c r="CN8" s="70">
        <v>330350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1117.9000000000001</v>
      </c>
      <c r="DA8" s="71">
        <v>959.5</v>
      </c>
      <c r="DB8" s="71">
        <v>793.3</v>
      </c>
      <c r="DC8" s="71">
        <v>593.79999999999995</v>
      </c>
      <c r="DD8" s="71">
        <v>349.2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83.4</v>
      </c>
      <c r="DL8" s="71">
        <v>79.8</v>
      </c>
      <c r="DM8" s="71">
        <v>81.3</v>
      </c>
      <c r="DN8" s="71">
        <v>86</v>
      </c>
      <c r="DO8" s="71">
        <v>90.2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139</v>
      </c>
      <c r="C10" s="78" t="s">
        <v>140</v>
      </c>
      <c r="D10" s="78" t="s">
        <v>141</v>
      </c>
      <c r="E10" s="78" t="s">
        <v>142</v>
      </c>
      <c r="F10" s="78" t="s">
        <v>143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2018-12-07T10:29:10Z</dcterms:created>
  <dcterms:modified xsi:type="dcterms:W3CDTF">2019-02-20T08:33:13Z</dcterms:modified>
  <cp:category/>
</cp:coreProperties>
</file>