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730" windowHeight="4065" activeTab="0"/>
  </bookViews>
  <sheets>
    <sheet name="第２～４表" sheetId="1" r:id="rId1"/>
  </sheets>
  <definedNames>
    <definedName name="_xlnm.Print_Area" localSheetId="0">'第２～４表'!$A$1:$N$52</definedName>
  </definedNames>
  <calcPr fullCalcOnLoad="1"/>
</workbook>
</file>

<file path=xl/sharedStrings.xml><?xml version="1.0" encoding="utf-8"?>
<sst xmlns="http://schemas.openxmlformats.org/spreadsheetml/2006/main" count="135" uniqueCount="102">
  <si>
    <t>８年度</t>
  </si>
  <si>
    <t>市町村</t>
  </si>
  <si>
    <t>組合</t>
  </si>
  <si>
    <t>計</t>
  </si>
  <si>
    <t>世帯数</t>
  </si>
  <si>
    <t>（注）（　　）内は前年度比を示す。</t>
  </si>
  <si>
    <t>被保険者数（人）</t>
  </si>
  <si>
    <t>加入率（％）</t>
  </si>
  <si>
    <t>平成１１年度</t>
  </si>
  <si>
    <t>被保険者数</t>
  </si>
  <si>
    <t>事務職員数</t>
  </si>
  <si>
    <t>（各年度末・各月末現在）</t>
  </si>
  <si>
    <t>Ａ（世帯）</t>
  </si>
  <si>
    <t>Ｂ（人）</t>
  </si>
  <si>
    <t>Ｃ（人）</t>
  </si>
  <si>
    <t>（人）</t>
  </si>
  <si>
    <t>第２表　一般状況の推移</t>
  </si>
  <si>
    <t>平成　９年度</t>
  </si>
  <si>
    <t>(1.043)</t>
  </si>
  <si>
    <t>(0.963)</t>
  </si>
  <si>
    <t>(1.037)</t>
  </si>
  <si>
    <t>(1.035)</t>
  </si>
  <si>
    <t>(0.964)</t>
  </si>
  <si>
    <t>(1.029)</t>
  </si>
  <si>
    <t>平成１３年度</t>
  </si>
  <si>
    <t>第３表　国保加入率の推移</t>
  </si>
  <si>
    <t>介護第２号被保険者数</t>
  </si>
  <si>
    <t>第４表　事務職員数の推移</t>
  </si>
  <si>
    <t>(1.027)</t>
  </si>
  <si>
    <t>(1.012)</t>
  </si>
  <si>
    <t>(1.026)</t>
  </si>
  <si>
    <t>(0.667)</t>
  </si>
  <si>
    <t>(1.009)</t>
  </si>
  <si>
    <t>(1.023)</t>
  </si>
  <si>
    <t>(1.024)</t>
  </si>
  <si>
    <t>(1.038)</t>
  </si>
  <si>
    <t>(1.025)</t>
  </si>
  <si>
    <t>(1.033)</t>
  </si>
  <si>
    <t>(1.030)</t>
  </si>
  <si>
    <t>平成１４年度</t>
  </si>
  <si>
    <t>区     分</t>
  </si>
  <si>
    <t>人  口（人）</t>
  </si>
  <si>
    <t>（５月）</t>
  </si>
  <si>
    <t>（６月）</t>
  </si>
  <si>
    <t>（７月）</t>
  </si>
  <si>
    <t>（８月）</t>
  </si>
  <si>
    <t>（９月）</t>
  </si>
  <si>
    <t>（11月）</t>
  </si>
  <si>
    <t>（12月）</t>
  </si>
  <si>
    <t>（１月）</t>
  </si>
  <si>
    <t>（２月）</t>
  </si>
  <si>
    <t>（３月）</t>
  </si>
  <si>
    <t>（10月）</t>
  </si>
  <si>
    <t>　　　　　　　   区  分　　　　　　　　　　　　　　　　　　　　　　　　　　　　　　　　　　年度月</t>
  </si>
  <si>
    <t>(1.047)</t>
  </si>
  <si>
    <t>(1.006)</t>
  </si>
  <si>
    <t>(1.044)</t>
  </si>
  <si>
    <t>(1.040)</t>
  </si>
  <si>
    <t>(1.003)</t>
  </si>
  <si>
    <t>(1.037)</t>
  </si>
  <si>
    <t>(1.018)</t>
  </si>
  <si>
    <t>(1.046)</t>
  </si>
  <si>
    <t>(1.015)</t>
  </si>
  <si>
    <t>(1.038)</t>
  </si>
  <si>
    <t>平成１６年度</t>
  </si>
  <si>
    <t>平成１７年度</t>
  </si>
  <si>
    <r>
      <t>組　合</t>
    </r>
    <r>
      <rPr>
        <sz val="9"/>
        <rFont val="ＭＳ Ｐゴシック"/>
        <family val="3"/>
      </rPr>
      <t>（４月）</t>
    </r>
  </si>
  <si>
    <t>平成１８年度</t>
  </si>
  <si>
    <t>保険者数　　市町村３３　　組合６</t>
  </si>
  <si>
    <t>平成１８年度</t>
  </si>
  <si>
    <t>平成１９年度</t>
  </si>
  <si>
    <t>平成１９年度</t>
  </si>
  <si>
    <t>平成１７年度</t>
  </si>
  <si>
    <t>平成２０年度</t>
  </si>
  <si>
    <t>平成２０年度</t>
  </si>
  <si>
    <t>平成１６年度</t>
  </si>
  <si>
    <t>平成１７年度</t>
  </si>
  <si>
    <t>区　　分</t>
  </si>
  <si>
    <t>-</t>
  </si>
  <si>
    <t>(-)</t>
  </si>
  <si>
    <t>-</t>
  </si>
  <si>
    <t>(-)</t>
  </si>
  <si>
    <t>平成２1年度</t>
  </si>
  <si>
    <t>平成２1年度</t>
  </si>
  <si>
    <t>平成２１年度</t>
  </si>
  <si>
    <t>平成21年　３月</t>
  </si>
  <si>
    <t>平成21年　４月</t>
  </si>
  <si>
    <t>平成21年　５月</t>
  </si>
  <si>
    <t>平成21年　６月</t>
  </si>
  <si>
    <t>平成21年　７月</t>
  </si>
  <si>
    <t>平成21年　８月</t>
  </si>
  <si>
    <t>平成21年　９月</t>
  </si>
  <si>
    <t>平成21年１０月</t>
  </si>
  <si>
    <t>平成21年１１月</t>
  </si>
  <si>
    <t>平成21年１２月</t>
  </si>
  <si>
    <t>平成22年　１月</t>
  </si>
  <si>
    <t>平成22年　２月</t>
  </si>
  <si>
    <t>（注１）（　　）内は前年度比を示す。</t>
  </si>
  <si>
    <t>（注２）人口は、住民基本台帳に基づく。</t>
  </si>
  <si>
    <t>　    ｢世帯数」「被保険者数」「介護第２号被保険者数」は市町村３～２月分、組合４～３月分。</t>
  </si>
  <si>
    <t>Ａ÷Ｃ</t>
  </si>
  <si>
    <t>Ｂ÷Ｃ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</si>
</sst>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#,##0_ "/>
    <numFmt numFmtId="179" formatCode="0.00_ "/>
    <numFmt numFmtId="180" formatCode="0.0_);[Red]\(0.0\)"/>
    <numFmt numFmtId="181" formatCode="0.0;&quot;△ &quot;0.0"/>
    <numFmt numFmtId="182" formatCode="#,##0.00;&quot;△ &quot;#,##0.00"/>
    <numFmt numFmtId="183" formatCode="\(#,##0\)"/>
    <numFmt numFmtId="184" formatCode="0.000"/>
    <numFmt numFmtId="185" formatCode="\(0.000\)"/>
    <numFmt numFmtId="186" formatCode="\(0.00\)"/>
    <numFmt numFmtId="187" formatCode="0.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\(0.00\)_ "/>
    <numFmt numFmtId="194" formatCode="\(0.000\)_ "/>
    <numFmt numFmtId="195" formatCode="#,##0.000_ "/>
    <numFmt numFmtId="196" formatCode="0.000_);\(0.000\)"/>
    <numFmt numFmtId="197" formatCode="#,##0_ ;[Red]\-#,##0\ "/>
    <numFmt numFmtId="198" formatCode="0_);[Red]\(0\)"/>
    <numFmt numFmtId="199" formatCode="#,##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17" applyFont="1" applyAlignment="1" applyProtection="1">
      <alignment horizontal="left" vertical="center"/>
      <protection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94" fontId="4" fillId="0" borderId="29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185" fontId="4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38" fontId="4" fillId="0" borderId="16" xfId="17" applyFont="1" applyBorder="1" applyAlignment="1">
      <alignment vertical="center"/>
    </xf>
    <xf numFmtId="0" fontId="0" fillId="0" borderId="0" xfId="0" applyAlignment="1" quotePrefix="1">
      <alignment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194" fontId="4" fillId="0" borderId="40" xfId="0" applyNumberFormat="1" applyFont="1" applyBorder="1" applyAlignment="1">
      <alignment vertical="center"/>
    </xf>
    <xf numFmtId="2" fontId="4" fillId="0" borderId="41" xfId="0" applyNumberFormat="1" applyFont="1" applyBorder="1" applyAlignment="1">
      <alignment horizontal="center" vertical="center"/>
    </xf>
    <xf numFmtId="194" fontId="4" fillId="0" borderId="42" xfId="0" applyNumberFormat="1" applyFont="1" applyBorder="1" applyAlignment="1">
      <alignment vertical="center"/>
    </xf>
    <xf numFmtId="2" fontId="4" fillId="0" borderId="43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9" fontId="4" fillId="0" borderId="30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97" fontId="4" fillId="0" borderId="5" xfId="17" applyNumberFormat="1" applyFont="1" applyBorder="1" applyAlignment="1">
      <alignment vertical="center"/>
    </xf>
    <xf numFmtId="197" fontId="4" fillId="0" borderId="13" xfId="17" applyNumberFormat="1" applyFont="1" applyBorder="1" applyAlignment="1">
      <alignment vertical="center"/>
    </xf>
    <xf numFmtId="197" fontId="4" fillId="0" borderId="9" xfId="17" applyNumberFormat="1" applyFont="1" applyBorder="1" applyAlignment="1">
      <alignment vertical="center"/>
    </xf>
    <xf numFmtId="197" fontId="4" fillId="0" borderId="5" xfId="17" applyNumberFormat="1" applyFont="1" applyBorder="1" applyAlignment="1">
      <alignment horizontal="right" vertical="center"/>
    </xf>
    <xf numFmtId="197" fontId="4" fillId="0" borderId="6" xfId="17" applyNumberFormat="1" applyFont="1" applyBorder="1" applyAlignment="1">
      <alignment horizontal="right" vertical="center"/>
    </xf>
    <xf numFmtId="197" fontId="4" fillId="0" borderId="12" xfId="17" applyNumberFormat="1" applyFont="1" applyBorder="1" applyAlignment="1">
      <alignment horizontal="right" vertical="center"/>
    </xf>
    <xf numFmtId="197" fontId="4" fillId="0" borderId="13" xfId="17" applyNumberFormat="1" applyFont="1" applyBorder="1" applyAlignment="1">
      <alignment horizontal="right" vertical="center"/>
    </xf>
    <xf numFmtId="197" fontId="4" fillId="0" borderId="1" xfId="17" applyNumberFormat="1" applyFont="1" applyBorder="1" applyAlignment="1">
      <alignment vertical="center"/>
    </xf>
    <xf numFmtId="197" fontId="4" fillId="0" borderId="47" xfId="17" applyNumberFormat="1" applyFont="1" applyBorder="1" applyAlignment="1">
      <alignment vertical="center"/>
    </xf>
    <xf numFmtId="197" fontId="4" fillId="0" borderId="48" xfId="17" applyNumberFormat="1" applyFont="1" applyBorder="1" applyAlignment="1">
      <alignment vertical="center"/>
    </xf>
    <xf numFmtId="197" fontId="4" fillId="0" borderId="0" xfId="17" applyNumberFormat="1" applyFont="1" applyBorder="1" applyAlignment="1">
      <alignment vertical="center"/>
    </xf>
    <xf numFmtId="197" fontId="4" fillId="0" borderId="14" xfId="17" applyNumberFormat="1" applyFont="1" applyBorder="1" applyAlignment="1">
      <alignment vertical="center"/>
    </xf>
    <xf numFmtId="197" fontId="4" fillId="0" borderId="49" xfId="17" applyNumberFormat="1" applyFont="1" applyFill="1" applyBorder="1" applyAlignment="1" applyProtection="1">
      <alignment vertical="center"/>
      <protection/>
    </xf>
    <xf numFmtId="197" fontId="4" fillId="0" borderId="49" xfId="17" applyNumberFormat="1" applyFont="1" applyFill="1" applyBorder="1" applyAlignment="1">
      <alignment horizontal="right" vertical="center"/>
    </xf>
    <xf numFmtId="197" fontId="4" fillId="0" borderId="50" xfId="17" applyNumberFormat="1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38" fontId="4" fillId="0" borderId="27" xfId="17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97" fontId="4" fillId="0" borderId="4" xfId="17" applyNumberFormat="1" applyFont="1" applyFill="1" applyBorder="1" applyAlignment="1">
      <alignment vertical="center"/>
    </xf>
    <xf numFmtId="194" fontId="4" fillId="0" borderId="52" xfId="0" applyNumberFormat="1" applyFont="1" applyFill="1" applyBorder="1" applyAlignment="1">
      <alignment vertical="center"/>
    </xf>
    <xf numFmtId="197" fontId="4" fillId="0" borderId="6" xfId="17" applyNumberFormat="1" applyFont="1" applyFill="1" applyBorder="1" applyAlignment="1">
      <alignment vertical="center"/>
    </xf>
    <xf numFmtId="194" fontId="4" fillId="0" borderId="52" xfId="0" applyNumberFormat="1" applyFont="1" applyBorder="1" applyAlignment="1">
      <alignment vertical="center"/>
    </xf>
    <xf numFmtId="2" fontId="4" fillId="0" borderId="5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197" fontId="4" fillId="0" borderId="6" xfId="17" applyNumberFormat="1" applyFont="1" applyBorder="1" applyAlignment="1">
      <alignment vertical="center"/>
    </xf>
    <xf numFmtId="194" fontId="4" fillId="0" borderId="46" xfId="0" applyNumberFormat="1" applyFont="1" applyBorder="1" applyAlignment="1">
      <alignment horizontal="right" vertical="center"/>
    </xf>
    <xf numFmtId="194" fontId="4" fillId="0" borderId="54" xfId="0" applyNumberFormat="1" applyFont="1" applyBorder="1" applyAlignment="1">
      <alignment horizontal="right" vertical="center"/>
    </xf>
    <xf numFmtId="194" fontId="4" fillId="0" borderId="5" xfId="0" applyNumberFormat="1" applyFont="1" applyBorder="1" applyAlignment="1">
      <alignment horizontal="right" vertical="center"/>
    </xf>
    <xf numFmtId="194" fontId="4" fillId="0" borderId="6" xfId="0" applyNumberFormat="1" applyFont="1" applyBorder="1" applyAlignment="1">
      <alignment horizontal="right" vertical="center"/>
    </xf>
    <xf numFmtId="194" fontId="4" fillId="0" borderId="55" xfId="0" applyNumberFormat="1" applyFont="1" applyBorder="1" applyAlignment="1">
      <alignment horizontal="right" vertical="center"/>
    </xf>
    <xf numFmtId="194" fontId="4" fillId="0" borderId="12" xfId="0" applyNumberFormat="1" applyFont="1" applyBorder="1" applyAlignment="1">
      <alignment horizontal="right" vertical="center"/>
    </xf>
    <xf numFmtId="194" fontId="4" fillId="0" borderId="13" xfId="0" applyNumberFormat="1" applyFont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/>
    </xf>
    <xf numFmtId="176" fontId="4" fillId="0" borderId="13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58" xfId="0" applyNumberFormat="1" applyFont="1" applyBorder="1" applyAlignment="1">
      <alignment vertical="center"/>
    </xf>
    <xf numFmtId="178" fontId="4" fillId="0" borderId="59" xfId="0" applyNumberFormat="1" applyFont="1" applyBorder="1" applyAlignment="1">
      <alignment vertical="center"/>
    </xf>
    <xf numFmtId="178" fontId="4" fillId="0" borderId="60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8" fontId="4" fillId="0" borderId="50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194" fontId="4" fillId="0" borderId="5" xfId="0" applyNumberFormat="1" applyFont="1" applyBorder="1" applyAlignment="1">
      <alignment vertical="center"/>
    </xf>
    <xf numFmtId="194" fontId="4" fillId="0" borderId="6" xfId="0" applyNumberFormat="1" applyFont="1" applyBorder="1" applyAlignment="1">
      <alignment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vertical="center"/>
    </xf>
    <xf numFmtId="178" fontId="4" fillId="0" borderId="49" xfId="0" applyNumberFormat="1" applyFont="1" applyBorder="1" applyAlignment="1" applyProtection="1">
      <alignment horizontal="right" vertical="center"/>
      <protection/>
    </xf>
    <xf numFmtId="178" fontId="4" fillId="0" borderId="49" xfId="17" applyNumberFormat="1" applyFont="1" applyBorder="1" applyAlignment="1">
      <alignment horizontal="right" vertical="center"/>
    </xf>
    <xf numFmtId="178" fontId="4" fillId="0" borderId="50" xfId="17" applyNumberFormat="1" applyFont="1" applyBorder="1" applyAlignment="1">
      <alignment horizontal="right" vertical="center"/>
    </xf>
    <xf numFmtId="197" fontId="4" fillId="0" borderId="58" xfId="17" applyNumberFormat="1" applyFont="1" applyBorder="1" applyAlignment="1">
      <alignment vertical="center"/>
    </xf>
    <xf numFmtId="197" fontId="4" fillId="0" borderId="57" xfId="17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97" fontId="4" fillId="0" borderId="58" xfId="17" applyNumberFormat="1" applyFont="1" applyFill="1" applyBorder="1" applyAlignment="1">
      <alignment vertical="center"/>
    </xf>
    <xf numFmtId="197" fontId="4" fillId="0" borderId="57" xfId="17" applyNumberFormat="1" applyFont="1" applyFill="1" applyBorder="1" applyAlignment="1">
      <alignment vertical="center"/>
    </xf>
    <xf numFmtId="176" fontId="4" fillId="0" borderId="57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8" fontId="4" fillId="0" borderId="50" xfId="0" applyNumberFormat="1" applyFont="1" applyFill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94" fontId="4" fillId="0" borderId="29" xfId="0" applyNumberFormat="1" applyFont="1" applyBorder="1" applyAlignment="1">
      <alignment horizontal="right" vertical="center"/>
    </xf>
    <xf numFmtId="194" fontId="4" fillId="0" borderId="52" xfId="0" applyNumberFormat="1" applyFont="1" applyBorder="1" applyAlignment="1">
      <alignment horizontal="right" vertical="center"/>
    </xf>
    <xf numFmtId="194" fontId="4" fillId="0" borderId="61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4" fillId="0" borderId="62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/>
    </xf>
    <xf numFmtId="178" fontId="4" fillId="0" borderId="63" xfId="0" applyNumberFormat="1" applyFont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63" xfId="0" applyNumberFormat="1" applyFont="1" applyFill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7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" sqref="E1"/>
    </sheetView>
  </sheetViews>
  <sheetFormatPr defaultColWidth="9.00390625" defaultRowHeight="13.5"/>
  <cols>
    <col min="1" max="1" width="11.00390625" style="1" customWidth="1"/>
    <col min="2" max="2" width="5.625" style="1" customWidth="1"/>
    <col min="3" max="8" width="11.625" style="1" customWidth="1"/>
    <col min="9" max="14" width="13.375" style="1" customWidth="1"/>
    <col min="15" max="16384" width="9.00390625" style="1" customWidth="1"/>
  </cols>
  <sheetData>
    <row r="1" spans="1:14" s="2" customFormat="1" ht="17.25">
      <c r="A1" s="3" t="s">
        <v>16</v>
      </c>
      <c r="B1" s="3"/>
      <c r="D1" s="79"/>
      <c r="I1" s="1"/>
      <c r="J1" s="1"/>
      <c r="K1" s="1"/>
      <c r="L1" s="1"/>
      <c r="M1" s="1"/>
      <c r="N1" s="1"/>
    </row>
    <row r="2" spans="5:15" ht="14.25" thickBot="1">
      <c r="E2" s="63"/>
      <c r="I2" s="6"/>
      <c r="J2" s="6"/>
      <c r="K2" s="6"/>
      <c r="L2" s="6"/>
      <c r="M2" s="189" t="s">
        <v>11</v>
      </c>
      <c r="N2" s="189"/>
      <c r="O2" s="88"/>
    </row>
    <row r="3" spans="1:14" s="6" customFormat="1" ht="21.75" customHeight="1">
      <c r="A3" s="185" t="s">
        <v>53</v>
      </c>
      <c r="B3" s="186"/>
      <c r="C3" s="182" t="s">
        <v>4</v>
      </c>
      <c r="D3" s="183"/>
      <c r="E3" s="184"/>
      <c r="F3" s="182" t="s">
        <v>9</v>
      </c>
      <c r="G3" s="183"/>
      <c r="H3" s="194"/>
      <c r="I3" s="190" t="s">
        <v>26</v>
      </c>
      <c r="J3" s="191"/>
      <c r="K3" s="192"/>
      <c r="L3" s="191" t="s">
        <v>10</v>
      </c>
      <c r="M3" s="191"/>
      <c r="N3" s="193"/>
    </row>
    <row r="4" spans="1:14" s="6" customFormat="1" ht="23.25" customHeight="1">
      <c r="A4" s="187"/>
      <c r="B4" s="188"/>
      <c r="C4" s="70" t="s">
        <v>1</v>
      </c>
      <c r="D4" s="70" t="s">
        <v>2</v>
      </c>
      <c r="E4" s="7" t="s">
        <v>3</v>
      </c>
      <c r="F4" s="70" t="s">
        <v>1</v>
      </c>
      <c r="G4" s="70" t="s">
        <v>2</v>
      </c>
      <c r="H4" s="8" t="s">
        <v>3</v>
      </c>
      <c r="I4" s="71" t="s">
        <v>1</v>
      </c>
      <c r="J4" s="72" t="s">
        <v>2</v>
      </c>
      <c r="K4" s="64" t="s">
        <v>3</v>
      </c>
      <c r="L4" s="73" t="s">
        <v>1</v>
      </c>
      <c r="M4" s="70" t="s">
        <v>2</v>
      </c>
      <c r="N4" s="8" t="s">
        <v>3</v>
      </c>
    </row>
    <row r="5" spans="1:14" s="6" customFormat="1" ht="23.25" customHeight="1" hidden="1">
      <c r="A5" s="58" t="s">
        <v>0</v>
      </c>
      <c r="B5" s="52"/>
      <c r="C5" s="9">
        <v>1191626</v>
      </c>
      <c r="D5" s="9">
        <v>92158</v>
      </c>
      <c r="E5" s="10">
        <f>SUM(C5:D5)</f>
        <v>1283784</v>
      </c>
      <c r="F5" s="10">
        <v>2305431</v>
      </c>
      <c r="G5" s="10">
        <v>197227</v>
      </c>
      <c r="H5" s="11">
        <f>SUM(F5:G5)</f>
        <v>2502658</v>
      </c>
      <c r="I5" s="30" t="s">
        <v>78</v>
      </c>
      <c r="J5" s="31" t="s">
        <v>78</v>
      </c>
      <c r="K5" s="32" t="s">
        <v>78</v>
      </c>
      <c r="L5" s="19">
        <v>670</v>
      </c>
      <c r="M5" s="19">
        <v>81</v>
      </c>
      <c r="N5" s="20">
        <f>SUM(L5:M5)</f>
        <v>751</v>
      </c>
    </row>
    <row r="6" spans="1:14" s="6" customFormat="1" ht="23.25" customHeight="1" hidden="1">
      <c r="A6" s="58"/>
      <c r="B6" s="52"/>
      <c r="C6" s="12" t="s">
        <v>34</v>
      </c>
      <c r="D6" s="12" t="s">
        <v>35</v>
      </c>
      <c r="E6" s="12" t="s">
        <v>36</v>
      </c>
      <c r="F6" s="12" t="s">
        <v>37</v>
      </c>
      <c r="G6" s="12" t="s">
        <v>38</v>
      </c>
      <c r="H6" s="13" t="s">
        <v>38</v>
      </c>
      <c r="I6" s="33" t="s">
        <v>79</v>
      </c>
      <c r="J6" s="34" t="s">
        <v>79</v>
      </c>
      <c r="K6" s="35" t="s">
        <v>79</v>
      </c>
      <c r="L6" s="36"/>
      <c r="M6" s="36"/>
      <c r="N6" s="125"/>
    </row>
    <row r="7" spans="1:14" s="6" customFormat="1" ht="23.25" customHeight="1" hidden="1">
      <c r="A7" s="58" t="s">
        <v>17</v>
      </c>
      <c r="B7" s="52"/>
      <c r="C7" s="9">
        <v>1242913</v>
      </c>
      <c r="D7" s="9">
        <v>88750</v>
      </c>
      <c r="E7" s="10">
        <f>SUM(C7:D7)</f>
        <v>1331663</v>
      </c>
      <c r="F7" s="10">
        <v>2385716</v>
      </c>
      <c r="G7" s="10">
        <v>190108</v>
      </c>
      <c r="H7" s="11">
        <f>SUM(F7:G7)</f>
        <v>2575824</v>
      </c>
      <c r="I7" s="30" t="s">
        <v>80</v>
      </c>
      <c r="J7" s="31" t="s">
        <v>80</v>
      </c>
      <c r="K7" s="32" t="s">
        <v>80</v>
      </c>
      <c r="L7" s="19">
        <v>666</v>
      </c>
      <c r="M7" s="19">
        <v>80</v>
      </c>
      <c r="N7" s="20">
        <f>SUM(L7:M7)</f>
        <v>746</v>
      </c>
    </row>
    <row r="8" spans="1:14" s="6" customFormat="1" ht="12" hidden="1">
      <c r="A8" s="58"/>
      <c r="B8" s="52"/>
      <c r="C8" s="12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  <c r="I8" s="33" t="s">
        <v>81</v>
      </c>
      <c r="J8" s="34" t="s">
        <v>81</v>
      </c>
      <c r="K8" s="35" t="s">
        <v>81</v>
      </c>
      <c r="L8" s="36"/>
      <c r="M8" s="36"/>
      <c r="N8" s="125"/>
    </row>
    <row r="9" spans="1:14" s="6" customFormat="1" ht="21.75" customHeight="1" hidden="1">
      <c r="A9" s="74" t="s">
        <v>8</v>
      </c>
      <c r="B9" s="53"/>
      <c r="C9" s="5">
        <v>1370657</v>
      </c>
      <c r="D9" s="5">
        <v>88484</v>
      </c>
      <c r="E9" s="14">
        <v>1459141</v>
      </c>
      <c r="F9" s="14">
        <v>2594245</v>
      </c>
      <c r="G9" s="14">
        <v>190169</v>
      </c>
      <c r="H9" s="15">
        <v>2784414</v>
      </c>
      <c r="I9" s="37" t="s">
        <v>80</v>
      </c>
      <c r="J9" s="38" t="s">
        <v>80</v>
      </c>
      <c r="K9" s="39" t="s">
        <v>80</v>
      </c>
      <c r="L9" s="40">
        <v>684</v>
      </c>
      <c r="M9" s="40">
        <v>78</v>
      </c>
      <c r="N9" s="95">
        <f>SUM(L9:M9)</f>
        <v>762</v>
      </c>
    </row>
    <row r="10" spans="1:14" s="6" customFormat="1" ht="21.75" customHeight="1" hidden="1">
      <c r="A10" s="59"/>
      <c r="B10" s="54"/>
      <c r="C10" s="21" t="s">
        <v>54</v>
      </c>
      <c r="D10" s="21" t="s">
        <v>55</v>
      </c>
      <c r="E10" s="21" t="s">
        <v>56</v>
      </c>
      <c r="F10" s="21" t="s">
        <v>57</v>
      </c>
      <c r="G10" s="21" t="s">
        <v>58</v>
      </c>
      <c r="H10" s="22" t="s">
        <v>59</v>
      </c>
      <c r="I10" s="33" t="s">
        <v>81</v>
      </c>
      <c r="J10" s="34" t="s">
        <v>81</v>
      </c>
      <c r="K10" s="35" t="s">
        <v>81</v>
      </c>
      <c r="L10" s="36"/>
      <c r="M10" s="36"/>
      <c r="N10" s="125"/>
    </row>
    <row r="11" spans="1:14" s="6" customFormat="1" ht="21.75" customHeight="1" hidden="1">
      <c r="A11" s="74" t="s">
        <v>24</v>
      </c>
      <c r="B11" s="55"/>
      <c r="C11" s="18">
        <v>1498619</v>
      </c>
      <c r="D11" s="18">
        <v>90445</v>
      </c>
      <c r="E11" s="19">
        <v>1589064</v>
      </c>
      <c r="F11" s="19">
        <v>2796386</v>
      </c>
      <c r="G11" s="19">
        <v>194138</v>
      </c>
      <c r="H11" s="20">
        <v>2990524</v>
      </c>
      <c r="I11" s="44">
        <v>880062</v>
      </c>
      <c r="J11" s="45">
        <v>68856</v>
      </c>
      <c r="K11" s="87">
        <f>SUM(I11:J11)</f>
        <v>948918</v>
      </c>
      <c r="L11" s="40">
        <v>751</v>
      </c>
      <c r="M11" s="40">
        <v>79</v>
      </c>
      <c r="N11" s="95">
        <v>830</v>
      </c>
    </row>
    <row r="12" spans="1:14" s="6" customFormat="1" ht="21.75" customHeight="1" hidden="1">
      <c r="A12" s="60"/>
      <c r="B12" s="54"/>
      <c r="C12" s="21" t="s">
        <v>54</v>
      </c>
      <c r="D12" s="21" t="s">
        <v>60</v>
      </c>
      <c r="E12" s="21" t="s">
        <v>61</v>
      </c>
      <c r="F12" s="21" t="s">
        <v>57</v>
      </c>
      <c r="G12" s="21" t="s">
        <v>62</v>
      </c>
      <c r="H12" s="22" t="s">
        <v>63</v>
      </c>
      <c r="I12" s="76">
        <v>1.0256343917600743</v>
      </c>
      <c r="J12" s="85">
        <v>1.0036732552037781</v>
      </c>
      <c r="K12" s="86">
        <v>1.0238713987931518</v>
      </c>
      <c r="L12" s="36"/>
      <c r="M12" s="36"/>
      <c r="N12" s="125"/>
    </row>
    <row r="13" spans="1:14" s="6" customFormat="1" ht="21.75" customHeight="1" hidden="1">
      <c r="A13" s="75" t="s">
        <v>39</v>
      </c>
      <c r="B13" s="55"/>
      <c r="C13" s="18">
        <v>1538936.9166666667</v>
      </c>
      <c r="D13" s="18">
        <v>91522.66666666667</v>
      </c>
      <c r="E13" s="19">
        <v>1630459.5833333333</v>
      </c>
      <c r="F13" s="19">
        <v>2864203</v>
      </c>
      <c r="G13" s="19">
        <v>195809</v>
      </c>
      <c r="H13" s="95">
        <v>3060012</v>
      </c>
      <c r="I13" s="44">
        <v>902523</v>
      </c>
      <c r="J13" s="45">
        <v>69047</v>
      </c>
      <c r="K13" s="87">
        <f>SUM(I13:J13)</f>
        <v>971570</v>
      </c>
      <c r="L13" s="40">
        <v>768</v>
      </c>
      <c r="M13" s="40">
        <v>82</v>
      </c>
      <c r="N13" s="95">
        <v>850</v>
      </c>
    </row>
    <row r="14" spans="1:14" s="6" customFormat="1" ht="21.75" customHeight="1" hidden="1">
      <c r="A14" s="60"/>
      <c r="B14" s="55"/>
      <c r="C14" s="16" t="s">
        <v>28</v>
      </c>
      <c r="D14" s="16" t="s">
        <v>29</v>
      </c>
      <c r="E14" s="16" t="s">
        <v>30</v>
      </c>
      <c r="F14" s="16" t="s">
        <v>31</v>
      </c>
      <c r="G14" s="16" t="s">
        <v>32</v>
      </c>
      <c r="H14" s="17" t="s">
        <v>33</v>
      </c>
      <c r="I14" s="76">
        <v>1.0255220654908404</v>
      </c>
      <c r="J14" s="77">
        <v>1.0027739049610782</v>
      </c>
      <c r="K14" s="78">
        <f>K13/K11</f>
        <v>1.0238713987931518</v>
      </c>
      <c r="L14" s="47"/>
      <c r="M14" s="47"/>
      <c r="N14" s="126"/>
    </row>
    <row r="15" spans="1:14" s="6" customFormat="1" ht="21.75" customHeight="1">
      <c r="A15" s="75" t="s">
        <v>75</v>
      </c>
      <c r="B15" s="56"/>
      <c r="C15" s="23">
        <v>1658708</v>
      </c>
      <c r="D15" s="23">
        <v>91130</v>
      </c>
      <c r="E15" s="23">
        <v>1749838</v>
      </c>
      <c r="F15" s="23">
        <v>3035547</v>
      </c>
      <c r="G15" s="23">
        <v>194546</v>
      </c>
      <c r="H15" s="24">
        <v>3230093</v>
      </c>
      <c r="I15" s="44">
        <v>931151</v>
      </c>
      <c r="J15" s="46">
        <v>68123</v>
      </c>
      <c r="K15" s="104">
        <v>999274</v>
      </c>
      <c r="L15" s="43">
        <v>886</v>
      </c>
      <c r="M15" s="43">
        <v>83</v>
      </c>
      <c r="N15" s="20">
        <v>969</v>
      </c>
    </row>
    <row r="16" spans="1:14" s="6" customFormat="1" ht="21.75" customHeight="1">
      <c r="A16" s="60"/>
      <c r="B16" s="55"/>
      <c r="C16" s="131">
        <v>1.036</v>
      </c>
      <c r="D16" s="131">
        <v>0.995</v>
      </c>
      <c r="E16" s="131">
        <v>1.034</v>
      </c>
      <c r="F16" s="131">
        <v>1.024</v>
      </c>
      <c r="G16" s="131">
        <v>0.995</v>
      </c>
      <c r="H16" s="132">
        <v>1.022</v>
      </c>
      <c r="I16" s="134">
        <v>1.009</v>
      </c>
      <c r="J16" s="131">
        <v>0.993</v>
      </c>
      <c r="K16" s="131">
        <v>1.008</v>
      </c>
      <c r="L16" s="36"/>
      <c r="M16" s="36"/>
      <c r="N16" s="125"/>
    </row>
    <row r="17" spans="1:14" s="6" customFormat="1" ht="21.75" customHeight="1">
      <c r="A17" s="139" t="s">
        <v>72</v>
      </c>
      <c r="B17" s="140"/>
      <c r="C17" s="141">
        <v>1689841</v>
      </c>
      <c r="D17" s="141">
        <v>90098</v>
      </c>
      <c r="E17" s="141">
        <v>1779939</v>
      </c>
      <c r="F17" s="141">
        <v>3055011</v>
      </c>
      <c r="G17" s="141">
        <v>191977</v>
      </c>
      <c r="H17" s="142">
        <v>3246988</v>
      </c>
      <c r="I17" s="143">
        <v>921205</v>
      </c>
      <c r="J17" s="144">
        <v>66951</v>
      </c>
      <c r="K17" s="145">
        <v>988156</v>
      </c>
      <c r="L17" s="146">
        <v>889</v>
      </c>
      <c r="M17" s="146">
        <v>82</v>
      </c>
      <c r="N17" s="147">
        <v>971</v>
      </c>
    </row>
    <row r="18" spans="1:14" s="6" customFormat="1" ht="21.75" customHeight="1">
      <c r="A18" s="96"/>
      <c r="B18" s="97"/>
      <c r="C18" s="129">
        <v>1.055</v>
      </c>
      <c r="D18" s="129">
        <v>0.983</v>
      </c>
      <c r="E18" s="129">
        <v>1.052</v>
      </c>
      <c r="F18" s="129">
        <v>1.031</v>
      </c>
      <c r="G18" s="129">
        <v>0.982</v>
      </c>
      <c r="H18" s="130">
        <v>1.028</v>
      </c>
      <c r="I18" s="133">
        <v>0.998</v>
      </c>
      <c r="J18" s="129">
        <v>0.976</v>
      </c>
      <c r="K18" s="129">
        <v>0.997</v>
      </c>
      <c r="L18" s="98"/>
      <c r="M18" s="98"/>
      <c r="N18" s="127"/>
    </row>
    <row r="19" spans="1:14" s="6" customFormat="1" ht="21.75" customHeight="1">
      <c r="A19" s="136" t="s">
        <v>67</v>
      </c>
      <c r="B19" s="55"/>
      <c r="C19" s="105">
        <v>1708936</v>
      </c>
      <c r="D19" s="105">
        <v>90239</v>
      </c>
      <c r="E19" s="105">
        <v>1807621</v>
      </c>
      <c r="F19" s="105">
        <v>3050404</v>
      </c>
      <c r="G19" s="105">
        <v>192815</v>
      </c>
      <c r="H19" s="106">
        <v>3243219</v>
      </c>
      <c r="I19" s="107">
        <v>891610</v>
      </c>
      <c r="J19" s="108">
        <v>66555</v>
      </c>
      <c r="K19" s="108">
        <v>958165</v>
      </c>
      <c r="L19" s="137">
        <v>891</v>
      </c>
      <c r="M19" s="43">
        <v>82</v>
      </c>
      <c r="N19" s="138">
        <v>973</v>
      </c>
    </row>
    <row r="20" spans="1:14" s="6" customFormat="1" ht="21.75" customHeight="1">
      <c r="A20" s="60"/>
      <c r="B20" s="55"/>
      <c r="C20" s="131">
        <v>1.011</v>
      </c>
      <c r="D20" s="131">
        <v>1.002</v>
      </c>
      <c r="E20" s="131">
        <v>1.016</v>
      </c>
      <c r="F20" s="131">
        <v>0.998</v>
      </c>
      <c r="G20" s="131">
        <v>1.004</v>
      </c>
      <c r="H20" s="132">
        <v>0.999</v>
      </c>
      <c r="I20" s="134">
        <v>0.968</v>
      </c>
      <c r="J20" s="135">
        <v>0.994</v>
      </c>
      <c r="K20" s="135">
        <v>0.97</v>
      </c>
      <c r="L20" s="148"/>
      <c r="M20" s="149"/>
      <c r="N20" s="150"/>
    </row>
    <row r="21" spans="1:14" s="6" customFormat="1" ht="21.75" customHeight="1">
      <c r="A21" s="151" t="s">
        <v>70</v>
      </c>
      <c r="B21" s="152"/>
      <c r="C21" s="153">
        <v>1717382</v>
      </c>
      <c r="D21" s="154">
        <v>90812</v>
      </c>
      <c r="E21" s="154">
        <v>1808194</v>
      </c>
      <c r="F21" s="154">
        <v>3032905</v>
      </c>
      <c r="G21" s="154">
        <v>193547</v>
      </c>
      <c r="H21" s="155">
        <v>3226452</v>
      </c>
      <c r="I21" s="156">
        <v>866740</v>
      </c>
      <c r="J21" s="157">
        <v>66897</v>
      </c>
      <c r="K21" s="157">
        <v>933637</v>
      </c>
      <c r="L21" s="158">
        <v>898</v>
      </c>
      <c r="M21" s="146">
        <v>83</v>
      </c>
      <c r="N21" s="147">
        <v>981</v>
      </c>
    </row>
    <row r="22" spans="1:16" s="6" customFormat="1" ht="21.75" customHeight="1">
      <c r="A22" s="96"/>
      <c r="B22" s="97"/>
      <c r="C22" s="129">
        <v>1.005</v>
      </c>
      <c r="D22" s="129">
        <v>1.006</v>
      </c>
      <c r="E22" s="129">
        <v>1.005</v>
      </c>
      <c r="F22" s="129">
        <v>0.994</v>
      </c>
      <c r="G22" s="129">
        <v>1.004</v>
      </c>
      <c r="H22" s="130">
        <v>0.995</v>
      </c>
      <c r="I22" s="133">
        <v>0.972</v>
      </c>
      <c r="J22" s="129">
        <v>1.005</v>
      </c>
      <c r="K22" s="129">
        <v>0.974</v>
      </c>
      <c r="L22" s="97"/>
      <c r="M22" s="98"/>
      <c r="N22" s="127"/>
      <c r="O22" s="65"/>
      <c r="P22" s="65"/>
    </row>
    <row r="23" spans="1:16" s="6" customFormat="1" ht="21.75" customHeight="1">
      <c r="A23" s="136" t="s">
        <v>73</v>
      </c>
      <c r="B23" s="55"/>
      <c r="C23" s="105">
        <v>1413991</v>
      </c>
      <c r="D23" s="105">
        <v>87755</v>
      </c>
      <c r="E23" s="105">
        <v>1501746</v>
      </c>
      <c r="F23" s="105">
        <v>2437734</v>
      </c>
      <c r="G23" s="105">
        <v>183565</v>
      </c>
      <c r="H23" s="106">
        <v>2621299</v>
      </c>
      <c r="I23" s="107">
        <v>853006</v>
      </c>
      <c r="J23" s="108">
        <v>66547</v>
      </c>
      <c r="K23" s="108">
        <v>919553</v>
      </c>
      <c r="L23" s="103">
        <v>951</v>
      </c>
      <c r="M23" s="102">
        <v>81</v>
      </c>
      <c r="N23" s="128">
        <v>1032</v>
      </c>
      <c r="O23" s="65"/>
      <c r="P23" s="65"/>
    </row>
    <row r="24" spans="1:16" s="6" customFormat="1" ht="21.75" customHeight="1">
      <c r="A24" s="60"/>
      <c r="B24" s="55"/>
      <c r="C24" s="131">
        <v>0.823</v>
      </c>
      <c r="D24" s="131">
        <v>0.966</v>
      </c>
      <c r="E24" s="131">
        <v>0.831</v>
      </c>
      <c r="F24" s="131">
        <v>0.804</v>
      </c>
      <c r="G24" s="131">
        <v>0.948</v>
      </c>
      <c r="H24" s="132">
        <v>0.812</v>
      </c>
      <c r="I24" s="134">
        <v>0.984</v>
      </c>
      <c r="J24" s="135">
        <v>0.995</v>
      </c>
      <c r="K24" s="135">
        <v>0.985</v>
      </c>
      <c r="L24" s="55"/>
      <c r="M24" s="36"/>
      <c r="N24" s="125"/>
      <c r="O24" s="65"/>
      <c r="P24" s="65"/>
    </row>
    <row r="25" spans="1:16" s="101" customFormat="1" ht="21.75" customHeight="1">
      <c r="A25" s="151" t="s">
        <v>82</v>
      </c>
      <c r="B25" s="152"/>
      <c r="C25" s="114">
        <v>1424871</v>
      </c>
      <c r="D25" s="115">
        <v>85657</v>
      </c>
      <c r="E25" s="115">
        <v>1510528</v>
      </c>
      <c r="F25" s="115">
        <v>2441442</v>
      </c>
      <c r="G25" s="115">
        <v>179293</v>
      </c>
      <c r="H25" s="116">
        <v>2620735</v>
      </c>
      <c r="I25" s="159">
        <v>856014</v>
      </c>
      <c r="J25" s="160">
        <v>65849</v>
      </c>
      <c r="K25" s="160">
        <v>921863</v>
      </c>
      <c r="L25" s="161">
        <v>951</v>
      </c>
      <c r="M25" s="162">
        <v>81</v>
      </c>
      <c r="N25" s="163">
        <v>1032</v>
      </c>
      <c r="O25" s="100"/>
      <c r="P25" s="100"/>
    </row>
    <row r="26" spans="1:16" s="6" customFormat="1" ht="21.75" customHeight="1">
      <c r="A26" s="164"/>
      <c r="B26" s="165"/>
      <c r="C26" s="166">
        <v>1.008</v>
      </c>
      <c r="D26" s="166">
        <v>0.976</v>
      </c>
      <c r="E26" s="166">
        <v>1.006</v>
      </c>
      <c r="F26" s="166">
        <v>1.002</v>
      </c>
      <c r="G26" s="166">
        <v>0.977</v>
      </c>
      <c r="H26" s="167">
        <v>1</v>
      </c>
      <c r="I26" s="168">
        <v>1.004</v>
      </c>
      <c r="J26" s="166">
        <v>0.99</v>
      </c>
      <c r="K26" s="166">
        <v>1.003</v>
      </c>
      <c r="L26" s="165"/>
      <c r="M26" s="169"/>
      <c r="N26" s="170"/>
      <c r="O26" s="65"/>
      <c r="P26" s="65"/>
    </row>
    <row r="27" spans="1:14" s="6" customFormat="1" ht="23.25" customHeight="1">
      <c r="A27" s="80" t="s">
        <v>85</v>
      </c>
      <c r="B27" s="62" t="s">
        <v>66</v>
      </c>
      <c r="C27" s="14">
        <v>1413991</v>
      </c>
      <c r="D27" s="19">
        <v>88117</v>
      </c>
      <c r="E27" s="14">
        <v>1502108</v>
      </c>
      <c r="F27" s="14">
        <v>2437734</v>
      </c>
      <c r="G27" s="19">
        <v>183755</v>
      </c>
      <c r="H27" s="15">
        <v>2621489</v>
      </c>
      <c r="I27" s="41">
        <v>852286</v>
      </c>
      <c r="J27" s="42">
        <v>66621</v>
      </c>
      <c r="K27" s="27">
        <v>918907</v>
      </c>
      <c r="L27" s="48">
        <v>921</v>
      </c>
      <c r="M27" s="19">
        <v>83</v>
      </c>
      <c r="N27" s="171">
        <v>1004</v>
      </c>
    </row>
    <row r="28" spans="1:14" s="6" customFormat="1" ht="23.25" customHeight="1">
      <c r="A28" s="81" t="s">
        <v>86</v>
      </c>
      <c r="B28" s="83" t="s">
        <v>42</v>
      </c>
      <c r="C28" s="19">
        <v>1432904</v>
      </c>
      <c r="D28" s="19">
        <v>88315</v>
      </c>
      <c r="E28" s="172">
        <v>1521219</v>
      </c>
      <c r="F28" s="19">
        <v>2469102</v>
      </c>
      <c r="G28" s="19">
        <v>183664</v>
      </c>
      <c r="H28" s="20">
        <v>2652766</v>
      </c>
      <c r="I28" s="41">
        <v>865020</v>
      </c>
      <c r="J28" s="42">
        <v>66674</v>
      </c>
      <c r="K28" s="19">
        <v>931694</v>
      </c>
      <c r="L28" s="48">
        <v>923</v>
      </c>
      <c r="M28" s="19">
        <v>82</v>
      </c>
      <c r="N28" s="171">
        <v>1005</v>
      </c>
    </row>
    <row r="29" spans="1:14" s="6" customFormat="1" ht="23.25" customHeight="1">
      <c r="A29" s="81" t="s">
        <v>87</v>
      </c>
      <c r="B29" s="83" t="s">
        <v>43</v>
      </c>
      <c r="C29" s="19">
        <v>1434076</v>
      </c>
      <c r="D29" s="19">
        <v>88196</v>
      </c>
      <c r="E29" s="19">
        <v>1522272</v>
      </c>
      <c r="F29" s="19">
        <v>2469160</v>
      </c>
      <c r="G29" s="19">
        <v>183310</v>
      </c>
      <c r="H29" s="20">
        <v>2652470</v>
      </c>
      <c r="I29" s="41">
        <v>866699</v>
      </c>
      <c r="J29" s="42">
        <v>66608</v>
      </c>
      <c r="K29" s="19">
        <v>933307</v>
      </c>
      <c r="L29" s="48">
        <v>949</v>
      </c>
      <c r="M29" s="19">
        <v>82</v>
      </c>
      <c r="N29" s="171">
        <v>1031</v>
      </c>
    </row>
    <row r="30" spans="1:14" s="6" customFormat="1" ht="23.25" customHeight="1">
      <c r="A30" s="81" t="s">
        <v>88</v>
      </c>
      <c r="B30" s="83" t="s">
        <v>44</v>
      </c>
      <c r="C30" s="19">
        <v>1433203</v>
      </c>
      <c r="D30" s="19">
        <v>87999</v>
      </c>
      <c r="E30" s="19">
        <v>1521202</v>
      </c>
      <c r="F30" s="19">
        <v>2465070</v>
      </c>
      <c r="G30" s="19">
        <v>182899</v>
      </c>
      <c r="H30" s="20">
        <v>2647969</v>
      </c>
      <c r="I30" s="41">
        <v>866326</v>
      </c>
      <c r="J30" s="42">
        <v>66572</v>
      </c>
      <c r="K30" s="19">
        <v>932898</v>
      </c>
      <c r="L30" s="48">
        <v>949</v>
      </c>
      <c r="M30" s="19">
        <v>82</v>
      </c>
      <c r="N30" s="171">
        <v>1031</v>
      </c>
    </row>
    <row r="31" spans="1:14" s="6" customFormat="1" ht="23.25" customHeight="1">
      <c r="A31" s="81" t="s">
        <v>89</v>
      </c>
      <c r="B31" s="83" t="s">
        <v>45</v>
      </c>
      <c r="C31" s="19">
        <v>1433709</v>
      </c>
      <c r="D31" s="19">
        <v>87520</v>
      </c>
      <c r="E31" s="19">
        <v>1521229</v>
      </c>
      <c r="F31" s="19">
        <v>2466000</v>
      </c>
      <c r="G31" s="19">
        <v>182208</v>
      </c>
      <c r="H31" s="20">
        <v>2648208</v>
      </c>
      <c r="I31" s="41">
        <v>866507</v>
      </c>
      <c r="J31" s="42">
        <v>66433</v>
      </c>
      <c r="K31" s="19">
        <v>932940</v>
      </c>
      <c r="L31" s="48">
        <v>948</v>
      </c>
      <c r="M31" s="19">
        <v>81</v>
      </c>
      <c r="N31" s="171">
        <v>1029</v>
      </c>
    </row>
    <row r="32" spans="1:14" s="6" customFormat="1" ht="23.25" customHeight="1">
      <c r="A32" s="81" t="s">
        <v>90</v>
      </c>
      <c r="B32" s="83" t="s">
        <v>46</v>
      </c>
      <c r="C32" s="19">
        <v>1432701</v>
      </c>
      <c r="D32" s="19">
        <v>87225</v>
      </c>
      <c r="E32" s="19">
        <v>1519926</v>
      </c>
      <c r="F32" s="19">
        <v>2463457</v>
      </c>
      <c r="G32" s="19">
        <v>181630</v>
      </c>
      <c r="H32" s="20">
        <v>2645087</v>
      </c>
      <c r="I32" s="41">
        <v>865176</v>
      </c>
      <c r="J32" s="42">
        <v>66272</v>
      </c>
      <c r="K32" s="19">
        <v>931448</v>
      </c>
      <c r="L32" s="48">
        <v>948</v>
      </c>
      <c r="M32" s="19">
        <v>82</v>
      </c>
      <c r="N32" s="171">
        <v>1030</v>
      </c>
    </row>
    <row r="33" spans="1:14" s="6" customFormat="1" ht="23.25" customHeight="1">
      <c r="A33" s="81" t="s">
        <v>91</v>
      </c>
      <c r="B33" s="83" t="s">
        <v>52</v>
      </c>
      <c r="C33" s="19">
        <v>1432604</v>
      </c>
      <c r="D33" s="19">
        <v>86772</v>
      </c>
      <c r="E33" s="19">
        <v>1519376</v>
      </c>
      <c r="F33" s="19">
        <v>2460761</v>
      </c>
      <c r="G33" s="19">
        <v>180738</v>
      </c>
      <c r="H33" s="20">
        <v>2641499</v>
      </c>
      <c r="I33" s="41">
        <v>863936</v>
      </c>
      <c r="J33" s="42">
        <v>66076</v>
      </c>
      <c r="K33" s="19">
        <v>930012</v>
      </c>
      <c r="L33" s="48">
        <v>947</v>
      </c>
      <c r="M33" s="19">
        <v>81</v>
      </c>
      <c r="N33" s="171">
        <v>1028</v>
      </c>
    </row>
    <row r="34" spans="1:14" s="6" customFormat="1" ht="23.25" customHeight="1">
      <c r="A34" s="81" t="s">
        <v>92</v>
      </c>
      <c r="B34" s="83" t="s">
        <v>47</v>
      </c>
      <c r="C34" s="19">
        <v>1434842</v>
      </c>
      <c r="D34" s="19">
        <v>86611</v>
      </c>
      <c r="E34" s="19">
        <v>1521453</v>
      </c>
      <c r="F34" s="19">
        <v>2462477</v>
      </c>
      <c r="G34" s="19">
        <v>180610</v>
      </c>
      <c r="H34" s="20">
        <v>2643087</v>
      </c>
      <c r="I34" s="41">
        <v>863173</v>
      </c>
      <c r="J34" s="42">
        <v>66087</v>
      </c>
      <c r="K34" s="19">
        <v>929260</v>
      </c>
      <c r="L34" s="48">
        <v>950</v>
      </c>
      <c r="M34" s="19">
        <v>81</v>
      </c>
      <c r="N34" s="171">
        <v>1031</v>
      </c>
    </row>
    <row r="35" spans="1:14" s="6" customFormat="1" ht="23.25" customHeight="1">
      <c r="A35" s="81" t="s">
        <v>93</v>
      </c>
      <c r="B35" s="83" t="s">
        <v>48</v>
      </c>
      <c r="C35" s="19">
        <v>1433408</v>
      </c>
      <c r="D35" s="19">
        <v>86649</v>
      </c>
      <c r="E35" s="19">
        <v>1520057</v>
      </c>
      <c r="F35" s="19">
        <v>2458841</v>
      </c>
      <c r="G35" s="19">
        <v>180834</v>
      </c>
      <c r="H35" s="20">
        <v>2639675</v>
      </c>
      <c r="I35" s="41">
        <v>862373</v>
      </c>
      <c r="J35" s="42">
        <v>66218</v>
      </c>
      <c r="K35" s="19">
        <v>928591</v>
      </c>
      <c r="L35" s="48">
        <v>950</v>
      </c>
      <c r="M35" s="19">
        <v>81</v>
      </c>
      <c r="N35" s="171">
        <v>1031</v>
      </c>
    </row>
    <row r="36" spans="1:14" s="6" customFormat="1" ht="23.25" customHeight="1">
      <c r="A36" s="81" t="s">
        <v>94</v>
      </c>
      <c r="B36" s="83" t="s">
        <v>49</v>
      </c>
      <c r="C36" s="19">
        <v>1431941</v>
      </c>
      <c r="D36" s="19">
        <v>86297</v>
      </c>
      <c r="E36" s="19">
        <v>1518238</v>
      </c>
      <c r="F36" s="19">
        <v>2456161</v>
      </c>
      <c r="G36" s="19">
        <v>180338</v>
      </c>
      <c r="H36" s="20">
        <v>2636499</v>
      </c>
      <c r="I36" s="41">
        <v>860674</v>
      </c>
      <c r="J36" s="42">
        <v>66101</v>
      </c>
      <c r="K36" s="19">
        <v>926775</v>
      </c>
      <c r="L36" s="48">
        <v>950</v>
      </c>
      <c r="M36" s="19">
        <v>82</v>
      </c>
      <c r="N36" s="171">
        <v>1032</v>
      </c>
    </row>
    <row r="37" spans="1:14" s="6" customFormat="1" ht="23.25" customHeight="1">
      <c r="A37" s="81" t="s">
        <v>95</v>
      </c>
      <c r="B37" s="83" t="s">
        <v>50</v>
      </c>
      <c r="C37" s="19">
        <v>1429048</v>
      </c>
      <c r="D37" s="19">
        <v>86050</v>
      </c>
      <c r="E37" s="19">
        <v>1515098</v>
      </c>
      <c r="F37" s="19">
        <v>2450995</v>
      </c>
      <c r="G37" s="19">
        <v>179954</v>
      </c>
      <c r="H37" s="20">
        <v>2630949</v>
      </c>
      <c r="I37" s="41">
        <v>859258</v>
      </c>
      <c r="J37" s="42">
        <v>66031</v>
      </c>
      <c r="K37" s="19">
        <v>925289</v>
      </c>
      <c r="L37" s="48">
        <v>952</v>
      </c>
      <c r="M37" s="19">
        <v>81</v>
      </c>
      <c r="N37" s="171">
        <v>1033</v>
      </c>
    </row>
    <row r="38" spans="1:14" s="6" customFormat="1" ht="23.25" customHeight="1" thickBot="1">
      <c r="A38" s="82" t="s">
        <v>96</v>
      </c>
      <c r="B38" s="84" t="s">
        <v>51</v>
      </c>
      <c r="C38" s="29">
        <v>1425575</v>
      </c>
      <c r="D38" s="29">
        <v>85657</v>
      </c>
      <c r="E38" s="29">
        <v>1511232</v>
      </c>
      <c r="F38" s="29">
        <v>2444521</v>
      </c>
      <c r="G38" s="29">
        <v>179293</v>
      </c>
      <c r="H38" s="173">
        <v>2623814</v>
      </c>
      <c r="I38" s="49">
        <v>857040</v>
      </c>
      <c r="J38" s="51">
        <v>65849</v>
      </c>
      <c r="K38" s="29">
        <v>922889</v>
      </c>
      <c r="L38" s="50">
        <v>951</v>
      </c>
      <c r="M38" s="29">
        <v>81</v>
      </c>
      <c r="N38" s="173">
        <v>1032</v>
      </c>
    </row>
    <row r="39" spans="1:8" s="6" customFormat="1" ht="15" customHeight="1">
      <c r="A39" s="25" t="s">
        <v>68</v>
      </c>
      <c r="B39" s="25"/>
      <c r="C39" s="26"/>
      <c r="D39" s="26"/>
      <c r="E39" s="27"/>
      <c r="F39" s="27"/>
      <c r="G39" s="27"/>
      <c r="H39" s="27"/>
    </row>
    <row r="40" spans="1:9" s="6" customFormat="1" ht="15" customHeight="1">
      <c r="A40" s="6" t="s">
        <v>5</v>
      </c>
      <c r="I40" s="6" t="s">
        <v>27</v>
      </c>
    </row>
    <row r="41" spans="1:14" ht="15" customHeight="1" thickBot="1">
      <c r="A41" s="28" t="s">
        <v>99</v>
      </c>
      <c r="B41" s="2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5" ht="15" customHeight="1">
      <c r="A42" s="6"/>
      <c r="B42" s="6"/>
      <c r="C42" s="6"/>
      <c r="D42" s="6"/>
      <c r="E42" s="6"/>
      <c r="F42" s="6"/>
      <c r="G42" s="6"/>
      <c r="H42" s="6"/>
      <c r="I42" s="117" t="s">
        <v>77</v>
      </c>
      <c r="J42" s="68" t="s">
        <v>76</v>
      </c>
      <c r="K42" s="68" t="s">
        <v>67</v>
      </c>
      <c r="L42" s="68" t="s">
        <v>70</v>
      </c>
      <c r="M42" s="90" t="s">
        <v>73</v>
      </c>
      <c r="N42" s="69" t="s">
        <v>84</v>
      </c>
      <c r="O42" s="65"/>
    </row>
    <row r="43" spans="1:14" ht="15" customHeight="1">
      <c r="A43" s="6" t="s">
        <v>25</v>
      </c>
      <c r="B43" s="6"/>
      <c r="C43" s="6"/>
      <c r="D43" s="6"/>
      <c r="E43" s="6"/>
      <c r="F43" s="6"/>
      <c r="G43" s="6"/>
      <c r="H43" s="6"/>
      <c r="I43" s="60" t="s">
        <v>4</v>
      </c>
      <c r="J43" s="19">
        <v>1779939</v>
      </c>
      <c r="K43" s="19">
        <v>1799175</v>
      </c>
      <c r="L43" s="19">
        <v>1808194</v>
      </c>
      <c r="M43" s="48">
        <v>1501746</v>
      </c>
      <c r="N43" s="174">
        <v>1510528</v>
      </c>
    </row>
    <row r="44" spans="1:14" ht="15" customHeight="1" thickBot="1">
      <c r="A44" s="6"/>
      <c r="B44" s="6"/>
      <c r="C44" s="6"/>
      <c r="D44" s="6"/>
      <c r="E44" s="6"/>
      <c r="F44" s="6"/>
      <c r="G44" s="6"/>
      <c r="H44" s="6"/>
      <c r="I44" s="60" t="s">
        <v>12</v>
      </c>
      <c r="J44" s="19"/>
      <c r="K44" s="19"/>
      <c r="L44" s="19"/>
      <c r="M44" s="48"/>
      <c r="N44" s="174"/>
    </row>
    <row r="45" spans="1:14" ht="15" customHeight="1">
      <c r="A45" s="176" t="s">
        <v>40</v>
      </c>
      <c r="B45" s="177"/>
      <c r="C45" s="68" t="s">
        <v>64</v>
      </c>
      <c r="D45" s="68" t="s">
        <v>65</v>
      </c>
      <c r="E45" s="68" t="s">
        <v>69</v>
      </c>
      <c r="F45" s="89" t="s">
        <v>71</v>
      </c>
      <c r="G45" s="90" t="s">
        <v>74</v>
      </c>
      <c r="H45" s="69" t="s">
        <v>83</v>
      </c>
      <c r="I45" s="60" t="s">
        <v>9</v>
      </c>
      <c r="J45" s="19">
        <v>3246988</v>
      </c>
      <c r="K45" s="19">
        <v>3243219</v>
      </c>
      <c r="L45" s="19">
        <v>3226452</v>
      </c>
      <c r="M45" s="48">
        <v>2621299</v>
      </c>
      <c r="N45" s="174">
        <v>2620735</v>
      </c>
    </row>
    <row r="46" spans="1:14" ht="15" customHeight="1">
      <c r="A46" s="178" t="s">
        <v>41</v>
      </c>
      <c r="B46" s="179"/>
      <c r="C46" s="5">
        <v>8644031</v>
      </c>
      <c r="D46" s="5">
        <v>8693373</v>
      </c>
      <c r="E46" s="109">
        <v>8741025</v>
      </c>
      <c r="F46" s="110">
        <v>8798289</v>
      </c>
      <c r="G46" s="111">
        <v>8848329</v>
      </c>
      <c r="H46" s="120">
        <v>8885458</v>
      </c>
      <c r="I46" s="60" t="s">
        <v>13</v>
      </c>
      <c r="J46" s="19"/>
      <c r="K46" s="19"/>
      <c r="L46" s="19"/>
      <c r="M46" s="48"/>
      <c r="N46" s="174"/>
    </row>
    <row r="47" spans="1:14" ht="15" customHeight="1">
      <c r="A47" s="61"/>
      <c r="B47" s="57"/>
      <c r="C47" s="66">
        <v>1.005</v>
      </c>
      <c r="D47" s="66">
        <v>1.006</v>
      </c>
      <c r="E47" s="66">
        <v>1.005</v>
      </c>
      <c r="F47" s="91">
        <v>1.007</v>
      </c>
      <c r="G47" s="93">
        <v>1.006</v>
      </c>
      <c r="H47" s="121">
        <v>1.004</v>
      </c>
      <c r="I47" s="118" t="s">
        <v>10</v>
      </c>
      <c r="J47" s="19">
        <v>971</v>
      </c>
      <c r="K47" s="19">
        <v>973</v>
      </c>
      <c r="L47" s="19">
        <v>981</v>
      </c>
      <c r="M47" s="48">
        <v>1004</v>
      </c>
      <c r="N47" s="174">
        <v>1032</v>
      </c>
    </row>
    <row r="48" spans="1:14" ht="15" customHeight="1">
      <c r="A48" s="178" t="s">
        <v>6</v>
      </c>
      <c r="B48" s="179"/>
      <c r="C48" s="5">
        <v>3230093</v>
      </c>
      <c r="D48" s="5">
        <v>3246988</v>
      </c>
      <c r="E48" s="102">
        <v>3243219</v>
      </c>
      <c r="F48" s="112">
        <v>3226452</v>
      </c>
      <c r="G48" s="113">
        <v>2621299</v>
      </c>
      <c r="H48" s="122">
        <v>2620735</v>
      </c>
      <c r="I48" s="60" t="s">
        <v>14</v>
      </c>
      <c r="J48" s="19"/>
      <c r="K48" s="19"/>
      <c r="L48" s="19"/>
      <c r="M48" s="48"/>
      <c r="N48" s="174"/>
    </row>
    <row r="49" spans="1:14" ht="15" customHeight="1">
      <c r="A49" s="61"/>
      <c r="B49" s="57"/>
      <c r="C49" s="66">
        <v>1.022</v>
      </c>
      <c r="D49" s="66">
        <v>1.005</v>
      </c>
      <c r="E49" s="66">
        <v>0.999</v>
      </c>
      <c r="F49" s="91">
        <v>0.995</v>
      </c>
      <c r="G49" s="93">
        <v>0.812</v>
      </c>
      <c r="H49" s="123">
        <v>1</v>
      </c>
      <c r="I49" s="60" t="s">
        <v>100</v>
      </c>
      <c r="J49" s="19">
        <v>1833</v>
      </c>
      <c r="K49" s="19">
        <v>1849</v>
      </c>
      <c r="L49" s="19">
        <v>1843</v>
      </c>
      <c r="M49" s="48">
        <v>1496</v>
      </c>
      <c r="N49" s="174">
        <v>1464</v>
      </c>
    </row>
    <row r="50" spans="1:14" ht="15" customHeight="1" thickBot="1">
      <c r="A50" s="180" t="s">
        <v>7</v>
      </c>
      <c r="B50" s="181"/>
      <c r="C50" s="67">
        <v>37.37</v>
      </c>
      <c r="D50" s="99">
        <v>37.35</v>
      </c>
      <c r="E50" s="67">
        <v>37.1</v>
      </c>
      <c r="F50" s="92">
        <v>36.67</v>
      </c>
      <c r="G50" s="94">
        <v>29.62</v>
      </c>
      <c r="H50" s="124">
        <v>29.49</v>
      </c>
      <c r="I50" s="60" t="s">
        <v>15</v>
      </c>
      <c r="J50" s="19"/>
      <c r="K50" s="19"/>
      <c r="L50" s="19"/>
      <c r="M50" s="48"/>
      <c r="N50" s="174"/>
    </row>
    <row r="51" spans="1:14" ht="15" customHeight="1">
      <c r="A51" s="6" t="s">
        <v>97</v>
      </c>
      <c r="B51" s="6"/>
      <c r="C51" s="6"/>
      <c r="D51" s="6"/>
      <c r="E51" s="6"/>
      <c r="F51" s="6"/>
      <c r="G51" s="6"/>
      <c r="H51" s="6"/>
      <c r="I51" s="60" t="s">
        <v>101</v>
      </c>
      <c r="J51" s="19">
        <v>3344</v>
      </c>
      <c r="K51" s="19">
        <v>3333</v>
      </c>
      <c r="L51" s="48">
        <v>3289</v>
      </c>
      <c r="M51" s="48">
        <v>2611</v>
      </c>
      <c r="N51" s="174">
        <v>2539</v>
      </c>
    </row>
    <row r="52" spans="1:14" ht="15" customHeight="1" thickBot="1">
      <c r="A52" s="6" t="s">
        <v>98</v>
      </c>
      <c r="B52" s="6"/>
      <c r="C52" s="6"/>
      <c r="D52" s="6"/>
      <c r="E52" s="6"/>
      <c r="F52" s="6"/>
      <c r="G52" s="6"/>
      <c r="H52" s="6"/>
      <c r="I52" s="119" t="s">
        <v>15</v>
      </c>
      <c r="J52" s="29"/>
      <c r="K52" s="29"/>
      <c r="L52" s="29"/>
      <c r="M52" s="50"/>
      <c r="N52" s="175"/>
    </row>
    <row r="53" spans="1:2" ht="13.5">
      <c r="A53" s="4"/>
      <c r="B53" s="4"/>
    </row>
  </sheetData>
  <mergeCells count="10">
    <mergeCell ref="C3:E3"/>
    <mergeCell ref="A3:B4"/>
    <mergeCell ref="M2:N2"/>
    <mergeCell ref="I3:K3"/>
    <mergeCell ref="L3:N3"/>
    <mergeCell ref="F3:H3"/>
    <mergeCell ref="A45:B45"/>
    <mergeCell ref="A48:B48"/>
    <mergeCell ref="A46:B46"/>
    <mergeCell ref="A50:B50"/>
  </mergeCells>
  <printOptions horizontalCentered="1"/>
  <pageMargins left="0.5905511811023623" right="0.5905511811023623" top="0.5905511811023623" bottom="0.5905511811023623" header="0.31496062992125984" footer="0.31496062992125984"/>
  <pageSetup blackAndWhite="1" horizontalDpi="300" verticalDpi="300" orientation="portrait" paperSize="9" scale="99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nanase</dc:creator>
  <cp:keywords/>
  <dc:description/>
  <cp:lastModifiedBy>user</cp:lastModifiedBy>
  <cp:lastPrinted>2011-02-10T06:42:08Z</cp:lastPrinted>
  <dcterms:created xsi:type="dcterms:W3CDTF">2001-02-23T09:08:43Z</dcterms:created>
  <dcterms:modified xsi:type="dcterms:W3CDTF">2011-06-10T05:39:35Z</dcterms:modified>
  <cp:category/>
  <cp:version/>
  <cp:contentType/>
  <cp:contentStatus/>
</cp:coreProperties>
</file>