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90" yWindow="65516" windowWidth="9660" windowHeight="12590" activeTab="0"/>
  </bookViews>
  <sheets>
    <sheet name="工事費費目別内訳表" sheetId="1" r:id="rId1"/>
  </sheets>
  <definedNames>
    <definedName name="_xlnm.Print_Area" localSheetId="0">'工事費費目別内訳表'!$A$1:$L$39</definedName>
  </definedNames>
  <calcPr fullCalcOnLoad="1"/>
</workbook>
</file>

<file path=xl/sharedStrings.xml><?xml version="1.0" encoding="utf-8"?>
<sst xmlns="http://schemas.openxmlformats.org/spreadsheetml/2006/main" count="46" uniqueCount="43">
  <si>
    <t>工事費費目別内訳表</t>
  </si>
  <si>
    <t>直接工事費</t>
  </si>
  <si>
    <t>共通仮設工事費</t>
  </si>
  <si>
    <t>計</t>
  </si>
  <si>
    <t>消費税</t>
  </si>
  <si>
    <t>合計</t>
  </si>
  <si>
    <t>（単位：円）</t>
  </si>
  <si>
    <t>主体工事</t>
  </si>
  <si>
    <t>緑化整備</t>
  </si>
  <si>
    <t>外構工事</t>
  </si>
  <si>
    <t>小計</t>
  </si>
  <si>
    <t>原本に相違ないことを証明します</t>
  </si>
  <si>
    <t>備品</t>
  </si>
  <si>
    <t>※この表は、補助対象経費を算出するため、補助対象外となる経費を別に整理するとともに、共通仮設費、諸経費、消費税の按分を行うものです。</t>
  </si>
  <si>
    <t>※なお、見積において、補助対象外となる経費は、項目を別に記載し、また、値引等がある場合は、値引後の金額を記載してください（値引そのものは記載しないでください）</t>
  </si>
  <si>
    <t>※実際の工事内容に応じ、適宜、費目（行）を挿入してかまいませんが、費目（行）を挿入する場合、共通仮設工事や諸経費の対象の工事であれば、「主体工事」又は「補助対象外工事」の欄に、共通仮設工事等の対象の工事でなければ「その他補助対象外経費」の欄に挿入してください。</t>
  </si>
  <si>
    <t>※行の挿入等を行った場合は、計算式がずれていないか、チェックしてください。</t>
  </si>
  <si>
    <t>※解体撤去工事及び仮設施設整備工事費は、改築及び老朽民間社会福祉施設整備に伴う場合のみ、補助対象です。</t>
  </si>
  <si>
    <t>※大規模修繕の場合の壁を壊す等の工事は、解体撤去工事には該当しませんので、主体工事費に含めてかまいません。</t>
  </si>
  <si>
    <t>費　　目</t>
  </si>
  <si>
    <t>構成比１</t>
  </si>
  <si>
    <r>
      <t xml:space="preserve">諸経費
</t>
    </r>
    <r>
      <rPr>
        <sz val="10"/>
        <color indexed="10"/>
        <rFont val="ＭＳ 明朝"/>
        <family val="1"/>
      </rPr>
      <t>（一般管理費、
現場管理費等）</t>
    </r>
  </si>
  <si>
    <t>構成比２</t>
  </si>
  <si>
    <t>建築</t>
  </si>
  <si>
    <t>電気</t>
  </si>
  <si>
    <t>給排水衛生</t>
  </si>
  <si>
    <t>スプリンクラー</t>
  </si>
  <si>
    <t>昇降機</t>
  </si>
  <si>
    <t>空調</t>
  </si>
  <si>
    <t>小計</t>
  </si>
  <si>
    <t>その他補助対象外経費</t>
  </si>
  <si>
    <t>不動産登記関係手数料</t>
  </si>
  <si>
    <t>水道申請検査立会費</t>
  </si>
  <si>
    <t>消防申請検査立会費</t>
  </si>
  <si>
    <t>※工事費・工事請負費（建設工事、設備等）に係る見積のうち、原則として、最も補助対象経費が低い見積を元に、作成してください。（大規模修繕等や、就労・訓練事業等整備加算又は大規模生産設備等整備加算の対象となる設備、生産設備近代化整備の対象となる設備の場合は、２者以上の各見積について作成）</t>
  </si>
  <si>
    <t>※最後に、自動計算される数値について、見積との整合や小計又は合計と内訳との関係をチェックし、必要に応じ、端数処理をしてください。</t>
  </si>
  <si>
    <t>屋外階段</t>
  </si>
  <si>
    <t>機械設備</t>
  </si>
  <si>
    <t>電気設備</t>
  </si>
  <si>
    <t>補助対象外主体工事</t>
  </si>
  <si>
    <t>対象外外構</t>
  </si>
  <si>
    <t>社会福祉法人　○○○○</t>
  </si>
  <si>
    <t>　　理事長　○○　○○　　印</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</si>
</sst>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
    <numFmt numFmtId="185" formatCode="0;_Ѐ"/>
    <numFmt numFmtId="186" formatCode="0.0%"/>
    <numFmt numFmtId="187" formatCode="0.000%"/>
    <numFmt numFmtId="188" formatCode="0.0000%"/>
    <numFmt numFmtId="189" formatCode="#,##0.0_ ;[Red]\-#,##0.0\ "/>
    <numFmt numFmtId="190" formatCode="0_ "/>
    <numFmt numFmtId="191" formatCode="#,##0;&quot;▲ &quot;#,##0"/>
    <numFmt numFmtId="192" formatCode="#,##0.0;&quot;▲ &quot;#,##0.0"/>
    <numFmt numFmtId="193" formatCode="m&quot;月&quot;d&quot;日&quot;;@"/>
    <numFmt numFmtId="194" formatCode="#,##0.00;&quot;▲ &quot;#,##0.00"/>
    <numFmt numFmtId="195" formatCode="#,##0.000;&quot;▲ &quot;#,##0.000"/>
    <numFmt numFmtId="196" formatCode="#,##0.0000;&quot;▲ &quot;#,##0.0000"/>
    <numFmt numFmtId="197" formatCode="#,##0.00000;&quot;▲ &quot;#,##0.00000"/>
    <numFmt numFmtId="198" formatCode="#,##0.000000;&quot;▲ &quot;#,##0.000000"/>
    <numFmt numFmtId="199" formatCode="#,##0.0000000;&quot;▲ &quot;#,##0.0000000"/>
  </numFmts>
  <fonts count="45">
    <font>
      <sz val="12"/>
      <name val="ＭＳ 明朝"/>
      <family val="1"/>
    </font>
    <font>
      <sz val="6"/>
      <name val="ＭＳ 明朝"/>
      <family val="1"/>
    </font>
    <font>
      <sz val="10"/>
      <name val="ＭＳ 明朝"/>
      <family val="1"/>
    </font>
    <font>
      <sz val="11"/>
      <name val="ＭＳ Ｐゴシック"/>
      <family val="3"/>
    </font>
    <font>
      <u val="single"/>
      <sz val="8.25"/>
      <color indexed="12"/>
      <name val="ＭＳ Ｐゴシック"/>
      <family val="3"/>
    </font>
    <font>
      <u val="single"/>
      <sz val="8.25"/>
      <color indexed="36"/>
      <name val="ＭＳ Ｐゴシック"/>
      <family val="3"/>
    </font>
    <font>
      <b/>
      <sz val="12"/>
      <name val="ＭＳ ゴシック"/>
      <family val="3"/>
    </font>
    <font>
      <sz val="10"/>
      <color indexed="10"/>
      <name val="ＭＳ 明朝"/>
      <family val="1"/>
    </font>
    <font>
      <sz val="9"/>
      <name val="ＭＳ Ｐゴシック"/>
      <family val="3"/>
    </font>
    <font>
      <sz val="11"/>
      <name val="ＭＳ ゴシック"/>
      <family val="3"/>
    </font>
    <font>
      <sz val="12"/>
      <color indexed="8"/>
      <name val="ＭＳ 明朝"/>
      <family val="1"/>
    </font>
    <font>
      <sz val="12"/>
      <color indexed="9"/>
      <name val="ＭＳ 明朝"/>
      <family val="1"/>
    </font>
    <font>
      <b/>
      <sz val="12"/>
      <color indexed="9"/>
      <name val="ＭＳ 明朝"/>
      <family val="1"/>
    </font>
    <font>
      <sz val="12"/>
      <color indexed="10"/>
      <name val="ＭＳ 明朝"/>
      <family val="1"/>
    </font>
    <font>
      <b/>
      <sz val="12"/>
      <color indexed="8"/>
      <name val="ＭＳ 明朝"/>
      <family val="1"/>
    </font>
    <font>
      <b/>
      <sz val="12"/>
      <name val="ＭＳ Ｐゴシック"/>
      <family val="3"/>
    </font>
    <font>
      <sz val="10"/>
      <color indexed="8"/>
      <name val="ＭＳ 明朝"/>
      <family val="1"/>
    </font>
    <font>
      <sz val="9"/>
      <color indexed="8"/>
      <name val="ＭＳ 明朝"/>
      <family val="1"/>
    </font>
    <font>
      <b/>
      <sz val="18"/>
      <color indexed="56"/>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trike/>
      <sz val="12"/>
      <color indexed="10"/>
      <name val="ＭＳ 明朝"/>
      <family val="1"/>
    </font>
    <font>
      <sz val="10"/>
      <color indexed="48"/>
      <name val="ＭＳ ゴシック"/>
      <family val="3"/>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trike/>
      <sz val="12"/>
      <color rgb="FFFF0000"/>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color indexed="63"/>
      </bottom>
    </border>
    <border>
      <left style="thin"/>
      <right style="thin"/>
      <top style="thin"/>
      <bottom style="double"/>
    </border>
    <border>
      <left style="thin"/>
      <right>
        <color indexed="63"/>
      </right>
      <top>
        <color indexed="63"/>
      </top>
      <bottom style="thin"/>
    </border>
    <border>
      <left style="thin"/>
      <right style="thin"/>
      <top>
        <color indexed="63"/>
      </top>
      <bottom style="thin"/>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thin"/>
      <right>
        <color indexed="63"/>
      </right>
      <top>
        <color indexed="63"/>
      </top>
      <bottom>
        <color indexed="63"/>
      </bottom>
    </border>
    <border>
      <left style="thin"/>
      <right style="medium"/>
      <top style="double"/>
      <bottom style="double"/>
    </border>
    <border>
      <left style="medium"/>
      <right style="medium"/>
      <top style="medium"/>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double"/>
    </border>
    <border diagonalDown="1">
      <left style="thin"/>
      <right style="thin"/>
      <top>
        <color indexed="63"/>
      </top>
      <bottom>
        <color indexed="63"/>
      </bottom>
      <diagonal style="thin"/>
    </border>
    <border>
      <left>
        <color indexed="63"/>
      </left>
      <right>
        <color indexed="63"/>
      </right>
      <top>
        <color indexed="63"/>
      </top>
      <bottom style="double"/>
    </border>
    <border>
      <left>
        <color indexed="63"/>
      </left>
      <right style="thin"/>
      <top>
        <color indexed="63"/>
      </top>
      <bottom style="double"/>
    </border>
    <border diagonalDown="1">
      <left style="thin"/>
      <right style="thin"/>
      <top style="double"/>
      <bottom style="thin"/>
      <diagonal style="thin"/>
    </border>
    <border>
      <left style="thin"/>
      <right style="thin"/>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2" fillId="0" borderId="0" applyNumberFormat="0" applyFill="0" applyBorder="0" applyAlignment="0" applyProtection="0"/>
    <xf numFmtId="0" fontId="1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4"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lignment vertical="center"/>
      <protection/>
    </xf>
    <xf numFmtId="0" fontId="3" fillId="0" borderId="0">
      <alignment vertical="center"/>
      <protection/>
    </xf>
    <xf numFmtId="0" fontId="0" fillId="0" borderId="0">
      <alignment vertical="center"/>
      <protection/>
    </xf>
    <xf numFmtId="0" fontId="9" fillId="0" borderId="0">
      <alignment/>
      <protection/>
    </xf>
    <xf numFmtId="0" fontId="5" fillId="0" borderId="0" applyNumberFormat="0" applyFill="0" applyBorder="0" applyAlignment="0" applyProtection="0"/>
    <xf numFmtId="0" fontId="43"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33" borderId="10" xfId="0" applyFont="1" applyFill="1" applyBorder="1" applyAlignment="1">
      <alignment horizontal="center" vertical="center"/>
    </xf>
    <xf numFmtId="38" fontId="2" fillId="0" borderId="0" xfId="0" applyNumberFormat="1" applyFont="1" applyAlignment="1">
      <alignment vertical="center"/>
    </xf>
    <xf numFmtId="0" fontId="6" fillId="0" borderId="0" xfId="0" applyFont="1" applyAlignment="1">
      <alignment vertical="center"/>
    </xf>
    <xf numFmtId="0" fontId="15" fillId="0" borderId="0" xfId="0" applyFont="1" applyBorder="1" applyAlignment="1">
      <alignment horizontal="center" vertical="center"/>
    </xf>
    <xf numFmtId="0" fontId="7" fillId="0" borderId="0" xfId="0" applyFont="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10" fillId="33" borderId="10" xfId="0" applyFont="1" applyFill="1" applyBorder="1" applyAlignment="1">
      <alignment horizontal="center" vertical="center"/>
    </xf>
    <xf numFmtId="0" fontId="10" fillId="0" borderId="11" xfId="0" applyFont="1" applyFill="1" applyBorder="1" applyAlignment="1">
      <alignment horizontal="left" vertical="center" shrinkToFit="1"/>
    </xf>
    <xf numFmtId="0" fontId="10" fillId="0" borderId="11" xfId="0" applyFont="1" applyFill="1" applyBorder="1" applyAlignment="1">
      <alignment horizontal="lef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38" fontId="0" fillId="0" borderId="0" xfId="0" applyNumberFormat="1" applyFont="1" applyAlignment="1">
      <alignment vertical="center"/>
    </xf>
    <xf numFmtId="0" fontId="13" fillId="0" borderId="0" xfId="0" applyFont="1" applyAlignment="1">
      <alignment vertical="center"/>
    </xf>
    <xf numFmtId="191" fontId="0" fillId="0" borderId="0" xfId="0" applyNumberFormat="1" applyFont="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38" fontId="10" fillId="34" borderId="10" xfId="5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38" fontId="10" fillId="0" borderId="16" xfId="50" applyFont="1" applyFill="1" applyBorder="1" applyAlignment="1">
      <alignment vertical="center"/>
    </xf>
    <xf numFmtId="0" fontId="10" fillId="0" borderId="10" xfId="0" applyFont="1" applyBorder="1" applyAlignment="1">
      <alignment vertical="center"/>
    </xf>
    <xf numFmtId="38" fontId="10" fillId="34" borderId="17" xfId="50" applyFont="1" applyFill="1" applyBorder="1" applyAlignment="1">
      <alignment vertical="center"/>
    </xf>
    <xf numFmtId="0" fontId="10" fillId="0" borderId="10" xfId="0" applyFont="1" applyFill="1" applyBorder="1" applyAlignment="1">
      <alignment vertical="center"/>
    </xf>
    <xf numFmtId="0" fontId="10" fillId="0" borderId="18" xfId="0" applyFont="1" applyFill="1" applyBorder="1" applyAlignment="1">
      <alignment vertical="center"/>
    </xf>
    <xf numFmtId="38" fontId="10" fillId="34" borderId="18" xfId="50" applyFont="1" applyFill="1" applyBorder="1" applyAlignment="1">
      <alignment vertical="center"/>
    </xf>
    <xf numFmtId="0" fontId="10" fillId="0" borderId="19" xfId="0" applyFont="1" applyFill="1" applyBorder="1" applyAlignment="1">
      <alignment vertical="center"/>
    </xf>
    <xf numFmtId="38" fontId="10" fillId="34" borderId="20" xfId="50" applyFont="1" applyFill="1" applyBorder="1" applyAlignment="1">
      <alignment vertical="center"/>
    </xf>
    <xf numFmtId="0" fontId="10" fillId="0" borderId="21" xfId="0" applyFont="1" applyFill="1" applyBorder="1" applyAlignment="1">
      <alignment vertical="center"/>
    </xf>
    <xf numFmtId="0" fontId="16" fillId="0" borderId="22" xfId="0" applyFont="1" applyFill="1" applyBorder="1" applyAlignment="1">
      <alignment vertical="center"/>
    </xf>
    <xf numFmtId="38" fontId="10" fillId="0" borderId="23" xfId="50" applyFont="1" applyFill="1" applyBorder="1" applyAlignment="1">
      <alignment vertical="center"/>
    </xf>
    <xf numFmtId="0" fontId="10" fillId="0" borderId="24" xfId="0" applyFont="1" applyFill="1" applyBorder="1" applyAlignment="1">
      <alignment vertical="center"/>
    </xf>
    <xf numFmtId="0" fontId="10" fillId="0" borderId="22" xfId="0" applyFont="1" applyFill="1" applyBorder="1" applyAlignment="1">
      <alignment vertical="center"/>
    </xf>
    <xf numFmtId="0" fontId="10" fillId="0" borderId="20" xfId="0" applyFont="1" applyFill="1" applyBorder="1" applyAlignment="1">
      <alignment vertical="center"/>
    </xf>
    <xf numFmtId="191" fontId="0" fillId="0" borderId="10" xfId="50" applyNumberFormat="1" applyFont="1" applyFill="1" applyBorder="1" applyAlignment="1">
      <alignment vertical="center"/>
    </xf>
    <xf numFmtId="10" fontId="0" fillId="0" borderId="10" xfId="42" applyNumberFormat="1" applyFont="1" applyFill="1" applyBorder="1" applyAlignment="1">
      <alignment vertical="center"/>
    </xf>
    <xf numFmtId="10" fontId="0" fillId="0" borderId="20" xfId="42" applyNumberFormat="1" applyFont="1" applyFill="1" applyBorder="1" applyAlignment="1">
      <alignment vertical="center"/>
    </xf>
    <xf numFmtId="38" fontId="10" fillId="34" borderId="10" xfId="50" applyNumberFormat="1" applyFont="1" applyFill="1" applyBorder="1" applyAlignment="1">
      <alignment vertical="center"/>
    </xf>
    <xf numFmtId="38" fontId="10" fillId="34" borderId="17" xfId="50" applyNumberFormat="1"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44" fillId="0" borderId="0" xfId="0" applyFont="1" applyAlignment="1">
      <alignment vertical="center"/>
    </xf>
    <xf numFmtId="191" fontId="0" fillId="0" borderId="10" xfId="50" applyNumberFormat="1" applyFont="1" applyFill="1" applyBorder="1" applyAlignment="1">
      <alignment vertical="center" shrinkToFit="1"/>
    </xf>
    <xf numFmtId="191" fontId="0" fillId="0" borderId="17" xfId="50" applyNumberFormat="1" applyFont="1" applyFill="1" applyBorder="1" applyAlignment="1">
      <alignment vertical="center" shrinkToFit="1"/>
    </xf>
    <xf numFmtId="10" fontId="0" fillId="0" borderId="17" xfId="42" applyNumberFormat="1" applyFont="1" applyFill="1" applyBorder="1" applyAlignment="1">
      <alignment vertical="center"/>
    </xf>
    <xf numFmtId="10" fontId="0" fillId="0" borderId="23" xfId="42" applyNumberFormat="1" applyFont="1" applyFill="1" applyBorder="1" applyAlignment="1">
      <alignment vertical="center"/>
    </xf>
    <xf numFmtId="191" fontId="0" fillId="34" borderId="23" xfId="50" applyNumberFormat="1" applyFont="1" applyFill="1" applyBorder="1" applyAlignment="1">
      <alignment vertical="center"/>
    </xf>
    <xf numFmtId="191" fontId="0" fillId="0" borderId="23" xfId="42" applyNumberFormat="1" applyFont="1" applyFill="1" applyBorder="1" applyAlignment="1">
      <alignment vertical="center"/>
    </xf>
    <xf numFmtId="191" fontId="0" fillId="0" borderId="25" xfId="42" applyNumberFormat="1" applyFont="1" applyFill="1" applyBorder="1" applyAlignment="1">
      <alignment vertical="center"/>
    </xf>
    <xf numFmtId="191" fontId="0" fillId="35" borderId="26" xfId="50" applyNumberFormat="1" applyFont="1" applyFill="1" applyBorder="1" applyAlignment="1">
      <alignment vertical="center" shrinkToFit="1"/>
    </xf>
    <xf numFmtId="191" fontId="0" fillId="0" borderId="20" xfId="50" applyNumberFormat="1" applyFont="1" applyFill="1" applyBorder="1" applyAlignment="1">
      <alignment vertical="center"/>
    </xf>
    <xf numFmtId="191" fontId="0" fillId="0" borderId="20" xfId="50" applyNumberFormat="1" applyFont="1" applyFill="1" applyBorder="1" applyAlignment="1">
      <alignment vertical="center" shrinkToFit="1"/>
    </xf>
    <xf numFmtId="191" fontId="0" fillId="0" borderId="17" xfId="50" applyNumberFormat="1" applyFont="1" applyFill="1" applyBorder="1" applyAlignment="1">
      <alignment vertical="center"/>
    </xf>
    <xf numFmtId="191" fontId="0" fillId="0" borderId="27" xfId="50" applyNumberFormat="1" applyFont="1" applyFill="1" applyBorder="1" applyAlignment="1">
      <alignment vertical="center" shrinkToFit="1"/>
    </xf>
    <xf numFmtId="38" fontId="0" fillId="34" borderId="23" xfId="50" applyFont="1" applyFill="1" applyBorder="1" applyAlignment="1">
      <alignment vertical="center"/>
    </xf>
    <xf numFmtId="191" fontId="0" fillId="0" borderId="23" xfId="50" applyNumberFormat="1" applyFont="1" applyFill="1" applyBorder="1" applyAlignment="1">
      <alignment vertical="center" shrinkToFit="1"/>
    </xf>
    <xf numFmtId="10" fontId="0" fillId="0" borderId="18" xfId="42" applyNumberFormat="1" applyFont="1" applyFill="1" applyBorder="1" applyAlignment="1">
      <alignment vertical="center"/>
    </xf>
    <xf numFmtId="191" fontId="0" fillId="0" borderId="18" xfId="50" applyNumberFormat="1" applyFont="1" applyFill="1" applyBorder="1" applyAlignment="1">
      <alignment vertical="center" shrinkToFit="1"/>
    </xf>
    <xf numFmtId="191" fontId="0" fillId="0" borderId="16" xfId="50" applyNumberFormat="1" applyFont="1" applyFill="1" applyBorder="1" applyAlignment="1">
      <alignment vertical="center" shrinkToFit="1"/>
    </xf>
    <xf numFmtId="10" fontId="0" fillId="0" borderId="16" xfId="42" applyNumberFormat="1" applyFont="1" applyFill="1" applyBorder="1" applyAlignment="1">
      <alignment vertical="center"/>
    </xf>
    <xf numFmtId="191" fontId="0" fillId="34" borderId="16" xfId="50" applyNumberFormat="1" applyFont="1" applyFill="1" applyBorder="1" applyAlignment="1">
      <alignment vertical="center"/>
    </xf>
    <xf numFmtId="0" fontId="0" fillId="33" borderId="12" xfId="0" applyFill="1" applyBorder="1" applyAlignment="1">
      <alignment horizontal="center" vertical="center"/>
    </xf>
    <xf numFmtId="0" fontId="0" fillId="0" borderId="28" xfId="0" applyFont="1" applyBorder="1" applyAlignment="1">
      <alignment horizontal="center" vertical="center"/>
    </xf>
    <xf numFmtId="0" fontId="10" fillId="0" borderId="17" xfId="0" applyFont="1" applyBorder="1" applyAlignment="1">
      <alignment horizontal="center" vertical="center" textRotation="255"/>
    </xf>
    <xf numFmtId="0" fontId="10" fillId="0" borderId="27" xfId="0" applyFont="1" applyBorder="1" applyAlignment="1">
      <alignment horizontal="center" vertical="center" textRotation="255"/>
    </xf>
    <xf numFmtId="0" fontId="16" fillId="0" borderId="24" xfId="0" applyFont="1" applyBorder="1" applyAlignment="1">
      <alignment vertical="center" textRotation="255"/>
    </xf>
    <xf numFmtId="0" fontId="10" fillId="0" borderId="24" xfId="0" applyFont="1" applyBorder="1" applyAlignment="1">
      <alignment vertical="center" textRotation="255"/>
    </xf>
    <xf numFmtId="0" fontId="10" fillId="0" borderId="29" xfId="0" applyFont="1" applyBorder="1" applyAlignment="1">
      <alignment vertical="center" textRotation="255"/>
    </xf>
    <xf numFmtId="10" fontId="0" fillId="0" borderId="30" xfId="42" applyNumberFormat="1" applyFont="1" applyFill="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vertical="center"/>
    </xf>
    <xf numFmtId="0" fontId="0" fillId="0" borderId="0" xfId="0" applyFont="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10" fontId="0" fillId="0" borderId="33" xfId="42" applyNumberFormat="1" applyFont="1" applyFill="1" applyBorder="1" applyAlignment="1">
      <alignment vertical="center"/>
    </xf>
    <xf numFmtId="0" fontId="0" fillId="0" borderId="33" xfId="0" applyFont="1" applyBorder="1" applyAlignment="1">
      <alignment vertical="center"/>
    </xf>
    <xf numFmtId="0" fontId="17" fillId="0" borderId="27" xfId="0" applyFont="1" applyBorder="1" applyAlignment="1">
      <alignment horizontal="center" vertical="center" textRotation="255" wrapText="1"/>
    </xf>
    <xf numFmtId="0" fontId="16" fillId="0" borderId="27" xfId="0" applyFont="1" applyBorder="1" applyAlignment="1">
      <alignment horizontal="center" vertical="center" textRotation="255" wrapText="1"/>
    </xf>
    <xf numFmtId="0" fontId="16" fillId="0" borderId="34" xfId="0" applyFont="1" applyBorder="1" applyAlignment="1">
      <alignment horizontal="center" vertical="center" textRotation="255" wrapText="1"/>
    </xf>
    <xf numFmtId="190" fontId="7" fillId="0" borderId="0" xfId="0" applyNumberFormat="1" applyFont="1" applyAlignment="1">
      <alignment vertical="center" wrapText="1"/>
    </xf>
    <xf numFmtId="190" fontId="0" fillId="0" borderId="0" xfId="0" applyNumberFormat="1" applyAlignment="1">
      <alignment vertical="center" wrapText="1"/>
    </xf>
    <xf numFmtId="0" fontId="0" fillId="0" borderId="0" xfId="0" applyAlignment="1">
      <alignment vertical="center" wrapText="1"/>
    </xf>
    <xf numFmtId="0" fontId="7"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17</xdr:row>
      <xdr:rowOff>104775</xdr:rowOff>
    </xdr:from>
    <xdr:to>
      <xdr:col>11</xdr:col>
      <xdr:colOff>1762125</xdr:colOff>
      <xdr:row>19</xdr:row>
      <xdr:rowOff>38100</xdr:rowOff>
    </xdr:to>
    <xdr:sp>
      <xdr:nvSpPr>
        <xdr:cNvPr id="1" name="AutoShape 1"/>
        <xdr:cNvSpPr>
          <a:spLocks/>
        </xdr:cNvSpPr>
      </xdr:nvSpPr>
      <xdr:spPr>
        <a:xfrm>
          <a:off x="13677900" y="4495800"/>
          <a:ext cx="1571625" cy="447675"/>
        </a:xfrm>
        <a:prstGeom prst="wedgeRectCallout">
          <a:avLst>
            <a:gd name="adj1" fmla="val -60083"/>
            <a:gd name="adj2" fmla="val 6728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3366FF"/>
              </a:solidFill>
            </a:rPr>
            <a:t>補助対象経費</a:t>
          </a:r>
          <a:r>
            <a:rPr lang="en-US" cap="none" sz="1000" b="0" i="0" u="none" baseline="0">
              <a:solidFill>
                <a:srgbClr val="3366FF"/>
              </a:solidFill>
            </a:rPr>
            <a:t>
</a:t>
          </a:r>
          <a:r>
            <a:rPr lang="en-US" cap="none" sz="1000" b="0" i="0" u="none" baseline="0">
              <a:solidFill>
                <a:srgbClr val="3366FF"/>
              </a:solidFill>
            </a:rPr>
            <a:t>（工事）合計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N41"/>
  <sheetViews>
    <sheetView tabSelected="1" view="pageBreakPreview" zoomScale="60" zoomScalePageLayoutView="0" workbookViewId="0" topLeftCell="A24">
      <selection activeCell="F11" sqref="F11"/>
    </sheetView>
  </sheetViews>
  <sheetFormatPr defaultColWidth="9" defaultRowHeight="15"/>
  <cols>
    <col min="1" max="1" width="2.19921875" style="1" customWidth="1"/>
    <col min="2" max="2" width="5" style="1" customWidth="1"/>
    <col min="3" max="3" width="21.5" style="2" customWidth="1"/>
    <col min="4" max="5" width="12.796875" style="2" customWidth="1"/>
    <col min="6" max="6" width="15.09765625" style="2" customWidth="1"/>
    <col min="7" max="7" width="12.796875" style="2" customWidth="1"/>
    <col min="8" max="8" width="15.296875" style="2" customWidth="1"/>
    <col min="9" max="9" width="12.796875" style="2" customWidth="1"/>
    <col min="10" max="10" width="15.19921875" style="2" customWidth="1"/>
    <col min="11" max="11" width="16.09765625" style="2" customWidth="1"/>
    <col min="12" max="12" width="19.296875" style="1" customWidth="1"/>
    <col min="13" max="13" width="11.19921875" style="1" bestFit="1" customWidth="1"/>
    <col min="14" max="16384" width="9" style="1" customWidth="1"/>
  </cols>
  <sheetData>
    <row r="1" spans="2:12" ht="24" customHeight="1">
      <c r="B1" s="6" t="s">
        <v>0</v>
      </c>
      <c r="L1" s="7"/>
    </row>
    <row r="2" spans="2:12" ht="5.25" customHeight="1">
      <c r="B2" s="6"/>
      <c r="L2" s="7"/>
    </row>
    <row r="3" spans="2:12" ht="17.25" customHeight="1">
      <c r="B3" s="8" t="s">
        <v>13</v>
      </c>
      <c r="L3" s="7"/>
    </row>
    <row r="4" spans="2:12" s="19" customFormat="1" ht="27.75" customHeight="1">
      <c r="B4" s="89" t="s">
        <v>34</v>
      </c>
      <c r="C4" s="88"/>
      <c r="D4" s="88"/>
      <c r="E4" s="88"/>
      <c r="F4" s="88"/>
      <c r="G4" s="88"/>
      <c r="H4" s="88"/>
      <c r="I4" s="88"/>
      <c r="J4" s="88"/>
      <c r="K4" s="88"/>
      <c r="L4" s="88"/>
    </row>
    <row r="5" spans="2:12" ht="15" customHeight="1">
      <c r="B5" s="86" t="s">
        <v>14</v>
      </c>
      <c r="C5" s="87"/>
      <c r="D5" s="87"/>
      <c r="E5" s="87"/>
      <c r="F5" s="87"/>
      <c r="G5" s="87"/>
      <c r="H5" s="87"/>
      <c r="I5" s="87"/>
      <c r="J5" s="87"/>
      <c r="K5" s="87"/>
      <c r="L5" s="88"/>
    </row>
    <row r="6" spans="2:12" ht="27.75" customHeight="1">
      <c r="B6" s="89" t="s">
        <v>15</v>
      </c>
      <c r="C6" s="88"/>
      <c r="D6" s="88"/>
      <c r="E6" s="88"/>
      <c r="F6" s="88"/>
      <c r="G6" s="88"/>
      <c r="H6" s="88"/>
      <c r="I6" s="88"/>
      <c r="J6" s="88"/>
      <c r="K6" s="88"/>
      <c r="L6" s="88"/>
    </row>
    <row r="7" spans="2:11" ht="17.25" customHeight="1">
      <c r="B7" s="89" t="s">
        <v>16</v>
      </c>
      <c r="C7" s="88"/>
      <c r="D7" s="88"/>
      <c r="E7" s="88"/>
      <c r="F7" s="88"/>
      <c r="G7" s="88"/>
      <c r="H7" s="88"/>
      <c r="I7" s="88"/>
      <c r="J7" s="88"/>
      <c r="K7" s="88"/>
    </row>
    <row r="8" spans="2:12" ht="15.75" customHeight="1">
      <c r="B8" s="89" t="s">
        <v>17</v>
      </c>
      <c r="C8" s="88"/>
      <c r="D8" s="88"/>
      <c r="E8" s="88"/>
      <c r="F8" s="88"/>
      <c r="G8" s="88"/>
      <c r="H8" s="88"/>
      <c r="I8" s="88"/>
      <c r="J8" s="88"/>
      <c r="K8" s="88"/>
      <c r="L8" s="88"/>
    </row>
    <row r="9" spans="2:12" ht="15" customHeight="1">
      <c r="B9" s="89" t="s">
        <v>18</v>
      </c>
      <c r="C9" s="88"/>
      <c r="D9" s="88"/>
      <c r="E9" s="88"/>
      <c r="F9" s="88"/>
      <c r="G9" s="88"/>
      <c r="H9" s="88"/>
      <c r="I9" s="88"/>
      <c r="J9" s="88"/>
      <c r="K9" s="88"/>
      <c r="L9" s="88"/>
    </row>
    <row r="10" spans="2:12" s="19" customFormat="1" ht="15" customHeight="1">
      <c r="B10" s="20" t="s">
        <v>35</v>
      </c>
      <c r="C10" s="21"/>
      <c r="D10" s="21"/>
      <c r="E10" s="21"/>
      <c r="F10" s="21"/>
      <c r="G10" s="21"/>
      <c r="H10" s="21"/>
      <c r="I10" s="21"/>
      <c r="J10" s="21"/>
      <c r="K10" s="21"/>
      <c r="L10" s="21"/>
    </row>
    <row r="11" ht="15" customHeight="1">
      <c r="K11" s="3" t="s">
        <v>6</v>
      </c>
    </row>
    <row r="12" spans="2:11" ht="49.5" customHeight="1">
      <c r="B12" s="66" t="s">
        <v>19</v>
      </c>
      <c r="C12" s="67"/>
      <c r="D12" s="4" t="s">
        <v>1</v>
      </c>
      <c r="E12" s="9" t="s">
        <v>20</v>
      </c>
      <c r="F12" s="4" t="s">
        <v>2</v>
      </c>
      <c r="G12" s="10" t="s">
        <v>21</v>
      </c>
      <c r="H12" s="4" t="s">
        <v>3</v>
      </c>
      <c r="I12" s="11" t="s">
        <v>22</v>
      </c>
      <c r="J12" s="4" t="s">
        <v>4</v>
      </c>
      <c r="K12" s="4" t="s">
        <v>5</v>
      </c>
    </row>
    <row r="13" spans="2:11" ht="20.25" customHeight="1">
      <c r="B13" s="68" t="s">
        <v>7</v>
      </c>
      <c r="C13" s="12" t="s">
        <v>23</v>
      </c>
      <c r="D13" s="42"/>
      <c r="E13" s="40">
        <f>ROUND(IF($D$20=0,0,D13/$D$20),4)</f>
        <v>0</v>
      </c>
      <c r="F13" s="39">
        <f aca="true" t="shared" si="0" ref="F13:F19">ROUND($F$20*E13,0)</f>
        <v>0</v>
      </c>
      <c r="G13" s="47">
        <f>ROUND($G$20*E13,0)</f>
        <v>0</v>
      </c>
      <c r="H13" s="47">
        <f>D13+F13+G13</f>
        <v>0</v>
      </c>
      <c r="I13" s="40">
        <f>ROUND(IF($H$20=0,0,H13/$H$20),4)</f>
        <v>0</v>
      </c>
      <c r="J13" s="47">
        <f aca="true" t="shared" si="1" ref="J13:J19">ROUND(H13*0.1,0)</f>
        <v>0</v>
      </c>
      <c r="K13" s="47">
        <f>H13+J13</f>
        <v>0</v>
      </c>
    </row>
    <row r="14" spans="2:11" ht="20.25" customHeight="1">
      <c r="B14" s="69"/>
      <c r="C14" s="13" t="s">
        <v>24</v>
      </c>
      <c r="D14" s="42"/>
      <c r="E14" s="40">
        <f aca="true" t="shared" si="2" ref="E14:E19">ROUND(IF($D$20=0,0,D14/$D$20),4)</f>
        <v>0</v>
      </c>
      <c r="F14" s="39">
        <f t="shared" si="0"/>
        <v>0</v>
      </c>
      <c r="G14" s="47">
        <f aca="true" t="shared" si="3" ref="G14:G19">ROUND($G$20*E14,0)</f>
        <v>0</v>
      </c>
      <c r="H14" s="47">
        <f aca="true" t="shared" si="4" ref="H14:H19">D14+F14+G14</f>
        <v>0</v>
      </c>
      <c r="I14" s="40">
        <f aca="true" t="shared" si="5" ref="I14:I19">ROUND(IF($H$20=0,0,H14/$H$20),4)</f>
        <v>0</v>
      </c>
      <c r="J14" s="47">
        <f t="shared" si="1"/>
        <v>0</v>
      </c>
      <c r="K14" s="47">
        <f aca="true" t="shared" si="6" ref="K14:K33">H14+J14</f>
        <v>0</v>
      </c>
    </row>
    <row r="15" spans="2:11" ht="20.25" customHeight="1">
      <c r="B15" s="69"/>
      <c r="C15" s="13" t="s">
        <v>25</v>
      </c>
      <c r="D15" s="42"/>
      <c r="E15" s="40">
        <f t="shared" si="2"/>
        <v>0</v>
      </c>
      <c r="F15" s="39">
        <f t="shared" si="0"/>
        <v>0</v>
      </c>
      <c r="G15" s="47">
        <f t="shared" si="3"/>
        <v>0</v>
      </c>
      <c r="H15" s="47">
        <f t="shared" si="4"/>
        <v>0</v>
      </c>
      <c r="I15" s="40">
        <f t="shared" si="5"/>
        <v>0</v>
      </c>
      <c r="J15" s="47">
        <f t="shared" si="1"/>
        <v>0</v>
      </c>
      <c r="K15" s="47">
        <f t="shared" si="6"/>
        <v>0</v>
      </c>
    </row>
    <row r="16" spans="2:11" ht="20.25" customHeight="1">
      <c r="B16" s="69"/>
      <c r="C16" s="13" t="s">
        <v>26</v>
      </c>
      <c r="D16" s="42"/>
      <c r="E16" s="40">
        <f t="shared" si="2"/>
        <v>0</v>
      </c>
      <c r="F16" s="39">
        <f t="shared" si="0"/>
        <v>0</v>
      </c>
      <c r="G16" s="47">
        <f t="shared" si="3"/>
        <v>0</v>
      </c>
      <c r="H16" s="47">
        <f t="shared" si="4"/>
        <v>0</v>
      </c>
      <c r="I16" s="40">
        <f t="shared" si="5"/>
        <v>0</v>
      </c>
      <c r="J16" s="47">
        <f t="shared" si="1"/>
        <v>0</v>
      </c>
      <c r="K16" s="47">
        <f t="shared" si="6"/>
        <v>0</v>
      </c>
    </row>
    <row r="17" spans="2:11" ht="20.25" customHeight="1">
      <c r="B17" s="69"/>
      <c r="C17" s="13" t="s">
        <v>27</v>
      </c>
      <c r="D17" s="42"/>
      <c r="E17" s="40">
        <f t="shared" si="2"/>
        <v>0</v>
      </c>
      <c r="F17" s="39">
        <f t="shared" si="0"/>
        <v>0</v>
      </c>
      <c r="G17" s="47">
        <f t="shared" si="3"/>
        <v>0</v>
      </c>
      <c r="H17" s="47">
        <f t="shared" si="4"/>
        <v>0</v>
      </c>
      <c r="I17" s="40">
        <f t="shared" si="5"/>
        <v>0</v>
      </c>
      <c r="J17" s="47">
        <f t="shared" si="1"/>
        <v>0</v>
      </c>
      <c r="K17" s="47">
        <f t="shared" si="6"/>
        <v>0</v>
      </c>
    </row>
    <row r="18" spans="2:11" ht="20.25" customHeight="1">
      <c r="B18" s="69"/>
      <c r="C18" s="13" t="s">
        <v>28</v>
      </c>
      <c r="D18" s="42"/>
      <c r="E18" s="40">
        <f t="shared" si="2"/>
        <v>0</v>
      </c>
      <c r="F18" s="39">
        <f t="shared" si="0"/>
        <v>0</v>
      </c>
      <c r="G18" s="47">
        <f t="shared" si="3"/>
        <v>0</v>
      </c>
      <c r="H18" s="47">
        <f t="shared" si="4"/>
        <v>0</v>
      </c>
      <c r="I18" s="40">
        <f t="shared" si="5"/>
        <v>0</v>
      </c>
      <c r="J18" s="47">
        <f t="shared" si="1"/>
        <v>0</v>
      </c>
      <c r="K18" s="47">
        <f t="shared" si="6"/>
        <v>0</v>
      </c>
    </row>
    <row r="19" spans="2:11" ht="20.25" customHeight="1" thickBot="1">
      <c r="B19" s="69"/>
      <c r="C19" s="13" t="s">
        <v>36</v>
      </c>
      <c r="D19" s="43"/>
      <c r="E19" s="40">
        <f t="shared" si="2"/>
        <v>0</v>
      </c>
      <c r="F19" s="39">
        <f t="shared" si="0"/>
        <v>0</v>
      </c>
      <c r="G19" s="47">
        <f t="shared" si="3"/>
        <v>0</v>
      </c>
      <c r="H19" s="48">
        <f t="shared" si="4"/>
        <v>0</v>
      </c>
      <c r="I19" s="49">
        <f t="shared" si="5"/>
        <v>0</v>
      </c>
      <c r="J19" s="47">
        <f t="shared" si="1"/>
        <v>0</v>
      </c>
      <c r="K19" s="48">
        <f t="shared" si="6"/>
        <v>0</v>
      </c>
    </row>
    <row r="20" spans="2:13" ht="21.75" customHeight="1" thickBot="1" thickTop="1">
      <c r="B20" s="33" t="s">
        <v>10</v>
      </c>
      <c r="C20" s="37"/>
      <c r="D20" s="35">
        <f>SUM(D13:D19)</f>
        <v>0</v>
      </c>
      <c r="E20" s="50">
        <v>1</v>
      </c>
      <c r="F20" s="51"/>
      <c r="G20" s="51"/>
      <c r="H20" s="52">
        <f>SUM(H13:H19)</f>
        <v>0</v>
      </c>
      <c r="I20" s="50">
        <f>SUM(I13:I19)</f>
        <v>0</v>
      </c>
      <c r="J20" s="53">
        <f>SUM(J13:J19)</f>
        <v>0</v>
      </c>
      <c r="K20" s="54">
        <f>SUM(K13:K19)</f>
        <v>0</v>
      </c>
      <c r="M20" s="5"/>
    </row>
    <row r="21" spans="2:11" ht="20.25" customHeight="1" thickTop="1">
      <c r="B21" s="83" t="s">
        <v>39</v>
      </c>
      <c r="C21" s="38" t="s">
        <v>23</v>
      </c>
      <c r="D21" s="32"/>
      <c r="E21" s="41">
        <f>ROUND(IF($D$24=0,0,D21/$D$24),4)</f>
        <v>0</v>
      </c>
      <c r="F21" s="55">
        <f>ROUND($F$24*E21,0)</f>
        <v>0</v>
      </c>
      <c r="G21" s="56">
        <f>ROUND($G$24*E21,0)</f>
        <v>0</v>
      </c>
      <c r="H21" s="56">
        <f>D21+F21+G21</f>
        <v>0</v>
      </c>
      <c r="I21" s="41">
        <f>ROUND(IF($H$24=0,0,H21/$H$24),4)</f>
        <v>0</v>
      </c>
      <c r="J21" s="47">
        <f>ROUND(H21*0.1,0)</f>
        <v>0</v>
      </c>
      <c r="K21" s="56">
        <f>H21+J21</f>
        <v>0</v>
      </c>
    </row>
    <row r="22" spans="2:11" ht="20.25" customHeight="1">
      <c r="B22" s="83"/>
      <c r="C22" s="14" t="s">
        <v>37</v>
      </c>
      <c r="D22" s="22"/>
      <c r="E22" s="40">
        <f>ROUND(IF($D$24=0,0,D22/$D$24),4)</f>
        <v>0</v>
      </c>
      <c r="F22" s="39">
        <f>ROUND($F$24*E22,0)</f>
        <v>0</v>
      </c>
      <c r="G22" s="56">
        <f>ROUND($G$24*E22,0)</f>
        <v>0</v>
      </c>
      <c r="H22" s="47">
        <f>D22+F22+G22</f>
        <v>0</v>
      </c>
      <c r="I22" s="41">
        <f>ROUND(IF($H$24=0,0,H22/$H$24),4)</f>
        <v>0</v>
      </c>
      <c r="J22" s="47">
        <f>ROUND(H22*0.1,0)</f>
        <v>0</v>
      </c>
      <c r="K22" s="56">
        <f>H22+J22</f>
        <v>0</v>
      </c>
    </row>
    <row r="23" spans="2:11" ht="20.25" customHeight="1" thickBot="1">
      <c r="B23" s="83"/>
      <c r="C23" s="15" t="s">
        <v>38</v>
      </c>
      <c r="D23" s="27"/>
      <c r="E23" s="49">
        <f>ROUND(IF($D$24=0,0,D23/$D$24),4)</f>
        <v>0</v>
      </c>
      <c r="F23" s="57">
        <f>ROUND($F$24*E23,0)</f>
        <v>0</v>
      </c>
      <c r="G23" s="56">
        <f>ROUND($G$24*E23,0)</f>
        <v>0</v>
      </c>
      <c r="H23" s="48">
        <f>D23+F23+G23</f>
        <v>0</v>
      </c>
      <c r="I23" s="41">
        <f>ROUND(IF($H$24=0,0,H23/$H$24),4)</f>
        <v>0</v>
      </c>
      <c r="J23" s="47">
        <f>ROUND(H23*0.1,0)</f>
        <v>0</v>
      </c>
      <c r="K23" s="58">
        <f>H23+J23</f>
        <v>0</v>
      </c>
    </row>
    <row r="24" spans="2:11" ht="21.75" customHeight="1" thickBot="1" thickTop="1">
      <c r="B24" s="33" t="s">
        <v>29</v>
      </c>
      <c r="C24" s="34"/>
      <c r="D24" s="35">
        <f>SUM(D21:D23)</f>
        <v>0</v>
      </c>
      <c r="E24" s="50">
        <f>SUM(E21:E23)</f>
        <v>0</v>
      </c>
      <c r="F24" s="51"/>
      <c r="G24" s="59"/>
      <c r="H24" s="52">
        <f>SUM(H21:H23)</f>
        <v>0</v>
      </c>
      <c r="I24" s="50">
        <f>SUM(I21:I23)</f>
        <v>0</v>
      </c>
      <c r="J24" s="60">
        <f>SUM(J21:J23)</f>
        <v>0</v>
      </c>
      <c r="K24" s="60">
        <f>SUM(K21:K23)</f>
        <v>0</v>
      </c>
    </row>
    <row r="25" spans="2:11" ht="20.25" customHeight="1" thickTop="1">
      <c r="B25" s="84" t="s">
        <v>40</v>
      </c>
      <c r="C25" s="31" t="s">
        <v>8</v>
      </c>
      <c r="D25" s="32"/>
      <c r="E25" s="41">
        <f>ROUND(IF($D$27=0,0,D25/$D$27),4)</f>
        <v>0</v>
      </c>
      <c r="F25" s="55">
        <f>ROUND($F$27*E25,0)</f>
        <v>0</v>
      </c>
      <c r="G25" s="56">
        <f>ROUND($G$27*E25,0)</f>
        <v>0</v>
      </c>
      <c r="H25" s="56">
        <f>D25+F25+G25</f>
        <v>0</v>
      </c>
      <c r="I25" s="41">
        <f>(IF($H$27=0,0,H25/$H$27))</f>
        <v>0</v>
      </c>
      <c r="J25" s="47">
        <f>ROUND(H25*0.1,0)</f>
        <v>0</v>
      </c>
      <c r="K25" s="56">
        <f>H25+J25</f>
        <v>0</v>
      </c>
    </row>
    <row r="26" spans="2:11" ht="20.25" customHeight="1" thickBot="1">
      <c r="B26" s="85"/>
      <c r="C26" s="14" t="s">
        <v>9</v>
      </c>
      <c r="D26" s="22"/>
      <c r="E26" s="40">
        <f>ROUND(IF($D$27=0,0,D26/$D$27),4)</f>
        <v>0</v>
      </c>
      <c r="F26" s="39">
        <f>ROUND($F$27*E26,0)</f>
        <v>0</v>
      </c>
      <c r="G26" s="56">
        <f>ROUND($G$27*E26,0)</f>
        <v>0</v>
      </c>
      <c r="H26" s="47">
        <f>D26+F26+G26</f>
        <v>0</v>
      </c>
      <c r="I26" s="40">
        <f>IF($H$27=0,0,H26/$H$27)</f>
        <v>0</v>
      </c>
      <c r="J26" s="47">
        <f>ROUND(H26*0.1,0)</f>
        <v>0</v>
      </c>
      <c r="K26" s="58">
        <f>H26+J26</f>
        <v>0</v>
      </c>
    </row>
    <row r="27" spans="2:11" ht="21.75" customHeight="1" thickBot="1" thickTop="1">
      <c r="B27" s="33" t="s">
        <v>29</v>
      </c>
      <c r="C27" s="37"/>
      <c r="D27" s="35">
        <f>SUM(D25:D26)</f>
        <v>0</v>
      </c>
      <c r="E27" s="50">
        <f>SUM(E25:E26)</f>
        <v>0</v>
      </c>
      <c r="F27" s="51"/>
      <c r="G27" s="51"/>
      <c r="H27" s="60">
        <f>SUM(H25:H26)</f>
        <v>0</v>
      </c>
      <c r="I27" s="50">
        <f>SUM(I25:I26)</f>
        <v>0</v>
      </c>
      <c r="J27" s="60">
        <f>SUM(J25:J26)</f>
        <v>0</v>
      </c>
      <c r="K27" s="60">
        <f>SUM(K25:K26)</f>
        <v>0</v>
      </c>
    </row>
    <row r="28" spans="2:11" ht="20.25" customHeight="1" thickTop="1">
      <c r="B28" s="70" t="s">
        <v>30</v>
      </c>
      <c r="C28" s="36" t="s">
        <v>12</v>
      </c>
      <c r="D28" s="32"/>
      <c r="E28" s="73"/>
      <c r="F28" s="74"/>
      <c r="G28" s="75"/>
      <c r="H28" s="58">
        <f aca="true" t="shared" si="7" ref="H28:H33">D28+F28+G28</f>
        <v>0</v>
      </c>
      <c r="I28" s="41">
        <f aca="true" t="shared" si="8" ref="I28:I33">IF($H$34=0,0,H28/$H$34)</f>
        <v>0</v>
      </c>
      <c r="J28" s="47">
        <f aca="true" t="shared" si="9" ref="J28:J33">ROUND(H28*0.1,0)</f>
        <v>0</v>
      </c>
      <c r="K28" s="58">
        <f t="shared" si="6"/>
        <v>0</v>
      </c>
    </row>
    <row r="29" spans="2:11" ht="20.25" customHeight="1">
      <c r="B29" s="70"/>
      <c r="C29" s="26" t="s">
        <v>31</v>
      </c>
      <c r="D29" s="22"/>
      <c r="E29" s="76"/>
      <c r="F29" s="77"/>
      <c r="G29" s="75"/>
      <c r="H29" s="47">
        <f t="shared" si="7"/>
        <v>0</v>
      </c>
      <c r="I29" s="40">
        <f t="shared" si="8"/>
        <v>0</v>
      </c>
      <c r="J29" s="47">
        <f t="shared" si="9"/>
        <v>0</v>
      </c>
      <c r="K29" s="47">
        <f t="shared" si="6"/>
        <v>0</v>
      </c>
    </row>
    <row r="30" spans="2:11" ht="20.25" customHeight="1">
      <c r="B30" s="70"/>
      <c r="C30" s="15" t="s">
        <v>32</v>
      </c>
      <c r="D30" s="27"/>
      <c r="E30" s="76"/>
      <c r="F30" s="77"/>
      <c r="G30" s="75"/>
      <c r="H30" s="48">
        <f t="shared" si="7"/>
        <v>0</v>
      </c>
      <c r="I30" s="49">
        <f t="shared" si="8"/>
        <v>0</v>
      </c>
      <c r="J30" s="47">
        <f t="shared" si="9"/>
        <v>0</v>
      </c>
      <c r="K30" s="48">
        <f t="shared" si="6"/>
        <v>0</v>
      </c>
    </row>
    <row r="31" spans="2:11" ht="20.25" customHeight="1">
      <c r="B31" s="71"/>
      <c r="C31" s="15" t="s">
        <v>33</v>
      </c>
      <c r="D31" s="22"/>
      <c r="E31" s="76"/>
      <c r="F31" s="77"/>
      <c r="G31" s="75"/>
      <c r="H31" s="48">
        <f t="shared" si="7"/>
        <v>0</v>
      </c>
      <c r="I31" s="40">
        <f t="shared" si="8"/>
        <v>0</v>
      </c>
      <c r="J31" s="47">
        <f t="shared" si="9"/>
        <v>0</v>
      </c>
      <c r="K31" s="47">
        <f t="shared" si="6"/>
        <v>0</v>
      </c>
    </row>
    <row r="32" spans="2:11" ht="20.25" customHeight="1">
      <c r="B32" s="71"/>
      <c r="C32" s="28"/>
      <c r="D32" s="22"/>
      <c r="E32" s="76"/>
      <c r="F32" s="77"/>
      <c r="G32" s="75"/>
      <c r="H32" s="48">
        <f t="shared" si="7"/>
        <v>0</v>
      </c>
      <c r="I32" s="40">
        <f t="shared" si="8"/>
        <v>0</v>
      </c>
      <c r="J32" s="47">
        <f t="shared" si="9"/>
        <v>0</v>
      </c>
      <c r="K32" s="47">
        <f t="shared" si="6"/>
        <v>0</v>
      </c>
    </row>
    <row r="33" spans="2:11" ht="20.25" customHeight="1" thickBot="1">
      <c r="B33" s="72"/>
      <c r="C33" s="29"/>
      <c r="D33" s="30"/>
      <c r="E33" s="78"/>
      <c r="F33" s="79"/>
      <c r="G33" s="80"/>
      <c r="H33" s="48">
        <f t="shared" si="7"/>
        <v>0</v>
      </c>
      <c r="I33" s="61">
        <f t="shared" si="8"/>
        <v>0</v>
      </c>
      <c r="J33" s="47">
        <f t="shared" si="9"/>
        <v>0</v>
      </c>
      <c r="K33" s="62">
        <f t="shared" si="6"/>
        <v>0</v>
      </c>
    </row>
    <row r="34" spans="2:11" ht="21.75" customHeight="1" thickTop="1">
      <c r="B34" s="23" t="s">
        <v>5</v>
      </c>
      <c r="C34" s="24"/>
      <c r="D34" s="25">
        <f>D20+D24+D27</f>
        <v>0</v>
      </c>
      <c r="E34" s="81"/>
      <c r="F34" s="82"/>
      <c r="G34" s="82"/>
      <c r="H34" s="63">
        <f>H20+H24+H27</f>
        <v>0</v>
      </c>
      <c r="I34" s="64">
        <f>SUM(I28:I33)</f>
        <v>0</v>
      </c>
      <c r="J34" s="65"/>
      <c r="K34" s="63">
        <f>K20+K24+K27</f>
        <v>0</v>
      </c>
    </row>
    <row r="36" spans="2:14" s="2" customFormat="1" ht="15.75" customHeight="1">
      <c r="B36" s="1"/>
      <c r="F36" s="16"/>
      <c r="J36" s="44" t="s">
        <v>11</v>
      </c>
      <c r="K36" s="44"/>
      <c r="L36" s="1"/>
      <c r="M36" s="1"/>
      <c r="N36" s="1"/>
    </row>
    <row r="37" spans="2:14" s="2" customFormat="1" ht="15.75" customHeight="1">
      <c r="B37" s="1"/>
      <c r="J37" s="45"/>
      <c r="K37" s="46"/>
      <c r="L37" s="1"/>
      <c r="M37" s="1"/>
      <c r="N37" s="1"/>
    </row>
    <row r="38" spans="2:14" s="2" customFormat="1" ht="13.5">
      <c r="B38" s="1"/>
      <c r="J38" s="45" t="s">
        <v>41</v>
      </c>
      <c r="K38" s="44"/>
      <c r="L38" s="1"/>
      <c r="M38" s="1"/>
      <c r="N38" s="1"/>
    </row>
    <row r="39" spans="8:11" ht="13.5">
      <c r="H39" s="17"/>
      <c r="J39" s="45" t="s">
        <v>42</v>
      </c>
      <c r="K39" s="44"/>
    </row>
    <row r="40" spans="10:11" ht="13.5">
      <c r="J40" s="44"/>
      <c r="K40" s="44"/>
    </row>
    <row r="41" spans="9:10" ht="13.5">
      <c r="I41"/>
      <c r="J41" s="18"/>
    </row>
  </sheetData>
  <sheetProtection/>
  <mergeCells count="13">
    <mergeCell ref="B5:L5"/>
    <mergeCell ref="B6:L6"/>
    <mergeCell ref="B7:K7"/>
    <mergeCell ref="B8:L8"/>
    <mergeCell ref="B9:L9"/>
    <mergeCell ref="B4:L4"/>
    <mergeCell ref="B12:C12"/>
    <mergeCell ref="B13:B19"/>
    <mergeCell ref="B28:B33"/>
    <mergeCell ref="E28:G33"/>
    <mergeCell ref="E34:G34"/>
    <mergeCell ref="B21:B23"/>
    <mergeCell ref="B25:B26"/>
  </mergeCells>
  <printOptions horizontalCentered="1" verticalCentered="1"/>
  <pageMargins left="0.7874015748031497" right="0.7874015748031497" top="0.5511811023622047" bottom="0.2362204724409449" header="0.5118110236220472" footer="0.1968503937007874"/>
  <pageSetup blackAndWhite="1" fitToHeight="1" fitToWidth="1" horizontalDpi="600" verticalDpi="600" orientation="landscape" paperSize="9" scale="73" r:id="rId2"/>
  <headerFooter alignWithMargins="0">
    <oddFooter>&amp;C６－10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 健二郎</dc:creator>
  <cp:keywords/>
  <dc:description/>
  <cp:lastModifiedBy>user</cp:lastModifiedBy>
  <cp:lastPrinted>2021-10-04T02:20:27Z</cp:lastPrinted>
  <dcterms:modified xsi:type="dcterms:W3CDTF">2021-10-04T02:20:28Z</dcterms:modified>
  <cp:category/>
  <cp:version/>
  <cp:contentType/>
  <cp:contentStatus/>
</cp:coreProperties>
</file>