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29駅乗車人員" sheetId="1" r:id="rId1"/>
    <sheet name="29つづき" sheetId="2" r:id="rId2"/>
  </sheets>
  <externalReferences>
    <externalReference r:id="rId3"/>
    <externalReference r:id="rId4"/>
  </externalReferences>
  <definedNames>
    <definedName name="__hyo40404">[1]一覧!#REF!</definedName>
    <definedName name="_hyo40404">[1]一覧!#REF!</definedName>
    <definedName name="_Order1" hidden="1">255</definedName>
    <definedName name="_xlnm.Print_Area" localSheetId="1">'29つづき'!$A$1:$T$60</definedName>
    <definedName name="_xlnm.Print_Area" localSheetId="0">'29駅乗車人員'!$A$1:$Z$60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2" l="1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3" i="2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<sst xmlns="http://schemas.openxmlformats.org/spreadsheetml/2006/main" count="273" uniqueCount="57">
  <si>
    <t>運輸(つづき)</t>
    <rPh sb="0" eb="2">
      <t>ウンユ</t>
    </rPh>
    <phoneticPr fontId="2"/>
  </si>
  <si>
    <t>29  主要駅乗車人員</t>
    <rPh sb="4" eb="6">
      <t>シュヨウ</t>
    </rPh>
    <rPh sb="6" eb="7">
      <t>エキ</t>
    </rPh>
    <rPh sb="7" eb="9">
      <t>ジョウシャ</t>
    </rPh>
    <rPh sb="9" eb="11">
      <t>ジンイン</t>
    </rPh>
    <phoneticPr fontId="2"/>
  </si>
  <si>
    <t>年・月</t>
    <rPh sb="0" eb="1">
      <t>ネン</t>
    </rPh>
    <rPh sb="2" eb="3">
      <t>ツキ</t>
    </rPh>
    <phoneticPr fontId="2"/>
  </si>
  <si>
    <t>東急電鉄 1)</t>
    <rPh sb="0" eb="1">
      <t>ヒガシ</t>
    </rPh>
    <rPh sb="2" eb="4">
      <t>デンテツ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</si>
  <si>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</si>
  <si>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武 蔵 小 杉</t>
    <phoneticPr fontId="2"/>
  </si>
  <si>
    <t>元住吉</t>
    <rPh sb="0" eb="3">
      <t>モトスミヨシ</t>
    </rPh>
    <phoneticPr fontId="2"/>
  </si>
  <si>
    <t>日吉</t>
    <rPh sb="0" eb="2">
      <t>ヒヨシ</t>
    </rPh>
    <phoneticPr fontId="2"/>
  </si>
  <si>
    <t>綱島</t>
    <rPh sb="0" eb="2">
      <t>ツナシマ</t>
    </rPh>
    <phoneticPr fontId="2"/>
  </si>
  <si>
    <t>横浜</t>
    <rPh sb="0" eb="2">
      <t>ヨコハマ</t>
    </rPh>
    <phoneticPr fontId="2"/>
  </si>
  <si>
    <t>みなとみらい</t>
    <phoneticPr fontId="2"/>
  </si>
  <si>
    <t>元町・中華街</t>
    <rPh sb="0" eb="2">
      <t>モトマチ</t>
    </rPh>
    <rPh sb="3" eb="6">
      <t>チュウカガイ</t>
    </rPh>
    <phoneticPr fontId="2"/>
  </si>
  <si>
    <t>計</t>
    <rPh sb="0" eb="1">
      <t>ケイ</t>
    </rPh>
    <phoneticPr fontId="2"/>
  </si>
  <si>
    <t>定期外</t>
    <rPh sb="0" eb="2">
      <t>テイキ</t>
    </rPh>
    <rPh sb="2" eb="3">
      <t>ガイ</t>
    </rPh>
    <phoneticPr fontId="2"/>
  </si>
  <si>
    <t>定期</t>
    <rPh sb="0" eb="2">
      <t>テイキ</t>
    </rPh>
    <phoneticPr fontId="2"/>
  </si>
  <si>
    <t>人</t>
    <rPh sb="0" eb="1">
      <t>ニン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</si>
  <si>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</si>
  <si>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</si>
  <si>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</si>
  <si>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令和４年</t>
  </si>
  <si>
    <t>12月</t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</si>
  <si>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</si>
  <si>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</si>
  <si>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</si>
  <si>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</si>
  <si>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</si>
  <si>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</si>
  <si>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</si>
  <si>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</si>
  <si>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</si>
  <si>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</si>
  <si>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</si>
  <si>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</si>
  <si>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対前年同月増減率(％)</t>
    <phoneticPr fontId="2"/>
  </si>
  <si>
    <t>資      料</t>
    <rPh sb="0" eb="8">
      <t>シリョウ</t>
    </rPh>
    <phoneticPr fontId="2"/>
  </si>
  <si>
    <t xml:space="preserve">各 鉄 道 ( 株 ) </t>
    <rPh sb="0" eb="1">
      <t>カク</t>
    </rPh>
    <rPh sb="2" eb="5">
      <t>テツドウ</t>
    </rPh>
    <rPh sb="8" eb="9">
      <t>カブ</t>
    </rPh>
    <phoneticPr fontId="2"/>
  </si>
  <si>
    <t xml:space="preserve"> </t>
    <phoneticPr fontId="2"/>
  </si>
  <si>
    <t>注1)  乗換人員を含む。</t>
    <rPh sb="0" eb="1">
      <t>チュウ</t>
    </rPh>
    <phoneticPr fontId="2"/>
  </si>
  <si>
    <t>29  主要駅乗車人員</t>
    <phoneticPr fontId="2"/>
  </si>
  <si>
    <t>京浜急行電鉄</t>
    <rPh sb="0" eb="2">
      <t>ケイヒン</t>
    </rPh>
    <rPh sb="2" eb="4">
      <t>キュウコウ</t>
    </rPh>
    <rPh sb="4" eb="6">
      <t>デンテツ</t>
    </rPh>
    <phoneticPr fontId="2"/>
  </si>
  <si>
    <t>京急川崎</t>
    <rPh sb="0" eb="2">
      <t>ケイキュウ</t>
    </rPh>
    <rPh sb="2" eb="4">
      <t>カワサキ</t>
    </rPh>
    <phoneticPr fontId="2"/>
  </si>
  <si>
    <t>上大岡</t>
    <rPh sb="0" eb="1">
      <t>カミ</t>
    </rPh>
    <rPh sb="1" eb="3">
      <t>オオオカ</t>
    </rPh>
    <phoneticPr fontId="2"/>
  </si>
  <si>
    <t>追浜</t>
    <rPh sb="0" eb="2">
      <t>オッパマ</t>
    </rPh>
    <phoneticPr fontId="2"/>
  </si>
  <si>
    <t>横須賀中央</t>
    <rPh sb="0" eb="5">
      <t>ヨコスカチュウオウ</t>
    </rPh>
    <phoneticPr fontId="2"/>
  </si>
  <si>
    <t xml:space="preserve">各 鉄 道 ( 株 ) </t>
    <phoneticPr fontId="2"/>
  </si>
  <si>
    <t>29  主要駅乗車人員（つづき）</t>
    <rPh sb="4" eb="6">
      <t>シュヨウ</t>
    </rPh>
    <rPh sb="6" eb="7">
      <t>エキ</t>
    </rPh>
    <rPh sb="7" eb="9">
      <t>ジョウシャ</t>
    </rPh>
    <rPh sb="9" eb="11">
      <t>ジンイン</t>
    </rPh>
    <phoneticPr fontId="2"/>
  </si>
  <si>
    <t>小田急電鉄</t>
    <rPh sb="0" eb="3">
      <t>オダキュウ</t>
    </rPh>
    <rPh sb="3" eb="5">
      <t>デンテツ</t>
    </rPh>
    <phoneticPr fontId="2"/>
  </si>
  <si>
    <t>登戸</t>
    <rPh sb="0" eb="2">
      <t>ノボリト</t>
    </rPh>
    <phoneticPr fontId="2"/>
  </si>
  <si>
    <t>相模大野</t>
    <rPh sb="0" eb="4">
      <t>サガミオオノ</t>
    </rPh>
    <phoneticPr fontId="2"/>
  </si>
  <si>
    <t>本厚木</t>
    <rPh sb="0" eb="3">
      <t>ホンアツギ</t>
    </rPh>
    <phoneticPr fontId="2"/>
  </si>
  <si>
    <t>小田原</t>
    <rPh sb="0" eb="3">
      <t>オダワラ</t>
    </rPh>
    <phoneticPr fontId="2"/>
  </si>
  <si>
    <t>大和</t>
    <rPh sb="0" eb="2">
      <t>ヤマト</t>
    </rPh>
    <phoneticPr fontId="2"/>
  </si>
  <si>
    <t>藤沢</t>
    <rPh sb="0" eb="2">
      <t>フジサワ</t>
    </rPh>
    <phoneticPr fontId="2"/>
  </si>
  <si>
    <t>相模鉄道</t>
    <rPh sb="0" eb="2">
      <t>サガミ</t>
    </rPh>
    <rPh sb="2" eb="4">
      <t>テツドウ</t>
    </rPh>
    <phoneticPr fontId="2"/>
  </si>
  <si>
    <t>横浜市営地下鉄</t>
    <rPh sb="0" eb="4">
      <t>ヨコハマシエイ</t>
    </rPh>
    <rPh sb="4" eb="7">
      <t>チカテツ</t>
    </rPh>
    <phoneticPr fontId="2"/>
  </si>
  <si>
    <t>二俣川</t>
    <rPh sb="0" eb="3">
      <t>フタマタガワ</t>
    </rPh>
    <phoneticPr fontId="2"/>
  </si>
  <si>
    <t>各 鉄 道 ( 株 ) ・ 横 浜 市 交 通 局</t>
    <rPh sb="0" eb="1">
      <t>カク</t>
    </rPh>
    <rPh sb="2" eb="5">
      <t>テツドウ</t>
    </rPh>
    <rPh sb="8" eb="9">
      <t>カブ</t>
    </rPh>
    <rPh sb="14" eb="19">
      <t>ヨコハマシ</t>
    </rPh>
    <rPh sb="20" eb="25">
      <t>コウツウキョク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</si>
</sst>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6" formatCode="0.0_ ;&quot;△&quot;0.0_ ;0.0_ ;@_ "/>
  </numFmts>
  <fonts count="8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1" fontId="1" fillId="2" borderId="0" xfId="0" applyNumberFormat="1" applyFont="1" applyFill="1" applyAlignment="1">
      <alignment vertical="center"/>
    </xf>
    <xf numFmtId="41" fontId="3" fillId="2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4" fillId="2" borderId="2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Continuous" vertical="center"/>
    </xf>
    <xf numFmtId="41" fontId="4" fillId="2" borderId="3" xfId="0" applyNumberFormat="1" applyFont="1" applyFill="1" applyBorder="1" applyAlignment="1">
      <alignment horizontal="centerContinuous" vertical="center"/>
    </xf>
    <xf numFmtId="41" fontId="5" fillId="2" borderId="3" xfId="0" applyNumberFormat="1" applyFont="1" applyFill="1" applyBorder="1" applyAlignment="1">
      <alignment horizontal="centerContinuous" vertical="center"/>
    </xf>
    <xf numFmtId="41" fontId="3" fillId="2" borderId="4" xfId="0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>
      <alignment horizontal="centerContinuous" vertical="center"/>
    </xf>
    <xf numFmtId="41" fontId="3" fillId="2" borderId="6" xfId="0" applyNumberFormat="1" applyFont="1" applyFill="1" applyBorder="1" applyAlignment="1">
      <alignment horizontal="centerContinuous" vertical="center"/>
    </xf>
    <xf numFmtId="41" fontId="4" fillId="2" borderId="7" xfId="0" applyNumberFormat="1" applyFont="1" applyFill="1" applyBorder="1" applyAlignment="1">
      <alignment horizontal="centerContinuous" vertical="center"/>
    </xf>
    <xf numFmtId="41" fontId="3" fillId="2" borderId="8" xfId="0" applyNumberFormat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3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4" fillId="2" borderId="0" xfId="0" applyNumberFormat="1" applyFont="1" applyFill="1" applyBorder="1" applyAlignment="1">
      <alignment horizontal="centerContinuous" vertical="center"/>
    </xf>
    <xf numFmtId="41" fontId="3" fillId="2" borderId="10" xfId="0" applyNumberFormat="1" applyFont="1" applyFill="1" applyBorder="1" applyAlignment="1">
      <alignment horizontal="center" vertical="center"/>
    </xf>
    <xf numFmtId="41" fontId="3" fillId="2" borderId="11" xfId="0" applyNumberFormat="1" applyFont="1" applyFill="1" applyBorder="1" applyAlignment="1">
      <alignment horizontal="center" vertical="center"/>
    </xf>
    <xf numFmtId="41" fontId="3" fillId="2" borderId="12" xfId="0" applyNumberFormat="1" applyFont="1" applyFill="1" applyBorder="1" applyAlignment="1">
      <alignment horizontal="center" vertical="center"/>
    </xf>
    <xf numFmtId="41" fontId="3" fillId="2" borderId="13" xfId="0" applyNumberFormat="1" applyFont="1" applyFill="1" applyBorder="1" applyAlignment="1">
      <alignment horizontal="center" vertical="center"/>
    </xf>
    <xf numFmtId="41" fontId="3" fillId="2" borderId="14" xfId="0" applyNumberFormat="1" applyFont="1" applyFill="1" applyBorder="1" applyAlignment="1">
      <alignment horizontal="center" vertical="center"/>
    </xf>
    <xf numFmtId="41" fontId="4" fillId="2" borderId="15" xfId="0" applyNumberFormat="1" applyFont="1" applyFill="1" applyBorder="1" applyAlignment="1">
      <alignment horizontal="center" vertical="center"/>
    </xf>
    <xf numFmtId="41" fontId="4" fillId="2" borderId="16" xfId="0" applyNumberFormat="1" applyFont="1" applyFill="1" applyBorder="1" applyAlignment="1">
      <alignment horizontal="center" vertical="center"/>
    </xf>
    <xf numFmtId="41" fontId="3" fillId="2" borderId="17" xfId="0" applyNumberFormat="1" applyFont="1" applyFill="1" applyBorder="1" applyAlignment="1">
      <alignment horizontal="center" vertical="center"/>
    </xf>
    <xf numFmtId="41" fontId="3" fillId="2" borderId="18" xfId="0" applyNumberFormat="1" applyFont="1" applyFill="1" applyBorder="1" applyAlignment="1">
      <alignment horizontal="center" vertical="center"/>
    </xf>
    <xf numFmtId="41" fontId="3" fillId="2" borderId="19" xfId="0" applyNumberFormat="1" applyFont="1" applyFill="1" applyBorder="1" applyAlignment="1">
      <alignment horizontal="center" vertical="center"/>
    </xf>
    <xf numFmtId="41" fontId="3" fillId="2" borderId="20" xfId="0" applyNumberFormat="1" applyFont="1" applyFill="1" applyBorder="1" applyAlignment="1">
      <alignment horizontal="center" vertical="center"/>
    </xf>
    <xf numFmtId="41" fontId="3" fillId="2" borderId="21" xfId="0" applyNumberFormat="1" applyFont="1" applyFill="1" applyBorder="1" applyAlignment="1">
      <alignment horizontal="center" vertical="center"/>
    </xf>
    <xf numFmtId="41" fontId="3" fillId="2" borderId="22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Border="1" applyAlignment="1">
      <alignment horizontal="right" vertical="center"/>
    </xf>
    <xf numFmtId="41" fontId="3" fillId="2" borderId="23" xfId="0" applyNumberFormat="1" applyFont="1" applyFill="1" applyBorder="1" applyAlignment="1">
      <alignment horizontal="right" vertical="center"/>
    </xf>
    <xf numFmtId="41" fontId="3" fillId="2" borderId="24" xfId="0" applyNumberFormat="1" applyFont="1" applyFill="1" applyBorder="1" applyAlignment="1">
      <alignment horizontal="right" vertical="center"/>
    </xf>
    <xf numFmtId="41" fontId="3" fillId="2" borderId="6" xfId="0" applyNumberFormat="1" applyFont="1" applyFill="1" applyBorder="1" applyAlignment="1">
      <alignment horizontal="right" vertical="center"/>
    </xf>
    <xf numFmtId="41" fontId="3" fillId="2" borderId="2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3" borderId="0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vertical="center"/>
    </xf>
    <xf numFmtId="41" fontId="3" fillId="3" borderId="28" xfId="0" applyNumberFormat="1" applyFont="1" applyFill="1" applyBorder="1" applyAlignment="1">
      <alignment vertical="center"/>
    </xf>
    <xf numFmtId="41" fontId="3" fillId="3" borderId="0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centerContinuous" vertical="center"/>
    </xf>
    <xf numFmtId="41" fontId="4" fillId="0" borderId="7" xfId="0" applyNumberFormat="1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41" fontId="3" fillId="2" borderId="6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6" fillId="2" borderId="33" xfId="0" applyNumberFormat="1" applyFont="1" applyFill="1" applyBorder="1" applyAlignment="1">
      <alignment horizontal="centerContinuous" vertical="center"/>
    </xf>
    <xf numFmtId="41" fontId="6" fillId="2" borderId="5" xfId="0" applyNumberFormat="1" applyFont="1" applyFill="1" applyBorder="1" applyAlignment="1">
      <alignment horizontal="centerContinuous" vertical="center"/>
    </xf>
    <xf numFmtId="41" fontId="6" fillId="2" borderId="4" xfId="0" applyNumberFormat="1" applyFont="1" applyFill="1" applyBorder="1" applyAlignment="1">
      <alignment horizontal="centerContinuous" vertical="center"/>
    </xf>
    <xf numFmtId="41" fontId="4" fillId="2" borderId="4" xfId="0" applyNumberFormat="1" applyFont="1" applyFill="1" applyBorder="1" applyAlignment="1">
      <alignment horizontal="centerContinuous" vertical="center"/>
    </xf>
    <xf numFmtId="41" fontId="3" fillId="2" borderId="33" xfId="0" applyNumberFormat="1" applyFont="1" applyFill="1" applyBorder="1" applyAlignment="1">
      <alignment horizontal="centerContinuous" vertical="center"/>
    </xf>
    <xf numFmtId="41" fontId="3" fillId="2" borderId="0" xfId="0" applyNumberFormat="1" applyFont="1" applyFill="1" applyAlignment="1">
      <alignment vertical="top"/>
    </xf>
    <xf numFmtId="41" fontId="6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vertical="top"/>
    </xf>
    <xf numFmtId="41" fontId="6" fillId="2" borderId="0" xfId="0" applyNumberFormat="1" applyFont="1" applyFill="1" applyBorder="1" applyAlignment="1">
      <alignment vertical="top"/>
    </xf>
    <xf numFmtId="41" fontId="6" fillId="2" borderId="0" xfId="0" applyNumberFormat="1" applyFont="1" applyFill="1" applyBorder="1" applyAlignment="1">
      <alignment horizontal="justify" vertical="center"/>
    </xf>
    <xf numFmtId="41" fontId="3" fillId="2" borderId="0" xfId="0" applyNumberFormat="1" applyFont="1" applyFill="1" applyBorder="1" applyAlignment="1">
      <alignment horizontal="justify" vertical="center"/>
    </xf>
    <xf numFmtId="41" fontId="6" fillId="2" borderId="0" xfId="0" applyNumberFormat="1" applyFont="1" applyFill="1" applyAlignment="1">
      <alignment horizontal="justify" vertical="center"/>
    </xf>
    <xf numFmtId="41" fontId="3" fillId="2" borderId="0" xfId="0" applyNumberFormat="1" applyFont="1" applyFill="1" applyAlignment="1">
      <alignment horizontal="justify" vertical="center"/>
    </xf>
    <xf numFmtId="41" fontId="6" fillId="2" borderId="0" xfId="0" applyNumberFormat="1" applyFont="1" applyFill="1" applyAlignment="1">
      <alignment vertical="center"/>
    </xf>
    <xf numFmtId="41" fontId="7" fillId="2" borderId="0" xfId="0" applyNumberFormat="1" applyFont="1" applyFill="1" applyAlignment="1">
      <alignment vertical="center"/>
    </xf>
    <xf numFmtId="41" fontId="3" fillId="2" borderId="3" xfId="0" applyNumberFormat="1" applyFont="1" applyFill="1" applyBorder="1" applyAlignment="1">
      <alignment horizontal="centerContinuous" vertical="center"/>
    </xf>
    <xf numFmtId="41" fontId="3" fillId="2" borderId="34" xfId="0" applyNumberFormat="1" applyFont="1" applyFill="1" applyBorder="1" applyAlignment="1">
      <alignment horizontal="centerContinuous" vertical="center"/>
    </xf>
    <xf numFmtId="41" fontId="3" fillId="2" borderId="0" xfId="0" applyNumberFormat="1" applyFont="1" applyFill="1" applyBorder="1" applyAlignment="1">
      <alignment horizontal="lef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4" borderId="27" xfId="0" applyNumberFormat="1" applyFont="1" applyFill="1" applyBorder="1" applyAlignment="1">
      <alignment vertical="center"/>
    </xf>
    <xf numFmtId="41" fontId="3" fillId="4" borderId="28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Border="1" applyAlignment="1">
      <alignment horizontal="centerContinuous" vertical="center"/>
    </xf>
    <xf numFmtId="41" fontId="3" fillId="0" borderId="30" xfId="0" applyNumberFormat="1" applyFont="1" applyFill="1" applyBorder="1" applyAlignment="1">
      <alignment vertical="center"/>
    </xf>
    <xf numFmtId="41" fontId="3" fillId="2" borderId="6" xfId="0" applyNumberFormat="1" applyFont="1" applyFill="1" applyBorder="1" applyAlignment="1">
      <alignment horizontal="left" vertical="center"/>
    </xf>
    <xf numFmtId="41" fontId="3" fillId="0" borderId="4" xfId="0" applyNumberFormat="1" applyFont="1" applyFill="1" applyBorder="1" applyAlignment="1">
      <alignment horizontal="centerContinuous" vertical="center"/>
    </xf>
    <xf numFmtId="41" fontId="3" fillId="0" borderId="5" xfId="0" applyNumberFormat="1" applyFont="1" applyFill="1" applyBorder="1" applyAlignment="1">
      <alignment horizontal="centerContinuous" vertical="center"/>
    </xf>
    <xf numFmtId="41" fontId="3" fillId="2" borderId="8" xfId="0" applyNumberFormat="1" applyFont="1" applyFill="1" applyBorder="1" applyAlignment="1">
      <alignment horizontal="centerContinuous" vertical="center"/>
    </xf>
    <xf numFmtId="41" fontId="3" fillId="2" borderId="9" xfId="0" applyNumberFormat="1" applyFont="1" applyFill="1" applyBorder="1" applyAlignment="1">
      <alignment horizontal="centerContinuous" vertical="center"/>
    </xf>
    <xf numFmtId="41" fontId="3" fillId="0" borderId="9" xfId="0" applyNumberFormat="1" applyFont="1" applyFill="1" applyBorder="1" applyAlignment="1">
      <alignment horizontal="centerContinuous" vertical="center"/>
    </xf>
    <xf numFmtId="41" fontId="3" fillId="0" borderId="34" xfId="0" applyNumberFormat="1" applyFont="1" applyFill="1" applyBorder="1" applyAlignment="1">
      <alignment horizontal="centerContinuous" vertical="center"/>
    </xf>
    <xf numFmtId="41" fontId="3" fillId="2" borderId="10" xfId="0" applyNumberFormat="1" applyFont="1" applyFill="1" applyBorder="1" applyAlignment="1">
      <alignment horizontal="centerContinuous" vertical="center"/>
    </xf>
    <xf numFmtId="41" fontId="3" fillId="2" borderId="11" xfId="0" applyNumberFormat="1" applyFont="1" applyFill="1" applyBorder="1" applyAlignment="1">
      <alignment horizontal="centerContinuous" vertical="center"/>
    </xf>
    <xf numFmtId="41" fontId="3" fillId="2" borderId="12" xfId="0" applyNumberFormat="1" applyFont="1" applyFill="1" applyBorder="1" applyAlignment="1">
      <alignment horizontal="centerContinuous" vertical="center"/>
    </xf>
    <xf numFmtId="41" fontId="3" fillId="2" borderId="13" xfId="0" applyNumberFormat="1" applyFont="1" applyFill="1" applyBorder="1" applyAlignment="1">
      <alignment horizontal="centerContinuous" vertical="center"/>
    </xf>
    <xf numFmtId="41" fontId="3" fillId="0" borderId="13" xfId="0" applyNumberFormat="1" applyFont="1" applyFill="1" applyBorder="1" applyAlignment="1">
      <alignment horizontal="centerContinuous" vertical="center"/>
    </xf>
    <xf numFmtId="41" fontId="3" fillId="0" borderId="11" xfId="0" applyNumberFormat="1" applyFont="1" applyFill="1" applyBorder="1" applyAlignment="1">
      <alignment horizontal="centerContinuous" vertical="center"/>
    </xf>
    <xf numFmtId="41" fontId="3" fillId="0" borderId="14" xfId="0" applyNumberFormat="1" applyFont="1" applyFill="1" applyBorder="1" applyAlignment="1">
      <alignment horizontal="centerContinuous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/>
    </xf>
    <xf numFmtId="41" fontId="3" fillId="4" borderId="0" xfId="0" applyNumberFormat="1" applyFont="1" applyFill="1" applyBorder="1" applyAlignment="1">
      <alignment horizontal="right" vertical="center"/>
    </xf>
    <xf numFmtId="41" fontId="3" fillId="4" borderId="27" xfId="0" applyNumberFormat="1" applyFont="1" applyFill="1" applyBorder="1" applyAlignment="1">
      <alignment horizontal="right" vertical="center"/>
    </xf>
    <xf numFmtId="41" fontId="3" fillId="4" borderId="28" xfId="0" applyNumberFormat="1" applyFont="1" applyFill="1" applyBorder="1" applyAlignment="1">
      <alignment horizontal="right" vertical="center"/>
    </xf>
    <xf numFmtId="41" fontId="6" fillId="2" borderId="33" xfId="0" applyNumberFormat="1" applyFont="1" applyFill="1" applyBorder="1" applyAlignment="1">
      <alignment horizontal="center" vertical="center"/>
    </xf>
    <xf numFmtId="41" fontId="6" fillId="2" borderId="4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3" fillId="2" borderId="34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left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right" vertical="center"/>
    </xf>
    <xf numFmtId="41" fontId="3" fillId="0" borderId="37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A61"/>
  <sheetViews>
    <sheetView tabSelected="1" zoomScaleNormal="100" zoomScaleSheetLayoutView="25" workbookViewId="0"/>
  </sheetViews>
  <sheetFormatPr defaultColWidth="9" defaultRowHeight="10.8" x14ac:dyDescent="0.2"/>
  <cols>
    <col min="1" max="2" width="10.109375" style="2" customWidth="1"/>
    <col min="3" max="26" width="11.6640625" style="2" customWidth="1"/>
    <col min="27" max="27" width="9" style="2"/>
    <col min="28" max="16384" width="9" style="3"/>
  </cols>
  <sheetData>
    <row r="1" spans="1:27" ht="14.4" x14ac:dyDescent="0.2">
      <c r="A1" s="1" t="s">
        <v>0</v>
      </c>
    </row>
    <row r="2" spans="1:27" ht="18" customHeight="1" x14ac:dyDescent="0.2">
      <c r="A2" s="4"/>
      <c r="B2" s="5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27" ht="18" customHeight="1" x14ac:dyDescent="0.2">
      <c r="A3" s="11" t="s">
        <v>2</v>
      </c>
      <c r="B3" s="12"/>
      <c r="C3" s="13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4</v>
      </c>
      <c r="S3" s="16"/>
      <c r="T3" s="16"/>
      <c r="U3" s="16"/>
      <c r="V3" s="16"/>
      <c r="W3" s="16"/>
      <c r="X3" s="16"/>
      <c r="Y3" s="16"/>
      <c r="Z3" s="17"/>
    </row>
    <row r="4" spans="1:27" ht="18" customHeight="1" x14ac:dyDescent="0.2">
      <c r="A4" s="11"/>
      <c r="B4" s="18"/>
      <c r="C4" s="19" t="s">
        <v>5</v>
      </c>
      <c r="D4" s="20"/>
      <c r="E4" s="21"/>
      <c r="F4" s="22" t="s">
        <v>6</v>
      </c>
      <c r="G4" s="20"/>
      <c r="H4" s="21"/>
      <c r="I4" s="22" t="s">
        <v>7</v>
      </c>
      <c r="J4" s="20"/>
      <c r="K4" s="21"/>
      <c r="L4" s="22" t="s">
        <v>8</v>
      </c>
      <c r="M4" s="20"/>
      <c r="N4" s="21"/>
      <c r="O4" s="22" t="s">
        <v>9</v>
      </c>
      <c r="P4" s="20"/>
      <c r="Q4" s="20"/>
      <c r="R4" s="19" t="s">
        <v>9</v>
      </c>
      <c r="S4" s="20"/>
      <c r="T4" s="21"/>
      <c r="U4" s="22" t="s">
        <v>10</v>
      </c>
      <c r="V4" s="20"/>
      <c r="W4" s="21"/>
      <c r="X4" s="22" t="s">
        <v>11</v>
      </c>
      <c r="Y4" s="20"/>
      <c r="Z4" s="23"/>
    </row>
    <row r="5" spans="1:27" ht="18" customHeight="1" x14ac:dyDescent="0.2">
      <c r="A5" s="24"/>
      <c r="B5" s="25"/>
      <c r="C5" s="26" t="s">
        <v>12</v>
      </c>
      <c r="D5" s="27" t="s">
        <v>13</v>
      </c>
      <c r="E5" s="28" t="s">
        <v>14</v>
      </c>
      <c r="F5" s="27" t="s">
        <v>12</v>
      </c>
      <c r="G5" s="27" t="s">
        <v>13</v>
      </c>
      <c r="H5" s="27" t="s">
        <v>14</v>
      </c>
      <c r="I5" s="27" t="s">
        <v>12</v>
      </c>
      <c r="J5" s="27" t="s">
        <v>13</v>
      </c>
      <c r="K5" s="27" t="s">
        <v>14</v>
      </c>
      <c r="L5" s="27" t="s">
        <v>12</v>
      </c>
      <c r="M5" s="27" t="s">
        <v>13</v>
      </c>
      <c r="N5" s="27" t="s">
        <v>14</v>
      </c>
      <c r="O5" s="27" t="s">
        <v>12</v>
      </c>
      <c r="P5" s="27" t="s">
        <v>13</v>
      </c>
      <c r="Q5" s="29" t="s">
        <v>14</v>
      </c>
      <c r="R5" s="30" t="s">
        <v>12</v>
      </c>
      <c r="S5" s="27" t="s">
        <v>13</v>
      </c>
      <c r="T5" s="27" t="s">
        <v>14</v>
      </c>
      <c r="U5" s="27" t="s">
        <v>12</v>
      </c>
      <c r="V5" s="27" t="s">
        <v>13</v>
      </c>
      <c r="W5" s="27" t="s">
        <v>14</v>
      </c>
      <c r="X5" s="27" t="s">
        <v>12</v>
      </c>
      <c r="Y5" s="27" t="s">
        <v>13</v>
      </c>
      <c r="Z5" s="31" t="s">
        <v>14</v>
      </c>
    </row>
    <row r="6" spans="1:27" ht="15.9" customHeight="1" x14ac:dyDescent="0.2">
      <c r="A6" s="32"/>
      <c r="B6" s="33"/>
      <c r="C6" s="34" t="s">
        <v>15</v>
      </c>
      <c r="D6" s="35" t="s">
        <v>15</v>
      </c>
      <c r="E6" s="35" t="s">
        <v>15</v>
      </c>
      <c r="F6" s="35" t="s">
        <v>15</v>
      </c>
      <c r="G6" s="35" t="s">
        <v>15</v>
      </c>
      <c r="H6" s="35" t="s">
        <v>15</v>
      </c>
      <c r="I6" s="35" t="s">
        <v>15</v>
      </c>
      <c r="J6" s="35" t="s">
        <v>15</v>
      </c>
      <c r="K6" s="35" t="s">
        <v>15</v>
      </c>
      <c r="L6" s="35" t="s">
        <v>15</v>
      </c>
      <c r="M6" s="35" t="s">
        <v>15</v>
      </c>
      <c r="N6" s="35" t="s">
        <v>15</v>
      </c>
      <c r="O6" s="35" t="s">
        <v>15</v>
      </c>
      <c r="P6" s="35" t="s">
        <v>15</v>
      </c>
      <c r="Q6" s="36" t="s">
        <v>15</v>
      </c>
      <c r="R6" s="37" t="s">
        <v>15</v>
      </c>
      <c r="S6" s="35" t="s">
        <v>15</v>
      </c>
      <c r="T6" s="34" t="s">
        <v>15</v>
      </c>
      <c r="U6" s="35" t="s">
        <v>15</v>
      </c>
      <c r="V6" s="34" t="s">
        <v>15</v>
      </c>
      <c r="W6" s="35" t="s">
        <v>15</v>
      </c>
      <c r="X6" s="34" t="s">
        <v>15</v>
      </c>
      <c r="Y6" s="35" t="s">
        <v>15</v>
      </c>
      <c r="Z6" s="38" t="s">
        <v>15</v>
      </c>
    </row>
    <row r="7" spans="1:27" ht="18" customHeight="1" x14ac:dyDescent="0.2">
      <c r="A7" s="39" t="s">
        <v>16</v>
      </c>
      <c r="B7" s="40"/>
      <c r="C7" s="41">
        <v>40763453</v>
      </c>
      <c r="D7" s="42">
        <v>15341333</v>
      </c>
      <c r="E7" s="42">
        <v>25422120</v>
      </c>
      <c r="F7" s="42">
        <v>12445800</v>
      </c>
      <c r="G7" s="42">
        <v>4361910</v>
      </c>
      <c r="H7" s="42">
        <v>8083890</v>
      </c>
      <c r="I7" s="42">
        <v>45544814</v>
      </c>
      <c r="J7" s="42">
        <v>14548293</v>
      </c>
      <c r="K7" s="42">
        <v>30996521</v>
      </c>
      <c r="L7" s="42">
        <v>18849550</v>
      </c>
      <c r="M7" s="42">
        <v>6723670</v>
      </c>
      <c r="N7" s="42">
        <v>12125880</v>
      </c>
      <c r="O7" s="42">
        <v>66388015</v>
      </c>
      <c r="P7" s="43">
        <v>27487585</v>
      </c>
      <c r="Q7" s="44">
        <v>38900430</v>
      </c>
      <c r="R7" s="45">
        <v>39177528</v>
      </c>
      <c r="S7" s="43">
        <v>19612278</v>
      </c>
      <c r="T7" s="43">
        <v>19565250</v>
      </c>
      <c r="U7" s="43">
        <v>16460693</v>
      </c>
      <c r="V7" s="43">
        <v>9900173</v>
      </c>
      <c r="W7" s="43">
        <v>6560520</v>
      </c>
      <c r="X7" s="43">
        <v>11363445</v>
      </c>
      <c r="Y7" s="43">
        <v>5522865</v>
      </c>
      <c r="Z7" s="46">
        <v>5840580</v>
      </c>
    </row>
    <row r="8" spans="1:27" ht="18" customHeight="1" x14ac:dyDescent="0.2">
      <c r="A8" s="39" t="s">
        <v>17</v>
      </c>
      <c r="B8" s="40"/>
      <c r="C8" s="41">
        <v>27654584</v>
      </c>
      <c r="D8" s="42">
        <v>10711364</v>
      </c>
      <c r="E8" s="42">
        <v>16943220</v>
      </c>
      <c r="F8" s="42">
        <v>9023205</v>
      </c>
      <c r="G8" s="42">
        <v>3530835</v>
      </c>
      <c r="H8" s="42">
        <v>5492370</v>
      </c>
      <c r="I8" s="42">
        <v>29438829</v>
      </c>
      <c r="J8" s="42">
        <v>10267553</v>
      </c>
      <c r="K8" s="42">
        <v>19171276</v>
      </c>
      <c r="L8" s="42">
        <v>13734478</v>
      </c>
      <c r="M8" s="42">
        <v>5307328</v>
      </c>
      <c r="N8" s="42">
        <v>8427150</v>
      </c>
      <c r="O8" s="42">
        <v>43403001</v>
      </c>
      <c r="P8" s="43">
        <v>16809381</v>
      </c>
      <c r="Q8" s="44">
        <v>26593620</v>
      </c>
      <c r="R8" s="45">
        <v>25379748</v>
      </c>
      <c r="S8" s="43">
        <v>9670158</v>
      </c>
      <c r="T8" s="43">
        <v>15709590</v>
      </c>
      <c r="U8" s="43">
        <v>9717486</v>
      </c>
      <c r="V8" s="43">
        <v>4687836</v>
      </c>
      <c r="W8" s="43">
        <v>5029650</v>
      </c>
      <c r="X8" s="43">
        <v>7119640</v>
      </c>
      <c r="Y8" s="43">
        <v>2615080</v>
      </c>
      <c r="Z8" s="46">
        <v>4504560</v>
      </c>
    </row>
    <row r="9" spans="1:27" ht="18" customHeight="1" x14ac:dyDescent="0.2">
      <c r="A9" s="39" t="s">
        <v>18</v>
      </c>
      <c r="B9" s="40"/>
      <c r="C9" s="41">
        <v>30221417</v>
      </c>
      <c r="D9" s="42">
        <v>13001850</v>
      </c>
      <c r="E9" s="42">
        <v>17219567</v>
      </c>
      <c r="F9" s="42">
        <v>9611082</v>
      </c>
      <c r="G9" s="42">
        <v>4081976</v>
      </c>
      <c r="H9" s="42">
        <v>5529106</v>
      </c>
      <c r="I9" s="42">
        <v>33514060</v>
      </c>
      <c r="J9" s="42">
        <v>12608200</v>
      </c>
      <c r="K9" s="42">
        <v>20905860</v>
      </c>
      <c r="L9" s="42">
        <v>14772268</v>
      </c>
      <c r="M9" s="42">
        <v>6160694</v>
      </c>
      <c r="N9" s="42">
        <v>8611574</v>
      </c>
      <c r="O9" s="42">
        <v>49943121</v>
      </c>
      <c r="P9" s="43">
        <v>21151828</v>
      </c>
      <c r="Q9" s="44">
        <v>28791293</v>
      </c>
      <c r="R9" s="45">
        <v>27796696</v>
      </c>
      <c r="S9" s="43">
        <v>13124182</v>
      </c>
      <c r="T9" s="43">
        <v>14672514</v>
      </c>
      <c r="U9" s="43">
        <v>10944654</v>
      </c>
      <c r="V9" s="43">
        <v>6317969</v>
      </c>
      <c r="W9" s="43">
        <v>4626685</v>
      </c>
      <c r="X9" s="43">
        <v>8041590</v>
      </c>
      <c r="Y9" s="43">
        <v>3619761</v>
      </c>
      <c r="Z9" s="46">
        <v>4421829</v>
      </c>
    </row>
    <row r="10" spans="1:27" ht="9.9" customHeight="1" x14ac:dyDescent="0.2">
      <c r="A10" s="47"/>
      <c r="B10" s="40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4"/>
      <c r="R10" s="45"/>
      <c r="S10" s="43"/>
      <c r="T10" s="43"/>
      <c r="U10" s="43"/>
      <c r="V10" s="43"/>
      <c r="W10" s="43"/>
      <c r="X10" s="43"/>
      <c r="Y10" s="43"/>
      <c r="Z10" s="46"/>
    </row>
    <row r="11" spans="1:27" ht="18" customHeight="1" x14ac:dyDescent="0.2">
      <c r="A11" s="39" t="s">
        <v>19</v>
      </c>
      <c r="B11" s="48" t="s">
        <v>20</v>
      </c>
      <c r="C11" s="41">
        <v>2878753</v>
      </c>
      <c r="D11" s="49">
        <v>1328970</v>
      </c>
      <c r="E11" s="49">
        <v>1549783</v>
      </c>
      <c r="F11" s="49">
        <v>887623</v>
      </c>
      <c r="G11" s="49">
        <v>396459</v>
      </c>
      <c r="H11" s="49">
        <v>491164</v>
      </c>
      <c r="I11" s="49">
        <v>3331229</v>
      </c>
      <c r="J11" s="49">
        <v>1296792</v>
      </c>
      <c r="K11" s="49">
        <v>2034437</v>
      </c>
      <c r="L11" s="49">
        <v>1387002</v>
      </c>
      <c r="M11" s="49">
        <v>613211</v>
      </c>
      <c r="N11" s="49">
        <v>773791</v>
      </c>
      <c r="O11" s="49">
        <v>4986288</v>
      </c>
      <c r="P11" s="44">
        <v>2351443</v>
      </c>
      <c r="Q11" s="44">
        <v>2634845</v>
      </c>
      <c r="R11" s="45">
        <v>3083452</v>
      </c>
      <c r="S11" s="44">
        <v>1755199</v>
      </c>
      <c r="T11" s="44">
        <v>1328253</v>
      </c>
      <c r="U11" s="44">
        <v>1276316</v>
      </c>
      <c r="V11" s="44">
        <v>851444</v>
      </c>
      <c r="W11" s="44">
        <v>424872</v>
      </c>
      <c r="X11" s="44">
        <v>865805</v>
      </c>
      <c r="Y11" s="44">
        <v>474430</v>
      </c>
      <c r="Z11" s="46">
        <v>391375</v>
      </c>
      <c r="AA11" s="50"/>
    </row>
    <row r="12" spans="1:27" ht="18" customHeight="1" x14ac:dyDescent="0.2">
      <c r="A12" s="39" t="s">
        <v>21</v>
      </c>
      <c r="B12" s="48" t="s">
        <v>22</v>
      </c>
      <c r="C12" s="49">
        <v>2702580</v>
      </c>
      <c r="D12" s="49">
        <v>1203947</v>
      </c>
      <c r="E12" s="42">
        <v>1498633</v>
      </c>
      <c r="F12" s="3">
        <v>832412</v>
      </c>
      <c r="G12" s="49">
        <v>357027</v>
      </c>
      <c r="H12" s="49">
        <v>475385</v>
      </c>
      <c r="I12" s="49">
        <v>3107223</v>
      </c>
      <c r="J12" s="49">
        <v>1174342</v>
      </c>
      <c r="K12" s="42">
        <v>1932881</v>
      </c>
      <c r="L12" s="3">
        <v>1311765</v>
      </c>
      <c r="M12" s="49">
        <v>564138</v>
      </c>
      <c r="N12" s="49">
        <v>747627</v>
      </c>
      <c r="O12" s="49">
        <v>4565153</v>
      </c>
      <c r="P12" s="44">
        <v>2042962</v>
      </c>
      <c r="Q12" s="44">
        <v>2522191</v>
      </c>
      <c r="R12" s="45">
        <v>2664778</v>
      </c>
      <c r="S12" s="44">
        <v>1357804</v>
      </c>
      <c r="T12" s="44">
        <v>1306974</v>
      </c>
      <c r="U12" s="44">
        <v>1056707</v>
      </c>
      <c r="V12" s="44">
        <v>640457</v>
      </c>
      <c r="W12" s="44">
        <v>416250</v>
      </c>
      <c r="X12" s="44">
        <v>789617</v>
      </c>
      <c r="Y12" s="44">
        <v>405171</v>
      </c>
      <c r="Z12" s="46">
        <v>384446</v>
      </c>
      <c r="AA12" s="50"/>
    </row>
    <row r="13" spans="1:27" ht="18" customHeight="1" x14ac:dyDescent="0.2">
      <c r="A13" s="39"/>
      <c r="B13" s="48" t="s">
        <v>23</v>
      </c>
      <c r="C13" s="41">
        <v>2537556</v>
      </c>
      <c r="D13" s="49">
        <v>1200304</v>
      </c>
      <c r="E13" s="49">
        <v>1337252</v>
      </c>
      <c r="F13" s="49">
        <v>785456</v>
      </c>
      <c r="G13" s="49">
        <v>358596</v>
      </c>
      <c r="H13" s="49">
        <v>426860</v>
      </c>
      <c r="I13" s="49">
        <v>2864064</v>
      </c>
      <c r="J13" s="49">
        <v>1206772</v>
      </c>
      <c r="K13" s="49">
        <v>1657292</v>
      </c>
      <c r="L13" s="49">
        <v>1234380</v>
      </c>
      <c r="M13" s="49">
        <v>565628</v>
      </c>
      <c r="N13" s="49">
        <v>668752</v>
      </c>
      <c r="O13" s="49">
        <v>4313148</v>
      </c>
      <c r="P13" s="44">
        <v>2100812</v>
      </c>
      <c r="Q13" s="46">
        <v>2212336</v>
      </c>
      <c r="R13" s="51">
        <v>2664068</v>
      </c>
      <c r="S13" s="44">
        <v>1478794</v>
      </c>
      <c r="T13" s="44">
        <v>1185274</v>
      </c>
      <c r="U13" s="44">
        <v>1064531</v>
      </c>
      <c r="V13" s="44">
        <v>689176</v>
      </c>
      <c r="W13" s="44">
        <v>375355</v>
      </c>
      <c r="X13" s="44">
        <v>792757</v>
      </c>
      <c r="Y13" s="44">
        <v>443485</v>
      </c>
      <c r="Z13" s="46">
        <v>349272</v>
      </c>
      <c r="AA13" s="50"/>
    </row>
    <row r="14" spans="1:27" ht="18" customHeight="1" x14ac:dyDescent="0.2">
      <c r="A14" s="39"/>
      <c r="B14" s="48" t="s">
        <v>24</v>
      </c>
      <c r="C14" s="41">
        <v>2843537</v>
      </c>
      <c r="D14" s="49">
        <v>1407338</v>
      </c>
      <c r="E14" s="49">
        <v>1436199</v>
      </c>
      <c r="F14" s="49">
        <v>870697</v>
      </c>
      <c r="G14" s="49">
        <v>408146</v>
      </c>
      <c r="H14" s="49">
        <v>462551</v>
      </c>
      <c r="I14" s="49">
        <v>3393539</v>
      </c>
      <c r="J14" s="49">
        <v>1633080</v>
      </c>
      <c r="K14" s="49">
        <v>1760459</v>
      </c>
      <c r="L14" s="49">
        <v>1327637</v>
      </c>
      <c r="M14" s="49">
        <v>610731</v>
      </c>
      <c r="N14" s="49">
        <v>716906</v>
      </c>
      <c r="O14" s="49">
        <v>4673126</v>
      </c>
      <c r="P14" s="44">
        <v>2331479</v>
      </c>
      <c r="Q14" s="46">
        <v>2341647</v>
      </c>
      <c r="R14" s="51">
        <v>2990811</v>
      </c>
      <c r="S14" s="44">
        <v>1684881</v>
      </c>
      <c r="T14" s="44">
        <v>1305930</v>
      </c>
      <c r="U14" s="44">
        <v>1199401</v>
      </c>
      <c r="V14" s="44">
        <v>784247</v>
      </c>
      <c r="W14" s="44">
        <v>415154</v>
      </c>
      <c r="X14" s="44">
        <v>906482</v>
      </c>
      <c r="Y14" s="44">
        <v>529290</v>
      </c>
      <c r="Z14" s="46">
        <v>377192</v>
      </c>
      <c r="AA14" s="50"/>
    </row>
    <row r="15" spans="1:27" ht="18" customHeight="1" x14ac:dyDescent="0.2">
      <c r="A15" s="39"/>
      <c r="B15" s="48" t="s">
        <v>25</v>
      </c>
      <c r="C15" s="41">
        <v>2915820</v>
      </c>
      <c r="D15" s="49">
        <v>1362120</v>
      </c>
      <c r="E15" s="49">
        <v>1553700</v>
      </c>
      <c r="F15" s="49">
        <v>877320</v>
      </c>
      <c r="G15" s="49">
        <v>389130</v>
      </c>
      <c r="H15" s="49">
        <v>488190</v>
      </c>
      <c r="I15" s="49">
        <v>4902690</v>
      </c>
      <c r="J15" s="49">
        <v>2403900</v>
      </c>
      <c r="K15" s="49">
        <v>2498790</v>
      </c>
      <c r="L15" s="49">
        <v>1278090</v>
      </c>
      <c r="M15" s="49">
        <v>539250</v>
      </c>
      <c r="N15" s="49">
        <v>738840</v>
      </c>
      <c r="O15" s="49">
        <v>4670550</v>
      </c>
      <c r="P15" s="44">
        <v>2159670</v>
      </c>
      <c r="Q15" s="46">
        <v>2510880</v>
      </c>
      <c r="R15" s="51">
        <v>2925283</v>
      </c>
      <c r="S15" s="44">
        <v>1617656</v>
      </c>
      <c r="T15" s="44">
        <v>1307627</v>
      </c>
      <c r="U15" s="44">
        <v>1149586</v>
      </c>
      <c r="V15" s="44">
        <v>724102</v>
      </c>
      <c r="W15" s="44">
        <v>425484</v>
      </c>
      <c r="X15" s="44">
        <v>838539</v>
      </c>
      <c r="Y15" s="44">
        <v>463043</v>
      </c>
      <c r="Z15" s="46">
        <v>375496</v>
      </c>
    </row>
    <row r="16" spans="1:27" ht="18" customHeight="1" x14ac:dyDescent="0.2">
      <c r="A16" s="39"/>
      <c r="B16" s="48" t="s">
        <v>26</v>
      </c>
      <c r="C16" s="41">
        <v>3028204</v>
      </c>
      <c r="D16" s="49">
        <v>1345493</v>
      </c>
      <c r="E16" s="49">
        <v>1682711</v>
      </c>
      <c r="F16" s="49">
        <v>900984</v>
      </c>
      <c r="G16" s="49">
        <v>376309</v>
      </c>
      <c r="H16" s="49">
        <v>524675</v>
      </c>
      <c r="I16" s="49">
        <v>5224709</v>
      </c>
      <c r="J16" s="49">
        <v>2339849</v>
      </c>
      <c r="K16" s="49">
        <v>2884860</v>
      </c>
      <c r="L16" s="49">
        <v>1310277</v>
      </c>
      <c r="M16" s="49">
        <v>525233</v>
      </c>
      <c r="N16" s="49">
        <v>785044</v>
      </c>
      <c r="O16" s="49">
        <v>4924660</v>
      </c>
      <c r="P16" s="44">
        <v>2235069</v>
      </c>
      <c r="Q16" s="46">
        <v>2689591</v>
      </c>
      <c r="R16" s="51">
        <v>3188734</v>
      </c>
      <c r="S16" s="44">
        <v>1806097</v>
      </c>
      <c r="T16" s="44">
        <v>1382637</v>
      </c>
      <c r="U16" s="44">
        <v>1244451</v>
      </c>
      <c r="V16" s="44">
        <v>791327</v>
      </c>
      <c r="W16" s="44">
        <v>453124</v>
      </c>
      <c r="X16" s="44">
        <v>967269</v>
      </c>
      <c r="Y16" s="44">
        <v>571912</v>
      </c>
      <c r="Z16" s="46">
        <v>395357</v>
      </c>
    </row>
    <row r="17" spans="1:27" ht="18" customHeight="1" x14ac:dyDescent="0.2">
      <c r="A17" s="39"/>
      <c r="B17" s="48" t="s">
        <v>27</v>
      </c>
      <c r="C17" s="41">
        <v>2970540</v>
      </c>
      <c r="D17" s="49">
        <v>1309050</v>
      </c>
      <c r="E17" s="49">
        <v>1661490</v>
      </c>
      <c r="F17" s="49">
        <v>892590</v>
      </c>
      <c r="G17" s="49">
        <v>371730</v>
      </c>
      <c r="H17" s="49">
        <v>520860</v>
      </c>
      <c r="I17" s="49">
        <v>5226180</v>
      </c>
      <c r="J17" s="49">
        <v>2326320</v>
      </c>
      <c r="K17" s="49">
        <v>2899860</v>
      </c>
      <c r="L17" s="49">
        <v>1284360</v>
      </c>
      <c r="M17" s="49">
        <v>513990</v>
      </c>
      <c r="N17" s="49">
        <v>770370</v>
      </c>
      <c r="O17" s="49">
        <v>4713330</v>
      </c>
      <c r="P17" s="44">
        <v>2074890</v>
      </c>
      <c r="Q17" s="46">
        <v>2638440</v>
      </c>
      <c r="R17" s="51">
        <v>2965901</v>
      </c>
      <c r="S17" s="44">
        <v>1603013</v>
      </c>
      <c r="T17" s="44">
        <v>1362888</v>
      </c>
      <c r="U17" s="44">
        <v>1180395</v>
      </c>
      <c r="V17" s="44">
        <v>729994</v>
      </c>
      <c r="W17" s="44">
        <v>450401</v>
      </c>
      <c r="X17" s="44">
        <v>818408</v>
      </c>
      <c r="Y17" s="44">
        <v>435526</v>
      </c>
      <c r="Z17" s="46">
        <v>382882</v>
      </c>
    </row>
    <row r="18" spans="1:27" ht="18" customHeight="1" x14ac:dyDescent="0.2">
      <c r="A18" s="39"/>
      <c r="B18" s="48" t="s">
        <v>28</v>
      </c>
      <c r="C18" s="41">
        <v>3048819</v>
      </c>
      <c r="D18" s="49">
        <v>1373176</v>
      </c>
      <c r="E18" s="49">
        <v>1675643</v>
      </c>
      <c r="F18" s="49">
        <v>912361</v>
      </c>
      <c r="G18" s="49">
        <v>383749</v>
      </c>
      <c r="H18" s="49">
        <v>528612</v>
      </c>
      <c r="I18" s="49">
        <v>5356335</v>
      </c>
      <c r="J18" s="49">
        <v>2434430</v>
      </c>
      <c r="K18" s="49">
        <v>2921905</v>
      </c>
      <c r="L18" s="49">
        <v>1309223</v>
      </c>
      <c r="M18" s="49">
        <v>536455</v>
      </c>
      <c r="N18" s="49">
        <v>772768</v>
      </c>
      <c r="O18" s="49">
        <v>4832094</v>
      </c>
      <c r="P18" s="44">
        <v>2192103</v>
      </c>
      <c r="Q18" s="46">
        <v>2639991</v>
      </c>
      <c r="R18" s="51">
        <v>3101748</v>
      </c>
      <c r="S18" s="44">
        <v>1712313</v>
      </c>
      <c r="T18" s="44">
        <v>1389435</v>
      </c>
      <c r="U18" s="44">
        <v>1274516</v>
      </c>
      <c r="V18" s="44">
        <v>812278</v>
      </c>
      <c r="W18" s="44">
        <v>462238</v>
      </c>
      <c r="X18" s="44">
        <v>845796</v>
      </c>
      <c r="Y18" s="44">
        <v>463824</v>
      </c>
      <c r="Z18" s="46">
        <v>381972</v>
      </c>
    </row>
    <row r="19" spans="1:27" ht="18" customHeight="1" x14ac:dyDescent="0.2">
      <c r="A19" s="39"/>
      <c r="B19" s="48" t="s">
        <v>29</v>
      </c>
      <c r="C19" s="41">
        <v>2895183</v>
      </c>
      <c r="D19" s="49">
        <v>1326459</v>
      </c>
      <c r="E19" s="49">
        <v>1568724</v>
      </c>
      <c r="F19" s="49">
        <v>872681</v>
      </c>
      <c r="G19" s="49">
        <v>370977</v>
      </c>
      <c r="H19" s="49">
        <v>501704</v>
      </c>
      <c r="I19" s="49">
        <v>5082853</v>
      </c>
      <c r="J19" s="49">
        <v>2430617</v>
      </c>
      <c r="K19" s="49">
        <v>2652236</v>
      </c>
      <c r="L19" s="49">
        <v>1244154</v>
      </c>
      <c r="M19" s="49">
        <v>521327</v>
      </c>
      <c r="N19" s="49">
        <v>722827</v>
      </c>
      <c r="O19" s="49">
        <v>4595564</v>
      </c>
      <c r="P19" s="44">
        <v>2190429</v>
      </c>
      <c r="Q19" s="46">
        <v>2405135</v>
      </c>
      <c r="R19" s="51">
        <v>3098379</v>
      </c>
      <c r="S19" s="44">
        <v>1737556</v>
      </c>
      <c r="T19" s="44">
        <v>1360823</v>
      </c>
      <c r="U19" s="44">
        <v>1353049</v>
      </c>
      <c r="V19" s="44">
        <v>903710</v>
      </c>
      <c r="W19" s="44">
        <v>449339</v>
      </c>
      <c r="X19" s="44">
        <v>863266</v>
      </c>
      <c r="Y19" s="44">
        <v>494586</v>
      </c>
      <c r="Z19" s="46">
        <v>368680</v>
      </c>
    </row>
    <row r="20" spans="1:27" ht="18" customHeight="1" x14ac:dyDescent="0.2">
      <c r="A20" s="39"/>
      <c r="B20" s="48" t="s">
        <v>30</v>
      </c>
      <c r="C20" s="41">
        <v>2884950</v>
      </c>
      <c r="D20" s="49">
        <v>1305420</v>
      </c>
      <c r="E20" s="49">
        <v>1579530</v>
      </c>
      <c r="F20" s="49">
        <v>867330</v>
      </c>
      <c r="G20" s="49">
        <v>366810</v>
      </c>
      <c r="H20" s="49">
        <v>500520</v>
      </c>
      <c r="I20" s="49">
        <v>5027160</v>
      </c>
      <c r="J20" s="49">
        <v>2348280</v>
      </c>
      <c r="K20" s="49">
        <v>2678880</v>
      </c>
      <c r="L20" s="49">
        <v>1237740</v>
      </c>
      <c r="M20" s="49">
        <v>514260</v>
      </c>
      <c r="N20" s="49">
        <v>723480</v>
      </c>
      <c r="O20" s="49">
        <v>4541670</v>
      </c>
      <c r="P20" s="44">
        <v>2129310</v>
      </c>
      <c r="Q20" s="46">
        <v>2412360</v>
      </c>
      <c r="R20" s="51">
        <v>3059983</v>
      </c>
      <c r="S20" s="44">
        <v>1709124</v>
      </c>
      <c r="T20" s="44">
        <v>1350859</v>
      </c>
      <c r="U20" s="44">
        <v>1218028</v>
      </c>
      <c r="V20" s="44">
        <v>772968</v>
      </c>
      <c r="W20" s="44">
        <v>445060</v>
      </c>
      <c r="X20" s="44">
        <v>843398</v>
      </c>
      <c r="Y20" s="44">
        <v>468636</v>
      </c>
      <c r="Z20" s="46">
        <v>374762</v>
      </c>
    </row>
    <row r="21" spans="1:27" ht="18" customHeight="1" x14ac:dyDescent="0.2">
      <c r="A21" s="39"/>
      <c r="B21" s="48" t="s">
        <v>31</v>
      </c>
      <c r="C21" s="41">
        <v>3075975</v>
      </c>
      <c r="D21" s="49">
        <v>1379097</v>
      </c>
      <c r="E21" s="49">
        <v>1696878</v>
      </c>
      <c r="F21" s="49">
        <v>911710</v>
      </c>
      <c r="G21" s="49">
        <v>382912</v>
      </c>
      <c r="H21" s="49">
        <v>528798</v>
      </c>
      <c r="I21" s="49">
        <v>5562299</v>
      </c>
      <c r="J21" s="49">
        <v>2519370</v>
      </c>
      <c r="K21" s="49">
        <v>3042929</v>
      </c>
      <c r="L21" s="49">
        <v>1304387</v>
      </c>
      <c r="M21" s="49">
        <v>537385</v>
      </c>
      <c r="N21" s="49">
        <v>767002</v>
      </c>
      <c r="O21" s="49">
        <v>4854662</v>
      </c>
      <c r="P21" s="44">
        <v>2211788</v>
      </c>
      <c r="Q21" s="46">
        <v>2642874</v>
      </c>
      <c r="R21" s="51">
        <v>3164276</v>
      </c>
      <c r="S21" s="44">
        <v>1763810</v>
      </c>
      <c r="T21" s="44">
        <v>1400466</v>
      </c>
      <c r="U21" s="44">
        <v>1274159</v>
      </c>
      <c r="V21" s="44">
        <v>811849</v>
      </c>
      <c r="W21" s="44">
        <v>462310</v>
      </c>
      <c r="X21" s="44">
        <v>873877</v>
      </c>
      <c r="Y21" s="44">
        <v>485801</v>
      </c>
      <c r="Z21" s="46">
        <v>388076</v>
      </c>
    </row>
    <row r="22" spans="1:27" ht="18" customHeight="1" x14ac:dyDescent="0.2">
      <c r="A22" s="39"/>
      <c r="B22" s="48" t="s">
        <v>32</v>
      </c>
      <c r="C22" s="41">
        <v>3005940</v>
      </c>
      <c r="D22" s="49">
        <v>1358250</v>
      </c>
      <c r="E22" s="49">
        <v>1647690</v>
      </c>
      <c r="F22" s="49">
        <v>882960</v>
      </c>
      <c r="G22" s="49">
        <v>369960</v>
      </c>
      <c r="H22" s="49">
        <v>513000</v>
      </c>
      <c r="I22" s="49">
        <v>5424870</v>
      </c>
      <c r="J22" s="49">
        <v>2438670</v>
      </c>
      <c r="K22" s="49">
        <v>2986200</v>
      </c>
      <c r="L22" s="49">
        <v>1263690</v>
      </c>
      <c r="M22" s="49">
        <v>520920</v>
      </c>
      <c r="N22" s="49">
        <v>742770</v>
      </c>
      <c r="O22" s="49">
        <v>4742550</v>
      </c>
      <c r="P22" s="44">
        <v>2177130</v>
      </c>
      <c r="Q22" s="46">
        <v>2565420</v>
      </c>
      <c r="R22" s="51">
        <v>3098311</v>
      </c>
      <c r="S22" s="44">
        <v>1743102</v>
      </c>
      <c r="T22" s="44">
        <v>1355209</v>
      </c>
      <c r="U22" s="44">
        <v>1244517</v>
      </c>
      <c r="V22" s="44">
        <v>798782</v>
      </c>
      <c r="W22" s="44">
        <v>445735</v>
      </c>
      <c r="X22" s="44">
        <v>864264</v>
      </c>
      <c r="Y22" s="44">
        <v>489249</v>
      </c>
      <c r="Z22" s="46">
        <v>375015</v>
      </c>
    </row>
    <row r="23" spans="1:27" ht="18" customHeight="1" x14ac:dyDescent="0.2">
      <c r="A23" s="39"/>
      <c r="B23" s="48" t="str">
        <f>B11</f>
        <v>12月</v>
      </c>
      <c r="C23" s="52">
        <v>3109021</v>
      </c>
      <c r="D23" s="53">
        <v>1460596</v>
      </c>
      <c r="E23" s="53">
        <v>1648425</v>
      </c>
      <c r="F23" s="53">
        <v>918034</v>
      </c>
      <c r="G23" s="53">
        <v>403713</v>
      </c>
      <c r="H23" s="53">
        <v>514321</v>
      </c>
      <c r="I23" s="53">
        <v>5605947</v>
      </c>
      <c r="J23" s="53">
        <v>2603070</v>
      </c>
      <c r="K23" s="53">
        <v>3002877</v>
      </c>
      <c r="L23" s="53">
        <v>1307239</v>
      </c>
      <c r="M23" s="53">
        <v>563363</v>
      </c>
      <c r="N23" s="53">
        <v>743876</v>
      </c>
      <c r="O23" s="53">
        <v>4956931</v>
      </c>
      <c r="P23" s="54">
        <v>2399679</v>
      </c>
      <c r="Q23" s="55">
        <v>2557252</v>
      </c>
      <c r="R23" s="56">
        <v>3421759</v>
      </c>
      <c r="S23" s="54">
        <v>2051944</v>
      </c>
      <c r="T23" s="54">
        <v>1369815</v>
      </c>
      <c r="U23" s="54">
        <v>1404587</v>
      </c>
      <c r="V23" s="54">
        <v>954672</v>
      </c>
      <c r="W23" s="54">
        <v>449915</v>
      </c>
      <c r="X23" s="54">
        <v>923006</v>
      </c>
      <c r="Y23" s="54">
        <v>546247</v>
      </c>
      <c r="Z23" s="55">
        <v>376759</v>
      </c>
    </row>
    <row r="24" spans="1:27" ht="18" customHeight="1" x14ac:dyDescent="0.2">
      <c r="A24" s="47"/>
      <c r="B24" s="57"/>
      <c r="C24" s="4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4"/>
      <c r="Q24" s="46"/>
      <c r="R24" s="51"/>
      <c r="S24" s="44"/>
      <c r="T24" s="44"/>
      <c r="U24" s="44"/>
      <c r="V24" s="44"/>
      <c r="W24" s="44"/>
      <c r="X24" s="44"/>
      <c r="Y24" s="44"/>
      <c r="Z24" s="46"/>
    </row>
    <row r="25" spans="1:27" ht="18" customHeight="1" x14ac:dyDescent="0.2">
      <c r="A25" s="58" t="s">
        <v>33</v>
      </c>
      <c r="B25" s="59"/>
      <c r="C25" s="60">
        <f>IF(ISERROR(ROUND((C23/C11-1)*100,1)),"-",ROUND((C23/C11-1)*100,1))</f>
        <v>8</v>
      </c>
      <c r="D25" s="60">
        <f>IF(ISERROR(ROUND((D23/D11-1)*100,1)),"-",ROUND((D23/D11-1)*100,1))</f>
        <v>9.9</v>
      </c>
      <c r="E25" s="60">
        <f t="shared" ref="E25:P25" si="0">IF(ISERROR(ROUND((E23/E11-1)*100,1)),"-",ROUND((E23/E11-1)*100,1))</f>
        <v>6.4</v>
      </c>
      <c r="F25" s="60">
        <f t="shared" si="0"/>
        <v>3.4</v>
      </c>
      <c r="G25" s="60">
        <f t="shared" si="0"/>
        <v>1.8</v>
      </c>
      <c r="H25" s="60">
        <f t="shared" si="0"/>
        <v>4.7</v>
      </c>
      <c r="I25" s="60">
        <f t="shared" si="0"/>
        <v>68.3</v>
      </c>
      <c r="J25" s="60">
        <f t="shared" si="0"/>
        <v>100.7</v>
      </c>
      <c r="K25" s="60">
        <f t="shared" si="0"/>
        <v>47.6</v>
      </c>
      <c r="L25" s="60">
        <f t="shared" si="0"/>
        <v>-5.8</v>
      </c>
      <c r="M25" s="60">
        <f t="shared" si="0"/>
        <v>-8.1</v>
      </c>
      <c r="N25" s="60">
        <f t="shared" si="0"/>
        <v>-3.9</v>
      </c>
      <c r="O25" s="60">
        <f t="shared" si="0"/>
        <v>-0.6</v>
      </c>
      <c r="P25" s="60">
        <f t="shared" si="0"/>
        <v>2.1</v>
      </c>
      <c r="Q25" s="61">
        <f>IF(ISERROR(ROUND((Q23/Q11-1)*100,1)),"-",ROUND((Q23/Q11-1)*100,1))</f>
        <v>-2.9</v>
      </c>
      <c r="R25" s="62">
        <f>IF(ISERROR(ROUND((R23/R11-1)*100,1)),"-",ROUND((R23/R11-1)*100,1))</f>
        <v>11</v>
      </c>
      <c r="S25" s="60">
        <f>IF(ISERROR(ROUND((S23/S11-1)*100,1)),"-",ROUND((S23/S11-1)*100,1))</f>
        <v>16.899999999999999</v>
      </c>
      <c r="T25" s="60">
        <f t="shared" ref="T25:Y25" si="1">IF(ISERROR(ROUND((T23/T11-1)*100,1)),"-",ROUND((T23/T11-1)*100,1))</f>
        <v>3.1</v>
      </c>
      <c r="U25" s="60">
        <f t="shared" si="1"/>
        <v>10.1</v>
      </c>
      <c r="V25" s="60">
        <f t="shared" si="1"/>
        <v>12.1</v>
      </c>
      <c r="W25" s="60">
        <f t="shared" si="1"/>
        <v>5.9</v>
      </c>
      <c r="X25" s="60">
        <f t="shared" si="1"/>
        <v>6.6</v>
      </c>
      <c r="Y25" s="60">
        <f t="shared" si="1"/>
        <v>15.1</v>
      </c>
      <c r="Z25" s="61">
        <f>IF(ISERROR(ROUND((Z23/Z11-1)*100,1)),"-",ROUND((Z23/Z11-1)*100,1))</f>
        <v>-3.7</v>
      </c>
      <c r="AA25" s="63"/>
    </row>
    <row r="26" spans="1:27" ht="18" customHeight="1" x14ac:dyDescent="0.2">
      <c r="A26" s="64"/>
      <c r="B26" s="65"/>
      <c r="C26" s="41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47"/>
      <c r="S26" s="66"/>
      <c r="T26" s="66"/>
      <c r="U26" s="66"/>
      <c r="V26" s="66"/>
      <c r="W26" s="66"/>
      <c r="X26" s="66"/>
      <c r="Y26" s="66"/>
      <c r="Z26" s="68"/>
      <c r="AA26" s="63"/>
    </row>
    <row r="27" spans="1:27" ht="18" customHeight="1" x14ac:dyDescent="0.2">
      <c r="A27" s="69" t="s">
        <v>34</v>
      </c>
      <c r="B27" s="70"/>
      <c r="C27" s="71" t="s">
        <v>35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9"/>
      <c r="Q27" s="9"/>
      <c r="R27" s="73"/>
      <c r="S27" s="9"/>
      <c r="T27" s="9"/>
      <c r="U27" s="9"/>
      <c r="V27" s="9"/>
      <c r="W27" s="9"/>
      <c r="X27" s="9"/>
      <c r="Y27" s="9"/>
      <c r="Z27" s="10"/>
    </row>
    <row r="28" spans="1:27" ht="11.25" customHeight="1" x14ac:dyDescent="0.2">
      <c r="A28" s="74"/>
      <c r="B28" s="75"/>
      <c r="C28" s="75"/>
      <c r="D28" s="76"/>
      <c r="E28" s="76"/>
      <c r="F28" s="76"/>
      <c r="G28" s="76"/>
      <c r="H28" s="76"/>
      <c r="I28" s="76"/>
      <c r="J28" s="76"/>
      <c r="K28" s="76"/>
      <c r="L28" s="76" t="s">
        <v>36</v>
      </c>
      <c r="M28" s="76"/>
      <c r="N28" s="76"/>
      <c r="O28" s="76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7" ht="15" customHeight="1" x14ac:dyDescent="0.2">
      <c r="A29" s="77" t="s">
        <v>37</v>
      </c>
      <c r="B29" s="78"/>
      <c r="C29" s="78"/>
      <c r="D29" s="79"/>
      <c r="E29" s="79"/>
      <c r="F29" s="79"/>
      <c r="G29" s="79"/>
      <c r="H29" s="79"/>
      <c r="I29" s="79"/>
      <c r="J29" s="79"/>
      <c r="K29" s="79"/>
      <c r="L29" s="80"/>
      <c r="M29" s="80"/>
      <c r="N29" s="80"/>
      <c r="O29" s="80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7" ht="15" customHeight="1" x14ac:dyDescent="0.2">
      <c r="A30" s="77"/>
      <c r="B30" s="77"/>
      <c r="C30" s="77"/>
      <c r="D30" s="81"/>
      <c r="E30" s="81"/>
      <c r="F30" s="81"/>
      <c r="G30" s="81"/>
      <c r="H30" s="81"/>
      <c r="I30" s="81"/>
      <c r="J30" s="81"/>
      <c r="K30" s="81"/>
      <c r="L30" s="82"/>
      <c r="M30" s="82"/>
      <c r="N30" s="82"/>
      <c r="O30" s="82"/>
      <c r="P30" s="34"/>
      <c r="Q30" s="34"/>
      <c r="R30" s="34"/>
      <c r="S30" s="34"/>
      <c r="T30" s="34"/>
      <c r="U30" s="34"/>
      <c r="V30" s="34"/>
      <c r="W30" s="34"/>
      <c r="X30" s="34"/>
      <c r="Y30" s="34" t="s">
        <v>36</v>
      </c>
      <c r="Z30" s="34"/>
    </row>
    <row r="31" spans="1:27" ht="15" customHeight="1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7" ht="15" customHeight="1" x14ac:dyDescent="0.2"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 customHeight="1" x14ac:dyDescent="0.2"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2" x14ac:dyDescent="0.2">
      <c r="A34" s="84" t="s">
        <v>0</v>
      </c>
    </row>
    <row r="35" spans="1:26" ht="18" customHeight="1" x14ac:dyDescent="0.2">
      <c r="A35" s="4"/>
      <c r="B35" s="5"/>
      <c r="C35" s="73" t="s">
        <v>38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  <c r="R35" s="63"/>
      <c r="S35" s="50"/>
      <c r="T35" s="50"/>
    </row>
    <row r="36" spans="1:26" ht="18" customHeight="1" x14ac:dyDescent="0.2">
      <c r="A36" s="11" t="s">
        <v>2</v>
      </c>
      <c r="B36" s="12"/>
      <c r="C36" s="6" t="s">
        <v>39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63"/>
      <c r="S36" s="50"/>
      <c r="T36" s="87"/>
      <c r="U36" s="87"/>
      <c r="V36" s="87"/>
      <c r="W36" s="87"/>
      <c r="X36" s="50"/>
    </row>
    <row r="37" spans="1:26" ht="18" customHeight="1" x14ac:dyDescent="0.2">
      <c r="A37" s="11"/>
      <c r="B37" s="18"/>
      <c r="C37" s="19" t="s">
        <v>40</v>
      </c>
      <c r="D37" s="20"/>
      <c r="E37" s="21"/>
      <c r="F37" s="22" t="s">
        <v>9</v>
      </c>
      <c r="G37" s="20"/>
      <c r="H37" s="21"/>
      <c r="I37" s="22" t="s">
        <v>41</v>
      </c>
      <c r="J37" s="20"/>
      <c r="K37" s="21"/>
      <c r="L37" s="22" t="s">
        <v>42</v>
      </c>
      <c r="M37" s="20"/>
      <c r="N37" s="21"/>
      <c r="O37" s="20" t="s">
        <v>43</v>
      </c>
      <c r="P37" s="20"/>
      <c r="Q37" s="23"/>
      <c r="R37" s="63"/>
      <c r="S37" s="50"/>
      <c r="T37" s="87"/>
      <c r="U37" s="87"/>
      <c r="V37" s="87"/>
      <c r="W37" s="87"/>
      <c r="X37" s="50"/>
    </row>
    <row r="38" spans="1:26" ht="18" customHeight="1" x14ac:dyDescent="0.2">
      <c r="A38" s="24"/>
      <c r="B38" s="25"/>
      <c r="C38" s="30" t="s">
        <v>12</v>
      </c>
      <c r="D38" s="27" t="s">
        <v>13</v>
      </c>
      <c r="E38" s="27" t="s">
        <v>14</v>
      </c>
      <c r="F38" s="27" t="s">
        <v>12</v>
      </c>
      <c r="G38" s="27" t="s">
        <v>13</v>
      </c>
      <c r="H38" s="27" t="s">
        <v>14</v>
      </c>
      <c r="I38" s="27" t="s">
        <v>12</v>
      </c>
      <c r="J38" s="27" t="s">
        <v>13</v>
      </c>
      <c r="K38" s="27" t="s">
        <v>14</v>
      </c>
      <c r="L38" s="27" t="s">
        <v>12</v>
      </c>
      <c r="M38" s="27" t="s">
        <v>13</v>
      </c>
      <c r="N38" s="27" t="s">
        <v>14</v>
      </c>
      <c r="O38" s="27" t="s">
        <v>12</v>
      </c>
      <c r="P38" s="27" t="s">
        <v>13</v>
      </c>
      <c r="Q38" s="29" t="s">
        <v>14</v>
      </c>
      <c r="R38" s="63"/>
      <c r="S38" s="50"/>
      <c r="T38" s="50"/>
      <c r="U38" s="50"/>
      <c r="V38" s="50"/>
      <c r="W38" s="50"/>
      <c r="X38" s="50"/>
    </row>
    <row r="39" spans="1:26" ht="15.9" customHeight="1" x14ac:dyDescent="0.2">
      <c r="A39" s="32"/>
      <c r="B39" s="33"/>
      <c r="C39" s="41" t="s">
        <v>15</v>
      </c>
      <c r="D39" s="88" t="s">
        <v>15</v>
      </c>
      <c r="E39" s="88" t="s">
        <v>15</v>
      </c>
      <c r="F39" s="88" t="s">
        <v>15</v>
      </c>
      <c r="G39" s="88" t="s">
        <v>15</v>
      </c>
      <c r="H39" s="88" t="s">
        <v>15</v>
      </c>
      <c r="I39" s="88" t="s">
        <v>15</v>
      </c>
      <c r="J39" s="88" t="s">
        <v>15</v>
      </c>
      <c r="K39" s="88" t="s">
        <v>15</v>
      </c>
      <c r="L39" s="88" t="s">
        <v>15</v>
      </c>
      <c r="M39" s="88" t="s">
        <v>15</v>
      </c>
      <c r="N39" s="88" t="s">
        <v>15</v>
      </c>
      <c r="O39" s="88" t="s">
        <v>15</v>
      </c>
      <c r="P39" s="88" t="s">
        <v>15</v>
      </c>
      <c r="Q39" s="89" t="s">
        <v>15</v>
      </c>
      <c r="R39" s="63"/>
      <c r="S39" s="50"/>
      <c r="T39" s="50"/>
      <c r="U39" s="50"/>
      <c r="V39" s="50"/>
      <c r="W39" s="50"/>
      <c r="X39" s="50"/>
    </row>
    <row r="40" spans="1:26" ht="18" customHeight="1" x14ac:dyDescent="0.2">
      <c r="A40" s="39" t="s">
        <v>16</v>
      </c>
      <c r="B40" s="40"/>
      <c r="C40" s="44">
        <v>23973794</v>
      </c>
      <c r="D40" s="44">
        <v>11949824</v>
      </c>
      <c r="E40" s="44">
        <v>12023970</v>
      </c>
      <c r="F40" s="44">
        <v>58643253</v>
      </c>
      <c r="G40" s="44">
        <v>23601663</v>
      </c>
      <c r="H40" s="43">
        <v>35041590</v>
      </c>
      <c r="I40" s="3">
        <v>26037759</v>
      </c>
      <c r="J40" s="44">
        <v>10646379</v>
      </c>
      <c r="K40" s="44">
        <v>15391380</v>
      </c>
      <c r="L40" s="44">
        <v>7622560</v>
      </c>
      <c r="M40" s="44">
        <v>2838490</v>
      </c>
      <c r="N40" s="44">
        <v>4784070</v>
      </c>
      <c r="O40" s="44">
        <v>12365988</v>
      </c>
      <c r="P40" s="43">
        <v>6645558</v>
      </c>
      <c r="Q40" s="3">
        <v>5720430</v>
      </c>
      <c r="R40" s="63"/>
      <c r="S40" s="50"/>
      <c r="T40" s="50"/>
      <c r="U40" s="50"/>
      <c r="V40" s="50"/>
      <c r="W40" s="50"/>
      <c r="X40" s="50"/>
    </row>
    <row r="41" spans="1:26" ht="18" customHeight="1" x14ac:dyDescent="0.2">
      <c r="A41" s="39" t="s">
        <v>17</v>
      </c>
      <c r="B41" s="40"/>
      <c r="C41" s="44">
        <v>17559375</v>
      </c>
      <c r="D41" s="44">
        <v>8326125</v>
      </c>
      <c r="E41" s="44">
        <v>9233250</v>
      </c>
      <c r="F41" s="44">
        <v>40257842</v>
      </c>
      <c r="G41" s="44">
        <v>14953142</v>
      </c>
      <c r="H41" s="43">
        <v>25304700</v>
      </c>
      <c r="I41" s="3">
        <v>19212635</v>
      </c>
      <c r="J41" s="44">
        <v>7487885</v>
      </c>
      <c r="K41" s="44">
        <v>11724750</v>
      </c>
      <c r="L41" s="44">
        <v>5809255</v>
      </c>
      <c r="M41" s="44">
        <v>2003065</v>
      </c>
      <c r="N41" s="44">
        <v>3806190</v>
      </c>
      <c r="O41" s="44">
        <v>9057691</v>
      </c>
      <c r="P41" s="44">
        <v>4267021</v>
      </c>
      <c r="Q41" s="46">
        <v>4790670</v>
      </c>
      <c r="R41" s="63"/>
      <c r="S41" s="50"/>
      <c r="T41" s="50"/>
      <c r="U41" s="50"/>
      <c r="V41" s="50"/>
      <c r="W41" s="50"/>
      <c r="X41" s="50"/>
    </row>
    <row r="42" spans="1:26" ht="18" customHeight="1" x14ac:dyDescent="0.2">
      <c r="A42" s="39" t="s">
        <v>18</v>
      </c>
      <c r="B42" s="40"/>
      <c r="C42" s="44">
        <v>18622302</v>
      </c>
      <c r="D42" s="44">
        <v>9604662</v>
      </c>
      <c r="E42" s="44">
        <v>9017640</v>
      </c>
      <c r="F42" s="44">
        <v>44585403</v>
      </c>
      <c r="G42" s="44">
        <v>18047613</v>
      </c>
      <c r="H42" s="43">
        <v>26537790</v>
      </c>
      <c r="I42" s="3">
        <v>20495739</v>
      </c>
      <c r="J42" s="44">
        <v>8564589</v>
      </c>
      <c r="K42" s="44">
        <v>11931150</v>
      </c>
      <c r="L42" s="44">
        <v>6115395</v>
      </c>
      <c r="M42" s="44">
        <v>2244435</v>
      </c>
      <c r="N42" s="44">
        <v>3870960</v>
      </c>
      <c r="O42" s="44">
        <v>9820821</v>
      </c>
      <c r="P42" s="44">
        <v>4820541</v>
      </c>
      <c r="Q42" s="46">
        <v>5000280</v>
      </c>
      <c r="R42" s="63"/>
      <c r="S42" s="50"/>
      <c r="T42" s="50"/>
      <c r="U42" s="50"/>
      <c r="V42" s="50"/>
      <c r="W42" s="50"/>
      <c r="X42" s="50"/>
    </row>
    <row r="43" spans="1:26" ht="9.9" customHeight="1" x14ac:dyDescent="0.2">
      <c r="A43" s="47"/>
      <c r="B43" s="40"/>
      <c r="C43" s="44"/>
      <c r="D43" s="44"/>
      <c r="E43" s="44"/>
      <c r="F43" s="44"/>
      <c r="G43" s="44"/>
      <c r="H43" s="44"/>
      <c r="I43" s="43"/>
      <c r="J43" s="44"/>
      <c r="K43" s="44"/>
      <c r="L43" s="44"/>
      <c r="M43" s="44"/>
      <c r="N43" s="44"/>
      <c r="O43" s="44"/>
      <c r="P43" s="44"/>
      <c r="Q43" s="46"/>
      <c r="R43" s="63"/>
      <c r="S43" s="50"/>
      <c r="T43" s="50"/>
      <c r="U43" s="50"/>
      <c r="V43" s="50"/>
      <c r="W43" s="50"/>
      <c r="X43" s="50"/>
    </row>
    <row r="44" spans="1:26" ht="18" customHeight="1" x14ac:dyDescent="0.2">
      <c r="A44" s="47" t="s">
        <v>19</v>
      </c>
      <c r="B44" s="57" t="s">
        <v>20</v>
      </c>
      <c r="C44" s="44">
        <v>1729907</v>
      </c>
      <c r="D44" s="44">
        <v>985637</v>
      </c>
      <c r="E44" s="44">
        <v>744270</v>
      </c>
      <c r="F44" s="44">
        <v>4158729</v>
      </c>
      <c r="G44" s="44">
        <v>1929789</v>
      </c>
      <c r="H44" s="44">
        <v>2228940</v>
      </c>
      <c r="I44" s="44">
        <v>1840876</v>
      </c>
      <c r="J44" s="44">
        <v>857416</v>
      </c>
      <c r="K44" s="44">
        <v>983460</v>
      </c>
      <c r="L44" s="44">
        <v>530626</v>
      </c>
      <c r="M44" s="44">
        <v>220756</v>
      </c>
      <c r="N44" s="44">
        <v>309870</v>
      </c>
      <c r="O44" s="44">
        <v>893228</v>
      </c>
      <c r="P44" s="44">
        <v>483668</v>
      </c>
      <c r="Q44" s="46">
        <v>409560</v>
      </c>
      <c r="R44" s="63"/>
      <c r="S44" s="50"/>
      <c r="T44" s="50"/>
      <c r="U44" s="50"/>
      <c r="V44" s="50"/>
      <c r="W44" s="50"/>
      <c r="X44" s="50"/>
    </row>
    <row r="45" spans="1:26" ht="18" customHeight="1" x14ac:dyDescent="0.2">
      <c r="A45" s="47" t="s">
        <v>21</v>
      </c>
      <c r="B45" s="57" t="s">
        <v>22</v>
      </c>
      <c r="C45" s="44">
        <v>1829201</v>
      </c>
      <c r="D45" s="43">
        <v>1036601</v>
      </c>
      <c r="E45" s="44">
        <v>792600</v>
      </c>
      <c r="F45" s="44">
        <v>4157805</v>
      </c>
      <c r="G45" s="44">
        <v>1772595</v>
      </c>
      <c r="H45" s="44">
        <v>2385210</v>
      </c>
      <c r="I45" s="44">
        <v>1835390</v>
      </c>
      <c r="J45" s="44">
        <v>785900</v>
      </c>
      <c r="K45" s="44">
        <v>1049490</v>
      </c>
      <c r="L45" s="44">
        <v>536070</v>
      </c>
      <c r="M45" s="44">
        <v>201330</v>
      </c>
      <c r="N45" s="44">
        <v>334740</v>
      </c>
      <c r="O45" s="44">
        <v>864289</v>
      </c>
      <c r="P45" s="44">
        <v>435289</v>
      </c>
      <c r="Q45" s="46">
        <v>429000</v>
      </c>
      <c r="R45" s="63"/>
      <c r="S45" s="50"/>
      <c r="T45" s="50"/>
      <c r="U45" s="50"/>
      <c r="V45" s="50"/>
      <c r="W45" s="50"/>
      <c r="X45" s="50"/>
    </row>
    <row r="46" spans="1:26" ht="18" customHeight="1" x14ac:dyDescent="0.2">
      <c r="A46" s="47"/>
      <c r="B46" s="57" t="s">
        <v>23</v>
      </c>
      <c r="C46" s="44">
        <v>1628490</v>
      </c>
      <c r="D46" s="44">
        <v>873690</v>
      </c>
      <c r="E46" s="44">
        <v>754800</v>
      </c>
      <c r="F46" s="44">
        <v>3906632</v>
      </c>
      <c r="G46" s="44">
        <v>1731362</v>
      </c>
      <c r="H46" s="44">
        <v>2175270</v>
      </c>
      <c r="I46" s="44">
        <v>1726329</v>
      </c>
      <c r="J46" s="44">
        <v>756099</v>
      </c>
      <c r="K46" s="44">
        <v>970230</v>
      </c>
      <c r="L46" s="44">
        <v>514188</v>
      </c>
      <c r="M46" s="44">
        <v>198168</v>
      </c>
      <c r="N46" s="44">
        <v>316020</v>
      </c>
      <c r="O46" s="44">
        <v>828640</v>
      </c>
      <c r="P46" s="44">
        <v>426760</v>
      </c>
      <c r="Q46" s="46">
        <v>401880</v>
      </c>
      <c r="R46" s="63"/>
      <c r="S46" s="50"/>
      <c r="T46" s="50"/>
      <c r="U46" s="50"/>
      <c r="V46" s="50"/>
      <c r="W46" s="50"/>
      <c r="X46" s="50"/>
    </row>
    <row r="47" spans="1:26" ht="18" customHeight="1" x14ac:dyDescent="0.2">
      <c r="A47" s="47"/>
      <c r="B47" s="57" t="s">
        <v>24</v>
      </c>
      <c r="C47" s="44">
        <v>1764587</v>
      </c>
      <c r="D47" s="44">
        <v>1000457</v>
      </c>
      <c r="E47" s="44">
        <v>764130</v>
      </c>
      <c r="F47" s="44">
        <v>4232849</v>
      </c>
      <c r="G47" s="44">
        <v>2067299</v>
      </c>
      <c r="H47" s="44">
        <v>2165550</v>
      </c>
      <c r="I47" s="44">
        <v>1863597</v>
      </c>
      <c r="J47" s="44">
        <v>897087</v>
      </c>
      <c r="K47" s="44">
        <v>966510</v>
      </c>
      <c r="L47" s="44">
        <v>545992</v>
      </c>
      <c r="M47" s="44">
        <v>231532</v>
      </c>
      <c r="N47" s="44">
        <v>314460</v>
      </c>
      <c r="O47" s="44">
        <v>898934</v>
      </c>
      <c r="P47" s="44">
        <v>502364</v>
      </c>
      <c r="Q47" s="46">
        <v>396570</v>
      </c>
      <c r="R47" s="63"/>
      <c r="S47" s="50"/>
      <c r="T47" s="50"/>
      <c r="U47" s="50"/>
      <c r="V47" s="50"/>
      <c r="W47" s="50"/>
      <c r="X47" s="50"/>
    </row>
    <row r="48" spans="1:26" ht="18" customHeight="1" x14ac:dyDescent="0.2">
      <c r="A48" s="47"/>
      <c r="B48" s="57" t="s">
        <v>25</v>
      </c>
      <c r="C48" s="44">
        <v>1777124</v>
      </c>
      <c r="D48" s="44">
        <v>967724</v>
      </c>
      <c r="E48" s="44">
        <v>809400</v>
      </c>
      <c r="F48" s="44">
        <v>4477154</v>
      </c>
      <c r="G48" s="44">
        <v>1932704</v>
      </c>
      <c r="H48" s="44">
        <v>2544450</v>
      </c>
      <c r="I48" s="44">
        <v>1941539</v>
      </c>
      <c r="J48" s="44">
        <v>845759</v>
      </c>
      <c r="K48" s="44">
        <v>1095780</v>
      </c>
      <c r="L48" s="44">
        <v>574646</v>
      </c>
      <c r="M48" s="44">
        <v>224816</v>
      </c>
      <c r="N48" s="44">
        <v>349830</v>
      </c>
      <c r="O48" s="44">
        <v>912179</v>
      </c>
      <c r="P48" s="44">
        <v>466199</v>
      </c>
      <c r="Q48" s="46">
        <v>445980</v>
      </c>
      <c r="R48" s="63"/>
      <c r="S48" s="50"/>
      <c r="T48" s="50"/>
      <c r="U48" s="50"/>
      <c r="V48" s="50"/>
      <c r="W48" s="50"/>
      <c r="X48" s="50"/>
    </row>
    <row r="49" spans="1:24" ht="18" customHeight="1" x14ac:dyDescent="0.2">
      <c r="A49" s="47"/>
      <c r="B49" s="57" t="s">
        <v>26</v>
      </c>
      <c r="C49" s="44">
        <v>1827788</v>
      </c>
      <c r="D49" s="44">
        <v>989948</v>
      </c>
      <c r="E49" s="44">
        <v>837840</v>
      </c>
      <c r="F49" s="44">
        <v>4597106</v>
      </c>
      <c r="G49" s="44">
        <v>1970666</v>
      </c>
      <c r="H49" s="44">
        <v>2626440</v>
      </c>
      <c r="I49" s="44">
        <v>1978365</v>
      </c>
      <c r="J49" s="44">
        <v>844455</v>
      </c>
      <c r="K49" s="44">
        <v>1133910</v>
      </c>
      <c r="L49" s="44">
        <v>589507</v>
      </c>
      <c r="M49" s="44">
        <v>225307</v>
      </c>
      <c r="N49" s="44">
        <v>364200</v>
      </c>
      <c r="O49" s="44">
        <v>940780</v>
      </c>
      <c r="P49" s="44">
        <v>482530</v>
      </c>
      <c r="Q49" s="46">
        <v>458250</v>
      </c>
      <c r="R49" s="63"/>
      <c r="S49" s="50"/>
      <c r="T49" s="50"/>
      <c r="U49" s="50"/>
      <c r="V49" s="50"/>
      <c r="W49" s="50"/>
      <c r="X49" s="50"/>
    </row>
    <row r="50" spans="1:24" ht="18" customHeight="1" x14ac:dyDescent="0.2">
      <c r="A50" s="47"/>
      <c r="B50" s="57" t="s">
        <v>27</v>
      </c>
      <c r="C50" s="44">
        <v>1768610</v>
      </c>
      <c r="D50" s="44">
        <v>931160</v>
      </c>
      <c r="E50" s="44">
        <v>837450</v>
      </c>
      <c r="F50" s="44">
        <v>4456569</v>
      </c>
      <c r="G50" s="44">
        <v>1843449</v>
      </c>
      <c r="H50" s="44">
        <v>2613120</v>
      </c>
      <c r="I50" s="44">
        <v>1929870</v>
      </c>
      <c r="J50" s="44">
        <v>800400</v>
      </c>
      <c r="K50" s="44">
        <v>1129470</v>
      </c>
      <c r="L50" s="44">
        <v>576205</v>
      </c>
      <c r="M50" s="44">
        <v>214015</v>
      </c>
      <c r="N50" s="44">
        <v>362190</v>
      </c>
      <c r="O50" s="44">
        <v>895337</v>
      </c>
      <c r="P50" s="44">
        <v>441137</v>
      </c>
      <c r="Q50" s="46">
        <v>454200</v>
      </c>
      <c r="R50" s="63"/>
      <c r="S50" s="50"/>
      <c r="T50" s="50"/>
      <c r="U50" s="50"/>
      <c r="V50" s="50"/>
      <c r="W50" s="50"/>
      <c r="X50" s="50"/>
    </row>
    <row r="51" spans="1:24" ht="18" customHeight="1" x14ac:dyDescent="0.2">
      <c r="A51" s="47"/>
      <c r="B51" s="57" t="s">
        <v>28</v>
      </c>
      <c r="C51" s="44">
        <v>1822156</v>
      </c>
      <c r="D51" s="44">
        <v>995806</v>
      </c>
      <c r="E51" s="44">
        <v>826350</v>
      </c>
      <c r="F51" s="44">
        <v>4485273</v>
      </c>
      <c r="G51" s="44">
        <v>1955523</v>
      </c>
      <c r="H51" s="44">
        <v>2529750</v>
      </c>
      <c r="I51" s="44">
        <v>1932343</v>
      </c>
      <c r="J51" s="44">
        <v>845713</v>
      </c>
      <c r="K51" s="44">
        <v>1086630</v>
      </c>
      <c r="L51" s="44">
        <v>576652</v>
      </c>
      <c r="M51" s="44">
        <v>227392</v>
      </c>
      <c r="N51" s="44">
        <v>349260</v>
      </c>
      <c r="O51" s="44">
        <v>888775</v>
      </c>
      <c r="P51" s="44">
        <v>447655</v>
      </c>
      <c r="Q51" s="46">
        <v>441120</v>
      </c>
      <c r="R51" s="63"/>
      <c r="S51" s="50"/>
      <c r="T51" s="50"/>
      <c r="U51" s="50"/>
      <c r="V51" s="50"/>
      <c r="W51" s="50"/>
      <c r="X51" s="50"/>
    </row>
    <row r="52" spans="1:24" ht="18" customHeight="1" x14ac:dyDescent="0.2">
      <c r="A52" s="47"/>
      <c r="B52" s="57" t="s">
        <v>29</v>
      </c>
      <c r="C52" s="44">
        <v>1798114</v>
      </c>
      <c r="D52" s="44">
        <v>985804</v>
      </c>
      <c r="E52" s="44">
        <v>812310</v>
      </c>
      <c r="F52" s="44">
        <v>4347693</v>
      </c>
      <c r="G52" s="44">
        <v>1976613</v>
      </c>
      <c r="H52" s="44">
        <v>2371080</v>
      </c>
      <c r="I52" s="44">
        <v>1883727</v>
      </c>
      <c r="J52" s="44">
        <v>837687</v>
      </c>
      <c r="K52" s="44">
        <v>1046040</v>
      </c>
      <c r="L52" s="44">
        <v>562783</v>
      </c>
      <c r="M52" s="44">
        <v>214213</v>
      </c>
      <c r="N52" s="44">
        <v>348570</v>
      </c>
      <c r="O52" s="44">
        <v>871391</v>
      </c>
      <c r="P52" s="44">
        <v>444401</v>
      </c>
      <c r="Q52" s="46">
        <v>426990</v>
      </c>
      <c r="R52" s="63"/>
      <c r="S52" s="50"/>
      <c r="T52" s="50"/>
      <c r="U52" s="50"/>
      <c r="V52" s="50"/>
      <c r="W52" s="50"/>
      <c r="X52" s="50"/>
    </row>
    <row r="53" spans="1:24" ht="18" customHeight="1" x14ac:dyDescent="0.2">
      <c r="A53" s="47"/>
      <c r="B53" s="57" t="s">
        <v>30</v>
      </c>
      <c r="C53" s="44">
        <v>1781320</v>
      </c>
      <c r="D53" s="44">
        <v>946780</v>
      </c>
      <c r="E53" s="44">
        <v>834540</v>
      </c>
      <c r="F53" s="44">
        <v>4448575</v>
      </c>
      <c r="G53" s="44">
        <v>1905505</v>
      </c>
      <c r="H53" s="44">
        <v>2543070</v>
      </c>
      <c r="I53" s="44">
        <v>1926793</v>
      </c>
      <c r="J53" s="44">
        <v>824293</v>
      </c>
      <c r="K53" s="44">
        <v>1102500</v>
      </c>
      <c r="L53" s="44">
        <v>575492</v>
      </c>
      <c r="M53" s="44">
        <v>219482</v>
      </c>
      <c r="N53" s="44">
        <v>356010</v>
      </c>
      <c r="O53" s="44">
        <v>898756</v>
      </c>
      <c r="P53" s="44">
        <v>452146</v>
      </c>
      <c r="Q53" s="46">
        <v>446610</v>
      </c>
      <c r="R53" s="63"/>
      <c r="S53" s="50"/>
      <c r="T53" s="50"/>
      <c r="U53" s="50"/>
      <c r="V53" s="50"/>
      <c r="W53" s="50"/>
      <c r="X53" s="50"/>
    </row>
    <row r="54" spans="1:24" ht="18" customHeight="1" x14ac:dyDescent="0.2">
      <c r="A54" s="47"/>
      <c r="B54" s="57" t="s">
        <v>31</v>
      </c>
      <c r="C54" s="44">
        <v>1815002</v>
      </c>
      <c r="D54" s="44">
        <v>964622</v>
      </c>
      <c r="E54" s="44">
        <v>850380</v>
      </c>
      <c r="F54" s="44">
        <v>4500747</v>
      </c>
      <c r="G54" s="44">
        <v>1909257</v>
      </c>
      <c r="H54" s="44">
        <v>2591490</v>
      </c>
      <c r="I54" s="44">
        <v>1947009</v>
      </c>
      <c r="J54" s="44">
        <v>828939</v>
      </c>
      <c r="K54" s="44">
        <v>1118070</v>
      </c>
      <c r="L54" s="44">
        <v>583976</v>
      </c>
      <c r="M54" s="44">
        <v>221906</v>
      </c>
      <c r="N54" s="44">
        <v>362070</v>
      </c>
      <c r="O54" s="44">
        <v>925389</v>
      </c>
      <c r="P54" s="44">
        <v>474039</v>
      </c>
      <c r="Q54" s="46">
        <v>451350</v>
      </c>
      <c r="R54" s="63"/>
      <c r="S54" s="50"/>
      <c r="T54" s="50"/>
      <c r="U54" s="50"/>
      <c r="V54" s="50"/>
      <c r="W54" s="50"/>
      <c r="X54" s="50"/>
    </row>
    <row r="55" spans="1:24" ht="18" customHeight="1" x14ac:dyDescent="0.2">
      <c r="A55" s="47"/>
      <c r="B55" s="57" t="s">
        <v>32</v>
      </c>
      <c r="C55" s="44">
        <v>1788362</v>
      </c>
      <c r="D55" s="44">
        <v>948032</v>
      </c>
      <c r="E55" s="44">
        <v>840330</v>
      </c>
      <c r="F55" s="44">
        <v>4434329</v>
      </c>
      <c r="G55" s="44">
        <v>1865219</v>
      </c>
      <c r="H55" s="44">
        <v>2569110</v>
      </c>
      <c r="I55" s="44">
        <v>1914397</v>
      </c>
      <c r="J55" s="44">
        <v>807817</v>
      </c>
      <c r="K55" s="44">
        <v>1106580</v>
      </c>
      <c r="L55" s="44">
        <v>571480</v>
      </c>
      <c r="M55" s="44">
        <v>214450</v>
      </c>
      <c r="N55" s="44">
        <v>357030</v>
      </c>
      <c r="O55" s="44">
        <v>888421</v>
      </c>
      <c r="P55" s="44">
        <v>441481</v>
      </c>
      <c r="Q55" s="46">
        <v>446940</v>
      </c>
      <c r="R55" s="63"/>
      <c r="S55" s="50"/>
      <c r="T55" s="50"/>
      <c r="U55" s="50"/>
      <c r="V55" s="50"/>
      <c r="W55" s="50"/>
      <c r="X55" s="50"/>
    </row>
    <row r="56" spans="1:24" ht="18" customHeight="1" x14ac:dyDescent="0.2">
      <c r="A56" s="39"/>
      <c r="B56" s="57" t="str">
        <f>B44</f>
        <v>12月</v>
      </c>
      <c r="C56" s="90">
        <v>1827421</v>
      </c>
      <c r="D56" s="90">
        <v>1043161</v>
      </c>
      <c r="E56" s="90">
        <v>784260</v>
      </c>
      <c r="F56" s="90">
        <v>4333776</v>
      </c>
      <c r="G56" s="90">
        <v>2013066</v>
      </c>
      <c r="H56" s="90">
        <v>2320710</v>
      </c>
      <c r="I56" s="90">
        <v>1889397</v>
      </c>
      <c r="J56" s="90">
        <v>888987</v>
      </c>
      <c r="K56" s="90">
        <v>1000410</v>
      </c>
      <c r="L56" s="90">
        <v>557743</v>
      </c>
      <c r="M56" s="90">
        <v>233323</v>
      </c>
      <c r="N56" s="90">
        <v>324420</v>
      </c>
      <c r="O56" s="90">
        <v>898933</v>
      </c>
      <c r="P56" s="90">
        <v>485383</v>
      </c>
      <c r="Q56" s="91">
        <v>413550</v>
      </c>
      <c r="R56" s="63"/>
      <c r="S56" s="50"/>
      <c r="T56" s="50"/>
      <c r="U56" s="50"/>
      <c r="V56" s="50"/>
      <c r="W56" s="50"/>
      <c r="X56" s="50"/>
    </row>
    <row r="57" spans="1:24" ht="18" customHeight="1" x14ac:dyDescent="0.2">
      <c r="A57" s="47"/>
      <c r="B57" s="57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6"/>
      <c r="R57" s="63" t="s">
        <v>36</v>
      </c>
      <c r="S57" s="50"/>
      <c r="T57" s="50"/>
      <c r="U57" s="50"/>
      <c r="V57" s="50"/>
      <c r="W57" s="50"/>
      <c r="X57" s="50"/>
    </row>
    <row r="58" spans="1:24" ht="18" customHeight="1" x14ac:dyDescent="0.2">
      <c r="A58" s="58" t="s">
        <v>33</v>
      </c>
      <c r="B58" s="59"/>
      <c r="C58" s="92">
        <f>IF(ISERROR(ROUND((C56/C44-1)*100,1)),"-",ROUND((C56/C44-1)*100,1))</f>
        <v>5.6</v>
      </c>
      <c r="D58" s="92">
        <f>IF(ISERROR(ROUND((D56/D44-1)*100,1)),"-",ROUND((D56/D44-1)*100,1))</f>
        <v>5.8</v>
      </c>
      <c r="E58" s="92">
        <f t="shared" ref="E58:P58" si="2">IF(ISERROR(ROUND((E56/E44-1)*100,1)),"-",ROUND((E56/E44-1)*100,1))</f>
        <v>5.4</v>
      </c>
      <c r="F58" s="92">
        <f t="shared" si="2"/>
        <v>4.2</v>
      </c>
      <c r="G58" s="92">
        <f t="shared" si="2"/>
        <v>4.3</v>
      </c>
      <c r="H58" s="92">
        <f t="shared" si="2"/>
        <v>4.0999999999999996</v>
      </c>
      <c r="I58" s="92">
        <f t="shared" si="2"/>
        <v>2.6</v>
      </c>
      <c r="J58" s="92">
        <f t="shared" si="2"/>
        <v>3.7</v>
      </c>
      <c r="K58" s="92">
        <f t="shared" si="2"/>
        <v>1.7</v>
      </c>
      <c r="L58" s="92">
        <f t="shared" si="2"/>
        <v>5.0999999999999996</v>
      </c>
      <c r="M58" s="92">
        <f t="shared" si="2"/>
        <v>5.7</v>
      </c>
      <c r="N58" s="92">
        <f t="shared" si="2"/>
        <v>4.7</v>
      </c>
      <c r="O58" s="92">
        <f t="shared" si="2"/>
        <v>0.6</v>
      </c>
      <c r="P58" s="92">
        <f t="shared" si="2"/>
        <v>0.4</v>
      </c>
      <c r="Q58" s="61">
        <f>IF(ISERROR(ROUND((Q56/Q44-1)*100,1)),"-",ROUND((Q56/Q44-1)*100,1))</f>
        <v>1</v>
      </c>
      <c r="R58" s="11"/>
      <c r="S58" s="93"/>
      <c r="T58" s="50"/>
      <c r="U58" s="50"/>
      <c r="V58" s="50"/>
      <c r="W58" s="50"/>
      <c r="X58" s="50"/>
    </row>
    <row r="59" spans="1:24" ht="18" customHeight="1" x14ac:dyDescent="0.2">
      <c r="A59" s="64"/>
      <c r="B59" s="65"/>
      <c r="C59" s="66"/>
      <c r="D59" s="66"/>
      <c r="E59" s="66"/>
      <c r="F59" s="66"/>
      <c r="G59" s="94"/>
      <c r="H59" s="94"/>
      <c r="I59" s="51"/>
      <c r="J59" s="94"/>
      <c r="K59" s="94"/>
      <c r="L59" s="94"/>
      <c r="M59" s="94"/>
      <c r="N59" s="94"/>
      <c r="O59" s="94"/>
      <c r="P59" s="94"/>
      <c r="Q59" s="51"/>
      <c r="R59" s="63"/>
      <c r="S59" s="50"/>
      <c r="T59" s="50"/>
      <c r="U59" s="50"/>
      <c r="V59" s="50"/>
      <c r="W59" s="50"/>
      <c r="X59" s="50"/>
    </row>
    <row r="60" spans="1:24" ht="18" customHeight="1" x14ac:dyDescent="0.2">
      <c r="A60" s="69" t="s">
        <v>34</v>
      </c>
      <c r="B60" s="70"/>
      <c r="C60" s="9" t="s">
        <v>44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95"/>
      <c r="S60" s="87"/>
      <c r="T60" s="50"/>
      <c r="U60" s="50"/>
      <c r="V60" s="50"/>
      <c r="W60" s="50"/>
      <c r="X60" s="50"/>
    </row>
    <row r="61" spans="1:24" ht="13.2" x14ac:dyDescent="0.2"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34"/>
      <c r="Q61" s="34"/>
    </row>
  </sheetData>
  <mergeCells count="15">
    <mergeCell ref="C37:E37"/>
    <mergeCell ref="F37:H37"/>
    <mergeCell ref="I37:K37"/>
    <mergeCell ref="L37:N37"/>
    <mergeCell ref="O37:Q37"/>
    <mergeCell ref="C3:Q3"/>
    <mergeCell ref="R3:Z3"/>
    <mergeCell ref="C4:E4"/>
    <mergeCell ref="F4:H4"/>
    <mergeCell ref="I4:K4"/>
    <mergeCell ref="L4:N4"/>
    <mergeCell ref="O4:Q4"/>
    <mergeCell ref="R4:T4"/>
    <mergeCell ref="U4:W4"/>
    <mergeCell ref="X4:Z4"/>
  </mergeCells>
  <phoneticPr fontId="2"/>
  <pageMargins left="0.39370078740157483" right="0.15748031496062992" top="1.1811023622047245" bottom="0.35433070866141736" header="0.51181102362204722" footer="0.51181102362204722"/>
  <pageSetup paperSize="8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V61"/>
  <sheetViews>
    <sheetView zoomScaleNormal="100" zoomScaleSheetLayoutView="25" workbookViewId="0"/>
  </sheetViews>
  <sheetFormatPr defaultColWidth="9" defaultRowHeight="10.8" x14ac:dyDescent="0.2"/>
  <cols>
    <col min="1" max="2" width="10.109375" style="2" customWidth="1"/>
    <col min="3" max="17" width="11.6640625" style="2" customWidth="1"/>
    <col min="18" max="20" width="11.6640625" style="3" customWidth="1"/>
    <col min="21" max="22" width="10" style="3" customWidth="1"/>
    <col min="23" max="16384" width="9" style="3"/>
  </cols>
  <sheetData>
    <row r="1" spans="1:20" ht="14.4" x14ac:dyDescent="0.2">
      <c r="A1" s="1" t="s">
        <v>0</v>
      </c>
    </row>
    <row r="2" spans="1:20" ht="18" customHeight="1" x14ac:dyDescent="0.2">
      <c r="A2" s="4"/>
      <c r="B2" s="5"/>
      <c r="C2" s="6" t="s">
        <v>45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"/>
      <c r="Q2" s="9"/>
      <c r="R2" s="96"/>
      <c r="S2" s="96"/>
      <c r="T2" s="97"/>
    </row>
    <row r="3" spans="1:20" ht="18" customHeight="1" x14ac:dyDescent="0.2">
      <c r="A3" s="11" t="s">
        <v>2</v>
      </c>
      <c r="B3" s="12"/>
      <c r="C3" s="98" t="s">
        <v>46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100"/>
      <c r="T3" s="101"/>
    </row>
    <row r="4" spans="1:20" ht="18" customHeight="1" x14ac:dyDescent="0.2">
      <c r="A4" s="11"/>
      <c r="B4" s="18"/>
      <c r="C4" s="102" t="s">
        <v>47</v>
      </c>
      <c r="D4" s="103"/>
      <c r="E4" s="104"/>
      <c r="F4" s="105" t="s">
        <v>48</v>
      </c>
      <c r="G4" s="103"/>
      <c r="H4" s="104"/>
      <c r="I4" s="105" t="s">
        <v>49</v>
      </c>
      <c r="J4" s="103"/>
      <c r="K4" s="104"/>
      <c r="L4" s="105" t="s">
        <v>50</v>
      </c>
      <c r="M4" s="103"/>
      <c r="N4" s="104"/>
      <c r="O4" s="105" t="s">
        <v>51</v>
      </c>
      <c r="P4" s="103"/>
      <c r="Q4" s="103"/>
      <c r="R4" s="106" t="s">
        <v>52</v>
      </c>
      <c r="S4" s="107"/>
      <c r="T4" s="108"/>
    </row>
    <row r="5" spans="1:20" ht="18" customHeight="1" x14ac:dyDescent="0.2">
      <c r="A5" s="24"/>
      <c r="B5" s="25"/>
      <c r="C5" s="26" t="s">
        <v>12</v>
      </c>
      <c r="D5" s="27" t="s">
        <v>13</v>
      </c>
      <c r="E5" s="28" t="s">
        <v>14</v>
      </c>
      <c r="F5" s="27" t="s">
        <v>12</v>
      </c>
      <c r="G5" s="27" t="s">
        <v>13</v>
      </c>
      <c r="H5" s="27" t="s">
        <v>14</v>
      </c>
      <c r="I5" s="27" t="s">
        <v>12</v>
      </c>
      <c r="J5" s="27" t="s">
        <v>13</v>
      </c>
      <c r="K5" s="27" t="s">
        <v>14</v>
      </c>
      <c r="L5" s="27" t="s">
        <v>12</v>
      </c>
      <c r="M5" s="27" t="s">
        <v>13</v>
      </c>
      <c r="N5" s="27" t="s">
        <v>14</v>
      </c>
      <c r="O5" s="27" t="s">
        <v>12</v>
      </c>
      <c r="P5" s="27" t="s">
        <v>13</v>
      </c>
      <c r="Q5" s="29" t="s">
        <v>14</v>
      </c>
      <c r="R5" s="109" t="s">
        <v>12</v>
      </c>
      <c r="S5" s="109" t="s">
        <v>13</v>
      </c>
      <c r="T5" s="110" t="s">
        <v>14</v>
      </c>
    </row>
    <row r="6" spans="1:20" ht="15.9" customHeight="1" x14ac:dyDescent="0.2">
      <c r="A6" s="32"/>
      <c r="B6" s="33"/>
      <c r="C6" s="34" t="s">
        <v>15</v>
      </c>
      <c r="D6" s="35" t="s">
        <v>15</v>
      </c>
      <c r="E6" s="35" t="s">
        <v>15</v>
      </c>
      <c r="F6" s="35" t="s">
        <v>15</v>
      </c>
      <c r="G6" s="35" t="s">
        <v>15</v>
      </c>
      <c r="H6" s="35" t="s">
        <v>15</v>
      </c>
      <c r="I6" s="35" t="s">
        <v>15</v>
      </c>
      <c r="J6" s="35" t="s">
        <v>15</v>
      </c>
      <c r="K6" s="35" t="s">
        <v>15</v>
      </c>
      <c r="L6" s="35" t="s">
        <v>15</v>
      </c>
      <c r="M6" s="35" t="s">
        <v>15</v>
      </c>
      <c r="N6" s="35" t="s">
        <v>15</v>
      </c>
      <c r="O6" s="35" t="s">
        <v>15</v>
      </c>
      <c r="P6" s="35" t="s">
        <v>15</v>
      </c>
      <c r="Q6" s="35" t="s">
        <v>15</v>
      </c>
      <c r="R6" s="35" t="s">
        <v>15</v>
      </c>
      <c r="S6" s="35" t="s">
        <v>15</v>
      </c>
      <c r="T6" s="38" t="s">
        <v>15</v>
      </c>
    </row>
    <row r="7" spans="1:20" ht="18" customHeight="1" x14ac:dyDescent="0.2">
      <c r="A7" s="39" t="s">
        <v>16</v>
      </c>
      <c r="B7" s="40"/>
      <c r="C7" s="41">
        <v>30706516</v>
      </c>
      <c r="D7" s="42">
        <v>10338281</v>
      </c>
      <c r="E7" s="42">
        <v>20368235</v>
      </c>
      <c r="F7" s="42">
        <v>17158980</v>
      </c>
      <c r="G7" s="42">
        <v>7090470</v>
      </c>
      <c r="H7" s="42">
        <v>10068510</v>
      </c>
      <c r="I7" s="42">
        <v>27640214</v>
      </c>
      <c r="J7" s="42">
        <v>9667664</v>
      </c>
      <c r="K7" s="42">
        <v>17972550</v>
      </c>
      <c r="L7" s="42">
        <v>11373428</v>
      </c>
      <c r="M7" s="42">
        <v>5369373</v>
      </c>
      <c r="N7" s="42">
        <v>6004055</v>
      </c>
      <c r="O7" s="42">
        <v>21725325</v>
      </c>
      <c r="P7" s="43">
        <v>8096235</v>
      </c>
      <c r="Q7" s="43">
        <v>13629090</v>
      </c>
      <c r="R7" s="3">
        <v>29999393</v>
      </c>
      <c r="S7" s="43">
        <v>10548923</v>
      </c>
      <c r="T7" s="46">
        <v>19450470</v>
      </c>
    </row>
    <row r="8" spans="1:20" ht="18" customHeight="1" x14ac:dyDescent="0.2">
      <c r="A8" s="39" t="s">
        <v>17</v>
      </c>
      <c r="B8" s="40"/>
      <c r="C8" s="41">
        <v>21561844</v>
      </c>
      <c r="D8" s="49">
        <v>7200814</v>
      </c>
      <c r="E8" s="49">
        <v>14361030</v>
      </c>
      <c r="F8" s="49">
        <v>11709017</v>
      </c>
      <c r="G8" s="49">
        <v>4627277</v>
      </c>
      <c r="H8" s="49">
        <v>7081740</v>
      </c>
      <c r="I8" s="49">
        <v>17799777</v>
      </c>
      <c r="J8" s="49">
        <v>6373077</v>
      </c>
      <c r="K8" s="49">
        <v>11426700</v>
      </c>
      <c r="L8" s="49">
        <v>7596664</v>
      </c>
      <c r="M8" s="49">
        <v>2978644</v>
      </c>
      <c r="N8" s="49">
        <v>4618020</v>
      </c>
      <c r="O8" s="49">
        <v>16403490</v>
      </c>
      <c r="P8" s="44">
        <v>5694210</v>
      </c>
      <c r="Q8" s="43">
        <v>10709280</v>
      </c>
      <c r="R8" s="3">
        <v>22127462</v>
      </c>
      <c r="S8" s="44">
        <v>7247492</v>
      </c>
      <c r="T8" s="46">
        <v>14879970</v>
      </c>
    </row>
    <row r="9" spans="1:20" ht="18" customHeight="1" x14ac:dyDescent="0.2">
      <c r="A9" s="39" t="s">
        <v>18</v>
      </c>
      <c r="B9" s="40"/>
      <c r="C9" s="41">
        <v>24016963</v>
      </c>
      <c r="D9" s="49">
        <v>8827948</v>
      </c>
      <c r="E9" s="49">
        <v>15189015</v>
      </c>
      <c r="F9" s="49">
        <v>13108955</v>
      </c>
      <c r="G9" s="49">
        <v>5512445</v>
      </c>
      <c r="H9" s="49">
        <v>7596510</v>
      </c>
      <c r="I9" s="49">
        <v>18591454</v>
      </c>
      <c r="J9" s="49">
        <v>7421104</v>
      </c>
      <c r="K9" s="49">
        <v>11170350</v>
      </c>
      <c r="L9" s="49">
        <v>8418758</v>
      </c>
      <c r="M9" s="49">
        <v>3625823</v>
      </c>
      <c r="N9" s="49">
        <v>4792935</v>
      </c>
      <c r="O9" s="49">
        <v>17898567</v>
      </c>
      <c r="P9" s="44">
        <v>6618057</v>
      </c>
      <c r="Q9" s="43">
        <v>11280510</v>
      </c>
      <c r="R9" s="3">
        <v>24382167</v>
      </c>
      <c r="S9" s="44">
        <v>8706777</v>
      </c>
      <c r="T9" s="46">
        <v>15675390</v>
      </c>
    </row>
    <row r="10" spans="1:20" ht="9.9" customHeight="1" x14ac:dyDescent="0.2">
      <c r="A10" s="47"/>
      <c r="B10" s="40"/>
      <c r="C10" s="4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4"/>
      <c r="Q10" s="43"/>
      <c r="S10" s="44"/>
      <c r="T10" s="46"/>
    </row>
    <row r="11" spans="1:20" ht="18" customHeight="1" x14ac:dyDescent="0.2">
      <c r="A11" s="39" t="s">
        <v>19</v>
      </c>
      <c r="B11" s="48" t="s">
        <v>20</v>
      </c>
      <c r="C11" s="41">
        <v>2168261</v>
      </c>
      <c r="D11" s="49">
        <v>891011</v>
      </c>
      <c r="E11" s="49">
        <v>1277250</v>
      </c>
      <c r="F11" s="49">
        <v>1652269</v>
      </c>
      <c r="G11" s="49">
        <v>760549</v>
      </c>
      <c r="H11" s="49">
        <v>891720</v>
      </c>
      <c r="I11" s="49">
        <v>1709187</v>
      </c>
      <c r="J11" s="49">
        <v>780777</v>
      </c>
      <c r="K11" s="49">
        <v>928410</v>
      </c>
      <c r="L11" s="49">
        <v>806105</v>
      </c>
      <c r="M11" s="49">
        <v>403325</v>
      </c>
      <c r="N11" s="49">
        <v>402780</v>
      </c>
      <c r="O11" s="49">
        <v>1582545</v>
      </c>
      <c r="P11" s="44">
        <v>657885</v>
      </c>
      <c r="Q11" s="44">
        <v>924660</v>
      </c>
      <c r="R11" s="44">
        <v>2186777</v>
      </c>
      <c r="S11" s="44">
        <v>882767</v>
      </c>
      <c r="T11" s="46">
        <v>1304010</v>
      </c>
    </row>
    <row r="12" spans="1:20" ht="18" customHeight="1" x14ac:dyDescent="0.2">
      <c r="A12" s="39" t="s">
        <v>21</v>
      </c>
      <c r="B12" s="48" t="s">
        <v>22</v>
      </c>
      <c r="C12" s="41">
        <v>2177166</v>
      </c>
      <c r="D12" s="49">
        <v>825186</v>
      </c>
      <c r="E12" s="49">
        <v>1351980</v>
      </c>
      <c r="F12" s="49">
        <v>1631878</v>
      </c>
      <c r="G12" s="49">
        <v>707128</v>
      </c>
      <c r="H12" s="49">
        <v>924750</v>
      </c>
      <c r="I12" s="49">
        <v>1702090</v>
      </c>
      <c r="J12" s="49">
        <v>703510</v>
      </c>
      <c r="K12" s="49">
        <v>998580</v>
      </c>
      <c r="L12" s="49">
        <v>809059</v>
      </c>
      <c r="M12" s="49">
        <v>391879</v>
      </c>
      <c r="N12" s="49">
        <v>417180</v>
      </c>
      <c r="O12" s="49">
        <v>1610480</v>
      </c>
      <c r="P12" s="44">
        <v>613160</v>
      </c>
      <c r="Q12" s="44">
        <v>997320</v>
      </c>
      <c r="R12" s="44">
        <v>2228972</v>
      </c>
      <c r="S12" s="44">
        <v>847622</v>
      </c>
      <c r="T12" s="46">
        <v>1381350</v>
      </c>
    </row>
    <row r="13" spans="1:20" ht="18" customHeight="1" x14ac:dyDescent="0.2">
      <c r="A13" s="39"/>
      <c r="B13" s="48" t="s">
        <v>23</v>
      </c>
      <c r="C13" s="41">
        <v>2029331</v>
      </c>
      <c r="D13" s="49">
        <v>806501</v>
      </c>
      <c r="E13" s="49">
        <v>1222830</v>
      </c>
      <c r="F13" s="49">
        <v>1508260</v>
      </c>
      <c r="G13" s="49">
        <v>680650</v>
      </c>
      <c r="H13" s="49">
        <v>827610</v>
      </c>
      <c r="I13" s="49">
        <v>1587440</v>
      </c>
      <c r="J13" s="49">
        <v>693770</v>
      </c>
      <c r="K13" s="49">
        <v>893670</v>
      </c>
      <c r="L13" s="49">
        <v>759155</v>
      </c>
      <c r="M13" s="49">
        <v>383555</v>
      </c>
      <c r="N13" s="49">
        <v>375600</v>
      </c>
      <c r="O13" s="49">
        <v>1510397</v>
      </c>
      <c r="P13" s="44">
        <v>603527</v>
      </c>
      <c r="Q13" s="44">
        <v>906870</v>
      </c>
      <c r="R13" s="44">
        <v>2041698</v>
      </c>
      <c r="S13" s="44">
        <v>794538</v>
      </c>
      <c r="T13" s="46">
        <v>1247160</v>
      </c>
    </row>
    <row r="14" spans="1:20" ht="18" customHeight="1" x14ac:dyDescent="0.2">
      <c r="A14" s="39"/>
      <c r="B14" s="48" t="s">
        <v>24</v>
      </c>
      <c r="C14" s="41">
        <v>2161562</v>
      </c>
      <c r="D14" s="49">
        <v>945362</v>
      </c>
      <c r="E14" s="49">
        <v>1216200</v>
      </c>
      <c r="F14" s="49">
        <v>1614134</v>
      </c>
      <c r="G14" s="49">
        <v>797024</v>
      </c>
      <c r="H14" s="49">
        <v>817110</v>
      </c>
      <c r="I14" s="49">
        <v>1716073</v>
      </c>
      <c r="J14" s="49">
        <v>826603</v>
      </c>
      <c r="K14" s="49">
        <v>889470</v>
      </c>
      <c r="L14" s="49">
        <v>856238</v>
      </c>
      <c r="M14" s="49">
        <v>492308</v>
      </c>
      <c r="N14" s="49">
        <v>363930</v>
      </c>
      <c r="O14" s="49">
        <v>1599601</v>
      </c>
      <c r="P14" s="44">
        <v>702481</v>
      </c>
      <c r="Q14" s="44">
        <v>897120</v>
      </c>
      <c r="R14" s="44">
        <v>2186518</v>
      </c>
      <c r="S14" s="44">
        <v>955498</v>
      </c>
      <c r="T14" s="46">
        <v>1231020</v>
      </c>
    </row>
    <row r="15" spans="1:20" ht="18" customHeight="1" x14ac:dyDescent="0.2">
      <c r="A15" s="39"/>
      <c r="B15" s="48" t="s">
        <v>25</v>
      </c>
      <c r="C15" s="41">
        <v>2452553</v>
      </c>
      <c r="D15" s="49">
        <v>930023</v>
      </c>
      <c r="E15" s="49">
        <v>1522530</v>
      </c>
      <c r="F15" s="49">
        <v>1818948</v>
      </c>
      <c r="G15" s="49">
        <v>764058</v>
      </c>
      <c r="H15" s="49">
        <v>1054890</v>
      </c>
      <c r="I15" s="49">
        <v>1930563</v>
      </c>
      <c r="J15" s="49">
        <v>802233</v>
      </c>
      <c r="K15" s="49">
        <v>1128330</v>
      </c>
      <c r="L15" s="49">
        <v>842220</v>
      </c>
      <c r="M15" s="49">
        <v>404610</v>
      </c>
      <c r="N15" s="49">
        <v>437610</v>
      </c>
      <c r="O15" s="49">
        <v>1745205</v>
      </c>
      <c r="P15" s="44">
        <v>668055</v>
      </c>
      <c r="Q15" s="44">
        <v>1077150</v>
      </c>
      <c r="R15" s="44">
        <v>2406745</v>
      </c>
      <c r="S15" s="44">
        <v>902905</v>
      </c>
      <c r="T15" s="46">
        <v>1503840</v>
      </c>
    </row>
    <row r="16" spans="1:20" ht="18" customHeight="1" x14ac:dyDescent="0.2">
      <c r="A16" s="39"/>
      <c r="B16" s="48" t="s">
        <v>26</v>
      </c>
      <c r="C16" s="41">
        <v>2485410</v>
      </c>
      <c r="D16" s="49">
        <v>919890</v>
      </c>
      <c r="E16" s="49">
        <v>1565520</v>
      </c>
      <c r="F16" s="49">
        <v>1848121</v>
      </c>
      <c r="G16" s="49">
        <v>765481</v>
      </c>
      <c r="H16" s="49">
        <v>1082640</v>
      </c>
      <c r="I16" s="49">
        <v>1961886</v>
      </c>
      <c r="J16" s="49">
        <v>789336</v>
      </c>
      <c r="K16" s="49">
        <v>1172550</v>
      </c>
      <c r="L16" s="49">
        <v>892264</v>
      </c>
      <c r="M16" s="49">
        <v>438334</v>
      </c>
      <c r="N16" s="49">
        <v>453930</v>
      </c>
      <c r="O16" s="49">
        <v>1768426</v>
      </c>
      <c r="P16" s="44">
        <v>663766</v>
      </c>
      <c r="Q16" s="44">
        <v>1104660</v>
      </c>
      <c r="R16" s="44">
        <v>2474584</v>
      </c>
      <c r="S16" s="44">
        <v>927424</v>
      </c>
      <c r="T16" s="46">
        <v>1547160</v>
      </c>
    </row>
    <row r="17" spans="1:21" ht="18" customHeight="1" x14ac:dyDescent="0.2">
      <c r="A17" s="39"/>
      <c r="B17" s="48" t="s">
        <v>27</v>
      </c>
      <c r="C17" s="41">
        <v>2439283</v>
      </c>
      <c r="D17" s="49">
        <v>876673</v>
      </c>
      <c r="E17" s="49">
        <v>1562610</v>
      </c>
      <c r="F17" s="49">
        <v>1819166</v>
      </c>
      <c r="G17" s="49">
        <v>735986</v>
      </c>
      <c r="H17" s="49">
        <v>1083180</v>
      </c>
      <c r="I17" s="49">
        <v>1930362</v>
      </c>
      <c r="J17" s="49">
        <v>757482</v>
      </c>
      <c r="K17" s="49">
        <v>1172880</v>
      </c>
      <c r="L17" s="49">
        <v>830690</v>
      </c>
      <c r="M17" s="49">
        <v>376190</v>
      </c>
      <c r="N17" s="49">
        <v>454500</v>
      </c>
      <c r="O17" s="49">
        <v>1735517</v>
      </c>
      <c r="P17" s="44">
        <v>632267</v>
      </c>
      <c r="Q17" s="44">
        <v>1103250</v>
      </c>
      <c r="R17" s="44">
        <v>2437111</v>
      </c>
      <c r="S17" s="44">
        <v>885931</v>
      </c>
      <c r="T17" s="46">
        <v>1551180</v>
      </c>
    </row>
    <row r="18" spans="1:21" ht="18" customHeight="1" x14ac:dyDescent="0.2">
      <c r="A18" s="39"/>
      <c r="B18" s="48" t="s">
        <v>28</v>
      </c>
      <c r="C18" s="41">
        <v>2399438</v>
      </c>
      <c r="D18" s="49">
        <v>927518</v>
      </c>
      <c r="E18" s="49">
        <v>1471920</v>
      </c>
      <c r="F18" s="49">
        <v>1804068</v>
      </c>
      <c r="G18" s="49">
        <v>781188</v>
      </c>
      <c r="H18" s="49">
        <v>1022880</v>
      </c>
      <c r="I18" s="49">
        <v>1896992</v>
      </c>
      <c r="J18" s="49">
        <v>795122</v>
      </c>
      <c r="K18" s="49">
        <v>1101870</v>
      </c>
      <c r="L18" s="49">
        <v>837097</v>
      </c>
      <c r="M18" s="49">
        <v>397387</v>
      </c>
      <c r="N18" s="49">
        <v>439710</v>
      </c>
      <c r="O18" s="49">
        <v>1727378</v>
      </c>
      <c r="P18" s="44">
        <v>678608</v>
      </c>
      <c r="Q18" s="44">
        <v>1048770</v>
      </c>
      <c r="R18" s="44">
        <v>2453339</v>
      </c>
      <c r="S18" s="44">
        <v>972389</v>
      </c>
      <c r="T18" s="46">
        <v>1480950</v>
      </c>
    </row>
    <row r="19" spans="1:21" ht="18" customHeight="1" x14ac:dyDescent="0.2">
      <c r="A19" s="39"/>
      <c r="B19" s="48" t="s">
        <v>29</v>
      </c>
      <c r="C19" s="41">
        <v>2263005</v>
      </c>
      <c r="D19" s="49">
        <v>914685</v>
      </c>
      <c r="E19" s="49">
        <v>1348320</v>
      </c>
      <c r="F19" s="49">
        <v>1699429</v>
      </c>
      <c r="G19" s="49">
        <v>770389</v>
      </c>
      <c r="H19" s="49">
        <v>929040</v>
      </c>
      <c r="I19" s="49">
        <v>1831764</v>
      </c>
      <c r="J19" s="49">
        <v>820914</v>
      </c>
      <c r="K19" s="49">
        <v>1010850</v>
      </c>
      <c r="L19" s="49">
        <v>853965</v>
      </c>
      <c r="M19" s="49">
        <v>444525</v>
      </c>
      <c r="N19" s="49">
        <v>409440</v>
      </c>
      <c r="O19" s="49">
        <v>1637600</v>
      </c>
      <c r="P19" s="44">
        <v>653990</v>
      </c>
      <c r="Q19" s="44">
        <v>983610</v>
      </c>
      <c r="R19" s="44">
        <v>2343771</v>
      </c>
      <c r="S19" s="44">
        <v>974751</v>
      </c>
      <c r="T19" s="46">
        <v>1369020</v>
      </c>
    </row>
    <row r="20" spans="1:21" ht="18" customHeight="1" x14ac:dyDescent="0.2">
      <c r="A20" s="39"/>
      <c r="B20" s="48" t="s">
        <v>30</v>
      </c>
      <c r="C20" s="41">
        <v>2398118</v>
      </c>
      <c r="D20" s="49">
        <v>885818</v>
      </c>
      <c r="E20" s="49">
        <v>1512300</v>
      </c>
      <c r="F20" s="49">
        <v>1785531</v>
      </c>
      <c r="G20" s="49">
        <v>737031</v>
      </c>
      <c r="H20" s="49">
        <v>1048500</v>
      </c>
      <c r="I20" s="49">
        <v>1881967</v>
      </c>
      <c r="J20" s="49">
        <v>754237</v>
      </c>
      <c r="K20" s="49">
        <v>1127730</v>
      </c>
      <c r="L20" s="49">
        <v>829258</v>
      </c>
      <c r="M20" s="49">
        <v>393808</v>
      </c>
      <c r="N20" s="49">
        <v>435450</v>
      </c>
      <c r="O20" s="49">
        <v>1692258</v>
      </c>
      <c r="P20" s="44">
        <v>633678</v>
      </c>
      <c r="Q20" s="44">
        <v>1058580</v>
      </c>
      <c r="R20" s="44">
        <v>2375796</v>
      </c>
      <c r="S20" s="44">
        <v>870126</v>
      </c>
      <c r="T20" s="46">
        <v>1505670</v>
      </c>
    </row>
    <row r="21" spans="1:21" ht="18" customHeight="1" x14ac:dyDescent="0.2">
      <c r="A21" s="39"/>
      <c r="B21" s="48" t="s">
        <v>31</v>
      </c>
      <c r="C21" s="41">
        <v>2475820</v>
      </c>
      <c r="D21" s="49">
        <v>943690</v>
      </c>
      <c r="E21" s="49">
        <v>1532130</v>
      </c>
      <c r="F21" s="49">
        <v>1828672</v>
      </c>
      <c r="G21" s="49">
        <v>775732</v>
      </c>
      <c r="H21" s="49">
        <v>1052940</v>
      </c>
      <c r="I21" s="49">
        <v>1945522</v>
      </c>
      <c r="J21" s="49">
        <v>797002</v>
      </c>
      <c r="K21" s="49">
        <v>1148520</v>
      </c>
      <c r="L21" s="49">
        <v>860490</v>
      </c>
      <c r="M21" s="49">
        <v>414000</v>
      </c>
      <c r="N21" s="49">
        <v>446490</v>
      </c>
      <c r="O21" s="49">
        <v>1742000</v>
      </c>
      <c r="P21" s="44">
        <v>670340</v>
      </c>
      <c r="Q21" s="44">
        <v>1071660</v>
      </c>
      <c r="R21" s="44">
        <v>2435290</v>
      </c>
      <c r="S21" s="44">
        <v>914950</v>
      </c>
      <c r="T21" s="46">
        <v>1520340</v>
      </c>
    </row>
    <row r="22" spans="1:21" ht="18" customHeight="1" x14ac:dyDescent="0.2">
      <c r="A22" s="39"/>
      <c r="B22" s="48" t="s">
        <v>32</v>
      </c>
      <c r="C22" s="41">
        <v>2457082</v>
      </c>
      <c r="D22" s="49">
        <v>937942</v>
      </c>
      <c r="E22" s="49">
        <v>1519140</v>
      </c>
      <c r="F22" s="49">
        <v>1817613</v>
      </c>
      <c r="G22" s="49">
        <v>773673</v>
      </c>
      <c r="H22" s="49">
        <v>1043940</v>
      </c>
      <c r="I22" s="49">
        <v>1912378</v>
      </c>
      <c r="J22" s="49">
        <v>777628</v>
      </c>
      <c r="K22" s="49">
        <v>1134750</v>
      </c>
      <c r="L22" s="49">
        <v>885883</v>
      </c>
      <c r="M22" s="49">
        <v>444163</v>
      </c>
      <c r="N22" s="49">
        <v>441720</v>
      </c>
      <c r="O22" s="49">
        <v>1713725</v>
      </c>
      <c r="P22" s="44">
        <v>652895</v>
      </c>
      <c r="Q22" s="44">
        <v>1060830</v>
      </c>
      <c r="R22" s="44">
        <v>2381166</v>
      </c>
      <c r="S22" s="44">
        <v>879366</v>
      </c>
      <c r="T22" s="46">
        <v>1501800</v>
      </c>
    </row>
    <row r="23" spans="1:21" ht="18" customHeight="1" x14ac:dyDescent="0.2">
      <c r="A23" s="39"/>
      <c r="B23" s="48" t="str">
        <f>B11</f>
        <v>12月</v>
      </c>
      <c r="C23" s="111">
        <v>2294582</v>
      </c>
      <c r="D23" s="112">
        <v>967562</v>
      </c>
      <c r="E23" s="112">
        <v>1327020</v>
      </c>
      <c r="F23" s="112">
        <v>1728149</v>
      </c>
      <c r="G23" s="112">
        <v>816719</v>
      </c>
      <c r="H23" s="112">
        <v>911430</v>
      </c>
      <c r="I23" s="112">
        <v>1816837</v>
      </c>
      <c r="J23" s="112">
        <v>840037</v>
      </c>
      <c r="K23" s="112">
        <v>976800</v>
      </c>
      <c r="L23" s="112">
        <v>843182</v>
      </c>
      <c r="M23" s="112">
        <v>441602</v>
      </c>
      <c r="N23" s="112">
        <v>401580</v>
      </c>
      <c r="O23" s="112">
        <v>1635546</v>
      </c>
      <c r="P23" s="112">
        <v>699036</v>
      </c>
      <c r="Q23" s="112">
        <v>936510</v>
      </c>
      <c r="R23" s="112">
        <v>2277811</v>
      </c>
      <c r="S23" s="112">
        <v>942391</v>
      </c>
      <c r="T23" s="113">
        <v>1335420</v>
      </c>
    </row>
    <row r="24" spans="1:21" ht="18" customHeight="1" x14ac:dyDescent="0.15">
      <c r="A24" s="47"/>
      <c r="B24" s="57"/>
      <c r="C24" s="41"/>
      <c r="D24" s="49"/>
      <c r="E24" s="49"/>
      <c r="F24" s="49"/>
      <c r="G24" s="49"/>
      <c r="H24" s="49"/>
      <c r="I24" s="49"/>
      <c r="J24" s="49"/>
      <c r="K24" s="49" t="s">
        <v>36</v>
      </c>
      <c r="L24" s="49"/>
      <c r="M24" s="49"/>
      <c r="N24" s="49"/>
      <c r="O24" s="49"/>
      <c r="P24" s="44"/>
      <c r="Q24" s="44"/>
      <c r="R24" s="44"/>
      <c r="S24" s="44"/>
      <c r="T24" s="46" ph="1"/>
      <c r="U24" s="45"/>
    </row>
    <row r="25" spans="1:21" ht="18" customHeight="1" x14ac:dyDescent="0.2">
      <c r="A25" s="58" t="s">
        <v>33</v>
      </c>
      <c r="B25" s="59"/>
      <c r="C25" s="60">
        <f>IF(ISERROR(ROUND((C23/C11-1)*100,1)),"-",ROUND((C23/C11-1)*100,1))</f>
        <v>5.8</v>
      </c>
      <c r="D25" s="60">
        <f>IF(ISERROR(ROUND((D23/D11-1)*100,1)),"-",ROUND((D23/D11-1)*100,1))</f>
        <v>8.6</v>
      </c>
      <c r="E25" s="60">
        <f t="shared" ref="E25:T25" si="0">IF(ISERROR(ROUND((E23/E11-1)*100,1)),"-",ROUND((E23/E11-1)*100,1))</f>
        <v>3.9</v>
      </c>
      <c r="F25" s="60">
        <f t="shared" si="0"/>
        <v>4.5999999999999996</v>
      </c>
      <c r="G25" s="60">
        <f t="shared" si="0"/>
        <v>7.4</v>
      </c>
      <c r="H25" s="60">
        <f t="shared" si="0"/>
        <v>2.2000000000000002</v>
      </c>
      <c r="I25" s="60">
        <f t="shared" si="0"/>
        <v>6.3</v>
      </c>
      <c r="J25" s="60">
        <f t="shared" si="0"/>
        <v>7.6</v>
      </c>
      <c r="K25" s="60">
        <f t="shared" si="0"/>
        <v>5.2</v>
      </c>
      <c r="L25" s="60">
        <f t="shared" si="0"/>
        <v>4.5999999999999996</v>
      </c>
      <c r="M25" s="60">
        <f t="shared" si="0"/>
        <v>9.5</v>
      </c>
      <c r="N25" s="60">
        <f t="shared" si="0"/>
        <v>-0.3</v>
      </c>
      <c r="O25" s="60">
        <f t="shared" si="0"/>
        <v>3.3</v>
      </c>
      <c r="P25" s="60">
        <f t="shared" si="0"/>
        <v>6.3</v>
      </c>
      <c r="Q25" s="60">
        <f t="shared" si="0"/>
        <v>1.3</v>
      </c>
      <c r="R25" s="60">
        <f t="shared" si="0"/>
        <v>4.2</v>
      </c>
      <c r="S25" s="60">
        <f t="shared" si="0"/>
        <v>6.8</v>
      </c>
      <c r="T25" s="61">
        <f t="shared" si="0"/>
        <v>2.4</v>
      </c>
      <c r="U25" s="45"/>
    </row>
    <row r="26" spans="1:21" ht="18" customHeight="1" x14ac:dyDescent="0.2">
      <c r="A26" s="64"/>
      <c r="B26" s="65"/>
      <c r="C26" s="41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41"/>
      <c r="S26" s="66"/>
      <c r="T26" s="68"/>
      <c r="U26" s="45"/>
    </row>
    <row r="27" spans="1:21" ht="18" customHeight="1" x14ac:dyDescent="0.2">
      <c r="A27" s="69" t="s">
        <v>34</v>
      </c>
      <c r="B27" s="70"/>
      <c r="C27" s="114" t="s">
        <v>35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6"/>
    </row>
    <row r="28" spans="1:21" ht="11.25" customHeight="1" x14ac:dyDescent="0.2">
      <c r="A28" s="74"/>
      <c r="B28" s="75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34"/>
      <c r="Q28" s="34"/>
      <c r="R28" s="41"/>
      <c r="S28" s="41"/>
      <c r="T28" s="41"/>
    </row>
    <row r="29" spans="1:21" ht="15" customHeight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41"/>
      <c r="P29" s="34"/>
      <c r="Q29" s="34"/>
      <c r="R29" s="41"/>
      <c r="S29" s="41"/>
      <c r="T29" s="41"/>
    </row>
    <row r="30" spans="1:21" ht="15" customHeight="1" x14ac:dyDescent="0.2">
      <c r="P30" s="34"/>
      <c r="Q30" s="34"/>
      <c r="R30" s="41"/>
      <c r="S30" s="41"/>
      <c r="T30" s="41"/>
    </row>
    <row r="31" spans="1:21" ht="15" customHeight="1" x14ac:dyDescent="0.2">
      <c r="P31" s="34"/>
      <c r="Q31" s="34"/>
      <c r="R31" s="41"/>
      <c r="S31" s="41"/>
      <c r="T31" s="41"/>
    </row>
    <row r="32" spans="1:21" ht="15" customHeight="1" x14ac:dyDescent="0.2">
      <c r="P32" s="34"/>
      <c r="Q32" s="34"/>
      <c r="R32" s="41"/>
      <c r="S32" s="41"/>
      <c r="T32" s="41"/>
    </row>
    <row r="33" spans="1:22" ht="16.2" x14ac:dyDescent="0.2">
      <c r="A33" s="84" t="s">
        <v>0</v>
      </c>
    </row>
    <row r="34" spans="1:22" ht="18" customHeight="1" x14ac:dyDescent="0.2">
      <c r="A34" s="4"/>
      <c r="B34" s="5"/>
      <c r="C34" s="6" t="s">
        <v>45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/>
      <c r="Q34" s="9"/>
      <c r="R34" s="45"/>
    </row>
    <row r="35" spans="1:22" ht="18" customHeight="1" x14ac:dyDescent="0.2">
      <c r="A35" s="11" t="s">
        <v>2</v>
      </c>
      <c r="B35" s="12"/>
      <c r="C35" s="13" t="s">
        <v>53</v>
      </c>
      <c r="D35" s="14"/>
      <c r="E35" s="14"/>
      <c r="F35" s="14"/>
      <c r="G35" s="14"/>
      <c r="H35" s="14"/>
      <c r="I35" s="14"/>
      <c r="J35" s="14"/>
      <c r="K35" s="117"/>
      <c r="L35" s="13" t="s">
        <v>54</v>
      </c>
      <c r="M35" s="14"/>
      <c r="N35" s="14"/>
      <c r="O35" s="14"/>
      <c r="P35" s="14"/>
      <c r="Q35" s="117"/>
      <c r="R35" s="118"/>
    </row>
    <row r="36" spans="1:22" ht="18" customHeight="1" x14ac:dyDescent="0.2">
      <c r="A36" s="11"/>
      <c r="B36" s="18"/>
      <c r="C36" s="102" t="s">
        <v>9</v>
      </c>
      <c r="D36" s="103"/>
      <c r="E36" s="104"/>
      <c r="F36" s="105" t="s">
        <v>55</v>
      </c>
      <c r="G36" s="103"/>
      <c r="H36" s="104"/>
      <c r="I36" s="105" t="s">
        <v>51</v>
      </c>
      <c r="J36" s="103"/>
      <c r="K36" s="103"/>
      <c r="L36" s="102" t="s">
        <v>9</v>
      </c>
      <c r="M36" s="103"/>
      <c r="N36" s="104"/>
      <c r="O36" s="105" t="s">
        <v>41</v>
      </c>
      <c r="P36" s="103"/>
      <c r="Q36" s="104"/>
      <c r="R36" s="118"/>
    </row>
    <row r="37" spans="1:22" ht="18" customHeight="1" x14ac:dyDescent="0.2">
      <c r="A37" s="24"/>
      <c r="B37" s="25"/>
      <c r="C37" s="30" t="s">
        <v>12</v>
      </c>
      <c r="D37" s="27" t="s">
        <v>13</v>
      </c>
      <c r="E37" s="27" t="s">
        <v>14</v>
      </c>
      <c r="F37" s="27" t="s">
        <v>12</v>
      </c>
      <c r="G37" s="27" t="s">
        <v>13</v>
      </c>
      <c r="H37" s="29" t="s">
        <v>14</v>
      </c>
      <c r="I37" s="27" t="s">
        <v>12</v>
      </c>
      <c r="J37" s="27" t="s">
        <v>13</v>
      </c>
      <c r="K37" s="29" t="s">
        <v>14</v>
      </c>
      <c r="L37" s="30" t="s">
        <v>12</v>
      </c>
      <c r="M37" s="27" t="s">
        <v>13</v>
      </c>
      <c r="N37" s="27" t="s">
        <v>14</v>
      </c>
      <c r="O37" s="27" t="s">
        <v>12</v>
      </c>
      <c r="P37" s="27" t="s">
        <v>13</v>
      </c>
      <c r="Q37" s="27" t="s">
        <v>14</v>
      </c>
      <c r="R37" s="45"/>
    </row>
    <row r="38" spans="1:22" ht="15.9" customHeight="1" x14ac:dyDescent="0.2">
      <c r="A38" s="32"/>
      <c r="B38" s="33"/>
      <c r="C38" s="41" t="s">
        <v>15</v>
      </c>
      <c r="D38" s="88" t="s">
        <v>15</v>
      </c>
      <c r="E38" s="88" t="s">
        <v>15</v>
      </c>
      <c r="F38" s="88" t="s">
        <v>15</v>
      </c>
      <c r="G38" s="88" t="s">
        <v>15</v>
      </c>
      <c r="H38" s="88" t="s">
        <v>15</v>
      </c>
      <c r="I38" s="88" t="s">
        <v>15</v>
      </c>
      <c r="J38" s="88" t="s">
        <v>15</v>
      </c>
      <c r="K38" s="89" t="s">
        <v>15</v>
      </c>
      <c r="L38" s="119" t="s">
        <v>15</v>
      </c>
      <c r="M38" s="88" t="s">
        <v>15</v>
      </c>
      <c r="N38" s="88" t="s">
        <v>15</v>
      </c>
      <c r="O38" s="88" t="s">
        <v>15</v>
      </c>
      <c r="P38" s="88" t="s">
        <v>15</v>
      </c>
      <c r="Q38" s="88" t="s">
        <v>15</v>
      </c>
      <c r="R38" s="45"/>
    </row>
    <row r="39" spans="1:22" ht="18" customHeight="1" x14ac:dyDescent="0.2">
      <c r="A39" s="39" t="s">
        <v>16</v>
      </c>
      <c r="B39" s="40"/>
      <c r="C39" s="43">
        <v>77197775</v>
      </c>
      <c r="D39" s="43">
        <v>23391905</v>
      </c>
      <c r="E39" s="43">
        <v>53805870</v>
      </c>
      <c r="F39" s="43">
        <v>15076777</v>
      </c>
      <c r="G39" s="43">
        <v>6631807</v>
      </c>
      <c r="H39" s="43">
        <v>8444970</v>
      </c>
      <c r="I39" s="43">
        <v>21151252</v>
      </c>
      <c r="J39" s="43">
        <v>7768402</v>
      </c>
      <c r="K39" s="46">
        <v>13382850</v>
      </c>
      <c r="L39" s="120">
        <v>26453578</v>
      </c>
      <c r="M39" s="43">
        <v>9651580</v>
      </c>
      <c r="N39" s="43">
        <v>16801998</v>
      </c>
      <c r="O39" s="3">
        <v>13263597</v>
      </c>
      <c r="P39" s="43">
        <v>5003670</v>
      </c>
      <c r="Q39" s="43">
        <v>8259927</v>
      </c>
      <c r="R39" s="45"/>
    </row>
    <row r="40" spans="1:22" ht="18" customHeight="1" x14ac:dyDescent="0.2">
      <c r="A40" s="39" t="s">
        <v>17</v>
      </c>
      <c r="B40" s="40"/>
      <c r="C40" s="43">
        <v>54101989</v>
      </c>
      <c r="D40" s="43">
        <v>15366589</v>
      </c>
      <c r="E40" s="43">
        <v>38735400</v>
      </c>
      <c r="F40" s="43">
        <v>11713663</v>
      </c>
      <c r="G40" s="43">
        <v>4966003</v>
      </c>
      <c r="H40" s="43">
        <v>6747660</v>
      </c>
      <c r="I40" s="43">
        <v>15977651</v>
      </c>
      <c r="J40" s="43">
        <v>5466551</v>
      </c>
      <c r="K40" s="46">
        <v>10511100</v>
      </c>
      <c r="L40" s="120">
        <v>18703574</v>
      </c>
      <c r="M40" s="43">
        <v>6255807</v>
      </c>
      <c r="N40" s="43">
        <v>12447767</v>
      </c>
      <c r="O40" s="3">
        <v>10298780</v>
      </c>
      <c r="P40" s="43">
        <v>3446628</v>
      </c>
      <c r="Q40" s="43">
        <v>6852152</v>
      </c>
      <c r="R40" s="45"/>
    </row>
    <row r="41" spans="1:22" ht="18" customHeight="1" x14ac:dyDescent="0.2">
      <c r="A41" s="39" t="s">
        <v>18</v>
      </c>
      <c r="B41" s="40"/>
      <c r="C41" s="43">
        <v>55772719</v>
      </c>
      <c r="D41" s="43">
        <v>18165312</v>
      </c>
      <c r="E41" s="43">
        <v>37607407</v>
      </c>
      <c r="F41" s="43">
        <v>11095813</v>
      </c>
      <c r="G41" s="43">
        <v>4962300</v>
      </c>
      <c r="H41" s="43">
        <v>6133513</v>
      </c>
      <c r="I41" s="43">
        <v>17353885</v>
      </c>
      <c r="J41" s="43">
        <v>6338372</v>
      </c>
      <c r="K41" s="46">
        <v>11015513</v>
      </c>
      <c r="L41" s="120">
        <v>20548966</v>
      </c>
      <c r="M41" s="43">
        <v>7597414</v>
      </c>
      <c r="N41" s="43">
        <v>12951552</v>
      </c>
      <c r="O41" s="3">
        <v>11227285</v>
      </c>
      <c r="P41" s="43">
        <v>3977063</v>
      </c>
      <c r="Q41" s="43">
        <v>7250222</v>
      </c>
      <c r="R41" s="45"/>
    </row>
    <row r="42" spans="1:22" ht="9.75" customHeight="1" x14ac:dyDescent="0.2">
      <c r="A42" s="47"/>
      <c r="B42" s="40"/>
      <c r="C42" s="44"/>
      <c r="D42" s="44"/>
      <c r="E42" s="44"/>
      <c r="F42" s="44"/>
      <c r="G42" s="44"/>
      <c r="H42" s="44"/>
      <c r="I42" s="44"/>
      <c r="J42" s="44"/>
      <c r="K42" s="46"/>
      <c r="L42" s="51"/>
      <c r="M42" s="44"/>
      <c r="N42" s="44"/>
      <c r="O42" s="43"/>
      <c r="P42" s="44"/>
      <c r="Q42" s="44"/>
      <c r="R42" s="45"/>
    </row>
    <row r="43" spans="1:22" ht="18" customHeight="1" x14ac:dyDescent="0.2">
      <c r="A43" s="47" t="s">
        <v>19</v>
      </c>
      <c r="B43" s="57" t="s">
        <v>20</v>
      </c>
      <c r="C43" s="44">
        <v>5277437</v>
      </c>
      <c r="D43" s="44">
        <v>1889063</v>
      </c>
      <c r="E43" s="44">
        <v>3388374</v>
      </c>
      <c r="F43" s="44">
        <v>1158159</v>
      </c>
      <c r="G43" s="44">
        <v>555449</v>
      </c>
      <c r="H43" s="44">
        <v>602710</v>
      </c>
      <c r="I43" s="44">
        <v>1628697</v>
      </c>
      <c r="J43" s="44">
        <v>634395</v>
      </c>
      <c r="K43" s="46">
        <v>994302</v>
      </c>
      <c r="L43" s="51">
        <v>1903926</v>
      </c>
      <c r="M43" s="44">
        <v>821301</v>
      </c>
      <c r="N43" s="44">
        <v>1082625</v>
      </c>
      <c r="O43" s="44">
        <v>999526</v>
      </c>
      <c r="P43" s="44">
        <v>389450</v>
      </c>
      <c r="Q43" s="44">
        <v>610076</v>
      </c>
      <c r="R43" s="45"/>
      <c r="S43" s="51"/>
      <c r="T43" s="121"/>
      <c r="U43" s="121"/>
      <c r="V43" s="121"/>
    </row>
    <row r="44" spans="1:22" ht="18" customHeight="1" x14ac:dyDescent="0.2">
      <c r="A44" s="47" t="s">
        <v>21</v>
      </c>
      <c r="B44" s="57" t="s">
        <v>22</v>
      </c>
      <c r="C44" s="44">
        <v>4960942</v>
      </c>
      <c r="D44" s="44">
        <v>1671132</v>
      </c>
      <c r="E44" s="44">
        <v>3289810</v>
      </c>
      <c r="F44" s="44">
        <v>1076061</v>
      </c>
      <c r="G44" s="44">
        <v>490013</v>
      </c>
      <c r="H44" s="44">
        <v>586048</v>
      </c>
      <c r="I44" s="44">
        <v>1532813</v>
      </c>
      <c r="J44" s="44">
        <v>579681</v>
      </c>
      <c r="K44" s="46">
        <v>953132</v>
      </c>
      <c r="L44" s="51">
        <v>1910555</v>
      </c>
      <c r="M44" s="44">
        <v>739959</v>
      </c>
      <c r="N44" s="44">
        <v>1170596</v>
      </c>
      <c r="O44" s="44">
        <v>987457</v>
      </c>
      <c r="P44" s="44">
        <v>356102</v>
      </c>
      <c r="Q44" s="44">
        <v>631355</v>
      </c>
      <c r="R44" s="45"/>
      <c r="S44" s="51"/>
      <c r="T44" s="51"/>
      <c r="U44" s="51"/>
      <c r="V44" s="51"/>
    </row>
    <row r="45" spans="1:22" ht="18" customHeight="1" x14ac:dyDescent="0.2">
      <c r="A45" s="47"/>
      <c r="B45" s="57" t="s">
        <v>23</v>
      </c>
      <c r="C45" s="44">
        <v>4581901</v>
      </c>
      <c r="D45" s="44">
        <v>1657754</v>
      </c>
      <c r="E45" s="44">
        <v>2924147</v>
      </c>
      <c r="F45" s="44">
        <v>1009850</v>
      </c>
      <c r="G45" s="44">
        <v>486294</v>
      </c>
      <c r="H45" s="44">
        <v>523556</v>
      </c>
      <c r="I45" s="44">
        <v>1417026</v>
      </c>
      <c r="J45" s="44">
        <v>574755</v>
      </c>
      <c r="K45" s="46">
        <v>842271</v>
      </c>
      <c r="L45" s="51">
        <v>1832895</v>
      </c>
      <c r="M45" s="44">
        <v>740135</v>
      </c>
      <c r="N45" s="44">
        <v>1092760</v>
      </c>
      <c r="O45" s="44">
        <v>946035</v>
      </c>
      <c r="P45" s="44">
        <v>344472</v>
      </c>
      <c r="Q45" s="44">
        <v>601563</v>
      </c>
      <c r="R45" s="45"/>
      <c r="S45" s="51"/>
      <c r="T45" s="51"/>
      <c r="U45" s="51"/>
      <c r="V45" s="51"/>
    </row>
    <row r="46" spans="1:22" ht="18" customHeight="1" x14ac:dyDescent="0.2">
      <c r="A46" s="47"/>
      <c r="B46" s="57" t="s">
        <v>24</v>
      </c>
      <c r="C46" s="44">
        <v>5007206</v>
      </c>
      <c r="D46" s="44">
        <v>1909967</v>
      </c>
      <c r="E46" s="44">
        <v>3097239</v>
      </c>
      <c r="F46" s="44">
        <v>1149546</v>
      </c>
      <c r="G46" s="44">
        <v>591276</v>
      </c>
      <c r="H46" s="44">
        <v>558270</v>
      </c>
      <c r="I46" s="44">
        <v>1559994</v>
      </c>
      <c r="J46" s="44">
        <v>670824</v>
      </c>
      <c r="K46" s="46">
        <v>889170</v>
      </c>
      <c r="L46" s="51">
        <v>1945223</v>
      </c>
      <c r="M46" s="44">
        <v>848701</v>
      </c>
      <c r="N46" s="44">
        <v>1096522</v>
      </c>
      <c r="O46" s="44">
        <v>1009539</v>
      </c>
      <c r="P46" s="44">
        <v>406251</v>
      </c>
      <c r="Q46" s="44">
        <v>603288</v>
      </c>
      <c r="R46" s="45"/>
      <c r="S46" s="51"/>
      <c r="T46" s="51"/>
      <c r="U46" s="51"/>
      <c r="V46" s="51"/>
    </row>
    <row r="47" spans="1:22" ht="18" customHeight="1" x14ac:dyDescent="0.2">
      <c r="A47" s="47"/>
      <c r="B47" s="57" t="s">
        <v>25</v>
      </c>
      <c r="C47" s="44">
        <v>4837425</v>
      </c>
      <c r="D47" s="44">
        <v>1718813</v>
      </c>
      <c r="E47" s="44">
        <v>3118612</v>
      </c>
      <c r="F47" s="44">
        <v>1139810</v>
      </c>
      <c r="G47" s="44">
        <v>545012</v>
      </c>
      <c r="H47" s="44">
        <v>594798</v>
      </c>
      <c r="I47" s="44">
        <v>1620722</v>
      </c>
      <c r="J47" s="44">
        <v>644085</v>
      </c>
      <c r="K47" s="46">
        <v>976637</v>
      </c>
      <c r="L47" s="51">
        <v>1884187</v>
      </c>
      <c r="M47" s="44">
        <v>760819</v>
      </c>
      <c r="N47" s="44">
        <v>1123368</v>
      </c>
      <c r="O47" s="44">
        <v>1020993</v>
      </c>
      <c r="P47" s="44">
        <v>396730</v>
      </c>
      <c r="Q47" s="44">
        <v>624263</v>
      </c>
      <c r="R47" s="45"/>
      <c r="S47" s="51"/>
      <c r="T47" s="51"/>
      <c r="U47" s="51"/>
    </row>
    <row r="48" spans="1:22" ht="18" customHeight="1" x14ac:dyDescent="0.2">
      <c r="A48" s="47"/>
      <c r="B48" s="57" t="s">
        <v>26</v>
      </c>
      <c r="C48" s="44">
        <v>5053679</v>
      </c>
      <c r="D48" s="44">
        <v>1750618</v>
      </c>
      <c r="E48" s="44">
        <v>3303061</v>
      </c>
      <c r="F48" s="44">
        <v>1183231</v>
      </c>
      <c r="G48" s="44">
        <v>540862</v>
      </c>
      <c r="H48" s="44">
        <v>642369</v>
      </c>
      <c r="I48" s="44">
        <v>1699754</v>
      </c>
      <c r="J48" s="44">
        <v>642194</v>
      </c>
      <c r="K48" s="46">
        <v>1057560</v>
      </c>
      <c r="L48" s="51">
        <v>1908414</v>
      </c>
      <c r="M48" s="44">
        <v>761429</v>
      </c>
      <c r="N48" s="44">
        <v>1146985</v>
      </c>
      <c r="O48" s="44">
        <v>1054699</v>
      </c>
      <c r="P48" s="44">
        <v>394829</v>
      </c>
      <c r="Q48" s="44">
        <v>659870</v>
      </c>
      <c r="R48" s="45"/>
      <c r="S48" s="51"/>
      <c r="T48" s="51"/>
      <c r="U48" s="51"/>
    </row>
    <row r="49" spans="1:21" ht="18" customHeight="1" x14ac:dyDescent="0.2">
      <c r="A49" s="47"/>
      <c r="B49" s="57" t="s">
        <v>27</v>
      </c>
      <c r="C49" s="44">
        <v>4871001</v>
      </c>
      <c r="D49" s="44">
        <v>1637239</v>
      </c>
      <c r="E49" s="44">
        <v>3233762</v>
      </c>
      <c r="F49" s="44">
        <v>1153966</v>
      </c>
      <c r="G49" s="44">
        <v>522718</v>
      </c>
      <c r="H49" s="44">
        <v>631248</v>
      </c>
      <c r="I49" s="44">
        <v>1652040</v>
      </c>
      <c r="J49" s="44">
        <v>611656</v>
      </c>
      <c r="K49" s="46">
        <v>1040384</v>
      </c>
      <c r="L49" s="51">
        <v>1900168</v>
      </c>
      <c r="M49" s="44">
        <v>745412</v>
      </c>
      <c r="N49" s="44">
        <v>1154756</v>
      </c>
      <c r="O49" s="44">
        <v>1044441</v>
      </c>
      <c r="P49" s="44">
        <v>382293</v>
      </c>
      <c r="Q49" s="44">
        <v>662148</v>
      </c>
      <c r="R49" s="45"/>
      <c r="S49" s="51"/>
      <c r="T49" s="51"/>
      <c r="U49" s="51"/>
    </row>
    <row r="50" spans="1:21" ht="18" customHeight="1" x14ac:dyDescent="0.2">
      <c r="A50" s="47"/>
      <c r="B50" s="57" t="s">
        <v>28</v>
      </c>
      <c r="C50" s="45">
        <v>4969623</v>
      </c>
      <c r="D50" s="44">
        <v>1703729</v>
      </c>
      <c r="E50" s="44">
        <v>3265894</v>
      </c>
      <c r="F50" s="44">
        <v>1183959</v>
      </c>
      <c r="G50" s="44">
        <v>546332</v>
      </c>
      <c r="H50" s="44">
        <v>637627</v>
      </c>
      <c r="I50" s="44">
        <v>1696865</v>
      </c>
      <c r="J50" s="44">
        <v>650560</v>
      </c>
      <c r="K50" s="46">
        <v>1046305</v>
      </c>
      <c r="L50" s="51">
        <v>1866235</v>
      </c>
      <c r="M50" s="44">
        <v>775439</v>
      </c>
      <c r="N50" s="44">
        <v>1090796</v>
      </c>
      <c r="O50" s="44">
        <v>1029434</v>
      </c>
      <c r="P50" s="44">
        <v>397324</v>
      </c>
      <c r="Q50" s="46">
        <v>632110</v>
      </c>
      <c r="R50" s="45"/>
      <c r="S50" s="51"/>
      <c r="T50" s="51"/>
      <c r="U50" s="51"/>
    </row>
    <row r="51" spans="1:21" ht="18" customHeight="1" x14ac:dyDescent="0.2">
      <c r="A51" s="47"/>
      <c r="B51" s="57" t="s">
        <v>29</v>
      </c>
      <c r="C51" s="44">
        <v>4738874</v>
      </c>
      <c r="D51" s="44">
        <v>1681217</v>
      </c>
      <c r="E51" s="44">
        <v>3057657</v>
      </c>
      <c r="F51" s="44">
        <v>1128922</v>
      </c>
      <c r="G51" s="44">
        <v>534148</v>
      </c>
      <c r="H51" s="44">
        <v>594774</v>
      </c>
      <c r="I51" s="44">
        <v>1584418</v>
      </c>
      <c r="J51" s="44">
        <v>631593</v>
      </c>
      <c r="K51" s="46">
        <v>952825</v>
      </c>
      <c r="L51" s="51">
        <v>1879179</v>
      </c>
      <c r="M51" s="44">
        <v>772852</v>
      </c>
      <c r="N51" s="44">
        <v>1106327</v>
      </c>
      <c r="O51" s="44">
        <v>1031799</v>
      </c>
      <c r="P51" s="44">
        <v>400928</v>
      </c>
      <c r="Q51" s="44">
        <v>630871</v>
      </c>
      <c r="R51" s="45"/>
      <c r="S51" s="51"/>
      <c r="T51" s="51"/>
      <c r="U51" s="51"/>
    </row>
    <row r="52" spans="1:21" ht="18" customHeight="1" x14ac:dyDescent="0.2">
      <c r="A52" s="47"/>
      <c r="B52" s="57" t="s">
        <v>30</v>
      </c>
      <c r="C52" s="44">
        <v>4675190</v>
      </c>
      <c r="D52" s="44">
        <v>1623386</v>
      </c>
      <c r="E52" s="44">
        <v>3051804</v>
      </c>
      <c r="F52" s="44">
        <v>1124783</v>
      </c>
      <c r="G52" s="44">
        <v>518651</v>
      </c>
      <c r="H52" s="44">
        <v>606132</v>
      </c>
      <c r="I52" s="44">
        <v>1582914</v>
      </c>
      <c r="J52" s="44">
        <v>607087</v>
      </c>
      <c r="K52" s="46">
        <v>975827</v>
      </c>
      <c r="L52" s="51">
        <v>1886276</v>
      </c>
      <c r="M52" s="44">
        <v>744975</v>
      </c>
      <c r="N52" s="44">
        <v>1141301</v>
      </c>
      <c r="O52" s="44">
        <v>1020595</v>
      </c>
      <c r="P52" s="44">
        <v>379173</v>
      </c>
      <c r="Q52" s="44">
        <v>641422</v>
      </c>
      <c r="R52" s="45"/>
      <c r="S52" s="51"/>
      <c r="T52" s="51"/>
      <c r="U52" s="51"/>
    </row>
    <row r="53" spans="1:21" ht="18" customHeight="1" x14ac:dyDescent="0.2">
      <c r="A53" s="47"/>
      <c r="B53" s="57" t="s">
        <v>31</v>
      </c>
      <c r="C53" s="44">
        <v>4950032</v>
      </c>
      <c r="D53" s="44">
        <v>1701811</v>
      </c>
      <c r="E53" s="44">
        <v>3248221</v>
      </c>
      <c r="F53" s="44">
        <v>1204289</v>
      </c>
      <c r="G53" s="44">
        <v>565108</v>
      </c>
      <c r="H53" s="44">
        <v>639181</v>
      </c>
      <c r="I53" s="44">
        <v>1690819</v>
      </c>
      <c r="J53" s="44">
        <v>640137</v>
      </c>
      <c r="K53" s="46">
        <v>1050682</v>
      </c>
      <c r="L53" s="51">
        <v>1898696</v>
      </c>
      <c r="M53" s="44">
        <v>766113</v>
      </c>
      <c r="N53" s="44">
        <v>1132583</v>
      </c>
      <c r="O53" s="44">
        <v>1036570</v>
      </c>
      <c r="P53" s="44">
        <v>385339</v>
      </c>
      <c r="Q53" s="44">
        <v>651231</v>
      </c>
      <c r="R53" s="45"/>
      <c r="S53" s="51"/>
      <c r="T53" s="51"/>
      <c r="U53" s="51"/>
    </row>
    <row r="54" spans="1:21" ht="18" customHeight="1" x14ac:dyDescent="0.2">
      <c r="A54" s="47"/>
      <c r="B54" s="57" t="s">
        <v>32</v>
      </c>
      <c r="C54" s="44">
        <v>4812957</v>
      </c>
      <c r="D54" s="44">
        <v>1666870</v>
      </c>
      <c r="E54" s="44">
        <v>3146087</v>
      </c>
      <c r="F54" s="44">
        <v>1162944</v>
      </c>
      <c r="G54" s="44">
        <v>541543</v>
      </c>
      <c r="H54" s="44">
        <v>621401</v>
      </c>
      <c r="I54" s="44">
        <v>1645609</v>
      </c>
      <c r="J54" s="44">
        <v>627123</v>
      </c>
      <c r="K54" s="46">
        <v>1018486</v>
      </c>
      <c r="L54" s="51">
        <v>1901796</v>
      </c>
      <c r="M54" s="44">
        <v>764907</v>
      </c>
      <c r="N54" s="44">
        <v>1136889</v>
      </c>
      <c r="O54" s="44">
        <v>1025866</v>
      </c>
      <c r="P54" s="44">
        <v>379991</v>
      </c>
      <c r="Q54" s="44">
        <v>645875</v>
      </c>
      <c r="R54" s="45"/>
      <c r="S54" s="51"/>
      <c r="T54" s="51"/>
      <c r="U54" s="51"/>
    </row>
    <row r="55" spans="1:21" ht="18" customHeight="1" x14ac:dyDescent="0.2">
      <c r="A55" s="39"/>
      <c r="B55" s="57" t="str">
        <f>B43</f>
        <v>12月</v>
      </c>
      <c r="C55" s="54">
        <v>4971089</v>
      </c>
      <c r="D55" s="54">
        <v>1804703</v>
      </c>
      <c r="E55" s="54">
        <v>3166386</v>
      </c>
      <c r="F55" s="54">
        <v>1193829</v>
      </c>
      <c r="G55" s="54">
        <v>568648</v>
      </c>
      <c r="H55" s="54">
        <v>625181</v>
      </c>
      <c r="I55" s="54">
        <v>1691407</v>
      </c>
      <c r="J55" s="54">
        <v>673374</v>
      </c>
      <c r="K55" s="55">
        <v>1018033</v>
      </c>
      <c r="L55" s="56">
        <v>1881880</v>
      </c>
      <c r="M55" s="54">
        <v>825523</v>
      </c>
      <c r="N55" s="54">
        <v>1056357</v>
      </c>
      <c r="O55" s="54">
        <v>992098</v>
      </c>
      <c r="P55" s="54">
        <v>406924</v>
      </c>
      <c r="Q55" s="54">
        <v>585174</v>
      </c>
      <c r="R55" s="45"/>
      <c r="S55" s="51"/>
      <c r="T55" s="51"/>
      <c r="U55" s="51"/>
    </row>
    <row r="56" spans="1:21" ht="18" customHeight="1" x14ac:dyDescent="0.2">
      <c r="A56" s="47"/>
      <c r="B56" s="57"/>
      <c r="C56" s="44"/>
      <c r="D56" s="44"/>
      <c r="E56" s="44"/>
      <c r="F56" s="44"/>
      <c r="G56" s="44" t="s">
        <v>36</v>
      </c>
      <c r="H56" s="44"/>
      <c r="I56" s="44"/>
      <c r="J56" s="44"/>
      <c r="K56" s="46"/>
      <c r="L56" s="51"/>
      <c r="M56" s="44"/>
      <c r="N56" s="44"/>
      <c r="O56" s="44"/>
      <c r="P56" s="44"/>
      <c r="Q56" s="44"/>
      <c r="R56" s="45"/>
      <c r="S56" s="51"/>
      <c r="T56" s="51"/>
      <c r="U56" s="51"/>
    </row>
    <row r="57" spans="1:21" ht="18" customHeight="1" x14ac:dyDescent="0.2">
      <c r="A57" s="58" t="s">
        <v>33</v>
      </c>
      <c r="B57" s="59"/>
      <c r="C57" s="92">
        <f>IF(ISERROR(ROUND((C55/C43-1)*100,C532)),"-",ROUND((C55/C43-1)*100,1))</f>
        <v>-5.8</v>
      </c>
      <c r="D57" s="92">
        <f>IF(ISERROR(ROUND((D55/D43-1)*100,1)),"-",ROUND((D55/D43-1)*100,1))</f>
        <v>-4.5</v>
      </c>
      <c r="E57" s="92">
        <f t="shared" ref="E57:P57" si="1">IF(ISERROR(ROUND((E55/E43-1)*100,1)),"-",ROUND((E55/E43-1)*100,1))</f>
        <v>-6.6</v>
      </c>
      <c r="F57" s="92">
        <f t="shared" si="1"/>
        <v>3.1</v>
      </c>
      <c r="G57" s="92">
        <f t="shared" si="1"/>
        <v>2.4</v>
      </c>
      <c r="H57" s="92">
        <f t="shared" si="1"/>
        <v>3.7</v>
      </c>
      <c r="I57" s="92">
        <f t="shared" si="1"/>
        <v>3.9</v>
      </c>
      <c r="J57" s="92">
        <f t="shared" si="1"/>
        <v>6.1</v>
      </c>
      <c r="K57" s="92">
        <f t="shared" si="1"/>
        <v>2.4</v>
      </c>
      <c r="L57" s="122">
        <f t="shared" si="1"/>
        <v>-1.2</v>
      </c>
      <c r="M57" s="92">
        <f>IF(ISERROR(ROUND((M55/M43-1)*100,1)),"-",ROUND((M55/M43-1)*100,1))</f>
        <v>0.5</v>
      </c>
      <c r="N57" s="92">
        <f t="shared" si="1"/>
        <v>-2.4</v>
      </c>
      <c r="O57" s="92">
        <f>IF(ISERROR(ROUND((O55/O43-1)*100,1)),"-",ROUND((O55/O43-1)*100,1))</f>
        <v>-0.7</v>
      </c>
      <c r="P57" s="92">
        <f t="shared" si="1"/>
        <v>4.5</v>
      </c>
      <c r="Q57" s="61">
        <f>IF(ISERROR(ROUND((Q55/Q43-1)*100,1)),"-",ROUND((Q55/Q43-1)*100,1))</f>
        <v>-4.0999999999999996</v>
      </c>
      <c r="R57" s="45"/>
      <c r="S57" s="51"/>
      <c r="T57" s="51"/>
      <c r="U57" s="51"/>
    </row>
    <row r="58" spans="1:21" ht="18" customHeight="1" x14ac:dyDescent="0.2">
      <c r="A58" s="64"/>
      <c r="B58" s="65"/>
      <c r="C58" s="66"/>
      <c r="D58" s="66"/>
      <c r="E58" s="66"/>
      <c r="F58" s="66"/>
      <c r="G58" s="66"/>
      <c r="H58" s="66"/>
      <c r="I58" s="66"/>
      <c r="J58" s="66"/>
      <c r="K58" s="68"/>
      <c r="L58" s="123"/>
      <c r="M58" s="94"/>
      <c r="N58" s="94"/>
      <c r="O58" s="51"/>
      <c r="P58" s="94"/>
      <c r="Q58" s="94"/>
      <c r="R58" s="45"/>
      <c r="S58" s="51"/>
      <c r="T58" s="51"/>
      <c r="U58" s="51"/>
    </row>
    <row r="59" spans="1:21" ht="18" customHeight="1" x14ac:dyDescent="0.2">
      <c r="A59" s="69" t="s">
        <v>34</v>
      </c>
      <c r="B59" s="70"/>
      <c r="C59" s="71" t="s">
        <v>56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124"/>
      <c r="Q59" s="124"/>
      <c r="R59" s="45"/>
      <c r="S59" s="51"/>
      <c r="T59" s="51"/>
      <c r="U59" s="51"/>
    </row>
    <row r="60" spans="1:21" ht="13.2" x14ac:dyDescent="0.2">
      <c r="A60" s="74"/>
      <c r="B60" s="75"/>
      <c r="C60" s="75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34"/>
      <c r="Q60" s="34"/>
      <c r="R60" s="41"/>
      <c r="S60" s="41"/>
      <c r="T60" s="41"/>
      <c r="U60" s="51"/>
    </row>
    <row r="61" spans="1:21" x14ac:dyDescent="0.2">
      <c r="R61" s="3" t="s">
        <v>36</v>
      </c>
    </row>
  </sheetData>
  <mergeCells count="3">
    <mergeCell ref="C27:T27"/>
    <mergeCell ref="C35:K35"/>
    <mergeCell ref="L35:Q35"/>
  </mergeCells>
  <phoneticPr fontId="2"/>
  <pageMargins left="0.39370078740157483" right="0.15748031496062992" top="1.1811023622047245" bottom="0.35433070866141736" header="0.51181102362204722" footer="0.51181102362204722"/>
  <pageSetup paperSize="8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29駅乗車人員</vt:lpstr>
      <vt:lpstr>29つづき</vt:lpstr>
      <vt:lpstr>'29つづき'!Print_Area</vt:lpstr>
      <vt:lpstr>'29駅乗車人員'!Print_Area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2024-03-25T02:33:25Z</dcterms:created>
  <dcterms:modified xsi:type="dcterms:W3CDTF">2024-03-25T02:33:27Z</dcterms:modified>
</cp:coreProperties>
</file>