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4001\04_教育ビジョン・広報グループ\05_かながわ教育ビジョン\03_かながわ教育月間\01_かながわ教育月間\03_かながわ教育月間_イベント実施結果\06_HP掲載\02_施行\"/>
    </mc:Choice>
  </mc:AlternateContent>
  <bookViews>
    <workbookView xWindow="0" yWindow="0" windowWidth="19891" windowHeight="7635"/>
  </bookViews>
  <sheets>
    <sheet name="HP掲載用" sheetId="1" r:id="rId1"/>
  </sheets>
  <externalReferences>
    <externalReference r:id="rId2"/>
  </externalReferences>
  <definedNames>
    <definedName name="_xlnm._FilterDatabase" localSheetId="0" hidden="1">HP掲載用!$B$2:$O$540</definedName>
    <definedName name="_xlnm.Print_Area" localSheetId="0">HP掲載用!$A$1:$O$540</definedName>
    <definedName name="_xlnm.Print_Titles" localSheetId="0">HP掲載用!$1:$2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02" i="1" l="1"/>
  <c r="O295" i="1"/>
  <c r="O293" i="1"/>
  <c r="O292" i="1"/>
  <c r="O286" i="1"/>
  <c r="O162" i="1"/>
  <c r="O158" i="1"/>
  <c r="O156" i="1"/>
  <c r="O151" i="1"/>
  <c r="O150" i="1"/>
  <c r="O148" i="1"/>
  <c r="O135" i="1"/>
  <c r="O126" i="1"/>
  <c r="O125" i="1"/>
  <c r="O124" i="1"/>
  <c r="O123" i="1"/>
  <c r="O122" i="1"/>
  <c r="O121" i="1"/>
  <c r="O120" i="1"/>
  <c r="O119" i="1"/>
  <c r="O118" i="1"/>
  <c r="O117" i="1"/>
  <c r="O116" i="1"/>
  <c r="O114" i="1"/>
  <c r="O96" i="1"/>
  <c r="O95" i="1"/>
  <c r="O94" i="1"/>
  <c r="O93" i="1"/>
  <c r="O89" i="1"/>
  <c r="O88" i="1"/>
  <c r="O87" i="1"/>
  <c r="O85" i="1"/>
  <c r="O84" i="1"/>
  <c r="O82" i="1"/>
  <c r="O80" i="1"/>
  <c r="O79" i="1"/>
  <c r="O78" i="1"/>
  <c r="O77" i="1"/>
  <c r="O76" i="1"/>
  <c r="O75" i="1"/>
  <c r="O74" i="1"/>
  <c r="O71" i="1"/>
  <c r="O70" i="1"/>
  <c r="O69" i="1"/>
  <c r="O68" i="1"/>
  <c r="O67" i="1"/>
  <c r="O66" i="1"/>
  <c r="O65" i="1"/>
  <c r="O64" i="1"/>
  <c r="O62" i="1"/>
  <c r="O61" i="1"/>
  <c r="O60" i="1"/>
  <c r="O58" i="1"/>
  <c r="O54" i="1"/>
  <c r="O53" i="1"/>
  <c r="O52" i="1"/>
  <c r="O51" i="1"/>
  <c r="O50" i="1"/>
  <c r="O49" i="1"/>
  <c r="O48" i="1"/>
  <c r="O47" i="1"/>
  <c r="O46" i="1"/>
  <c r="O45" i="1"/>
  <c r="O44" i="1"/>
  <c r="O43" i="1"/>
  <c r="O42" i="1"/>
  <c r="O41" i="1"/>
  <c r="O40" i="1"/>
  <c r="O39" i="1"/>
  <c r="O38" i="1"/>
  <c r="O37" i="1"/>
  <c r="O35" i="1"/>
  <c r="O33" i="1"/>
  <c r="O32" i="1"/>
  <c r="O31" i="1"/>
  <c r="O29" i="1"/>
  <c r="O28" i="1"/>
  <c r="O27" i="1"/>
  <c r="O26" i="1"/>
  <c r="O25" i="1"/>
  <c r="O23" i="1"/>
  <c r="O22" i="1"/>
  <c r="O21" i="1"/>
  <c r="O20" i="1"/>
  <c r="O19" i="1"/>
  <c r="O18" i="1"/>
  <c r="O16" i="1"/>
  <c r="O15" i="1"/>
  <c r="O14" i="1"/>
  <c r="O13" i="1"/>
  <c r="O12" i="1"/>
  <c r="O11" i="1"/>
  <c r="O10" i="1"/>
  <c r="O8" i="1"/>
  <c r="O3" i="1"/>
</calcChain>
</file>

<file path=xl/sharedStrings.xml><?xml version="1.0" encoding="utf-8"?>
<sst xmlns="http://schemas.openxmlformats.org/spreadsheetml/2006/main" count="7245" uniqueCount="2169">
  <si>
    <t>《令和５年度「かながわ教育月間」教育イベント一覧》【各種団体】</t>
    <phoneticPr fontId="4"/>
  </si>
  <si>
    <t>(1)市町村名</t>
    <rPh sb="3" eb="6">
      <t>シチョウソン</t>
    </rPh>
    <rPh sb="6" eb="7">
      <t>メイ</t>
    </rPh>
    <phoneticPr fontId="4"/>
  </si>
  <si>
    <t>(2)イベントの名称</t>
    <phoneticPr fontId="4"/>
  </si>
  <si>
    <t>(3)イベントの類型</t>
    <rPh sb="8" eb="10">
      <t>ルイケイ</t>
    </rPh>
    <phoneticPr fontId="4"/>
  </si>
  <si>
    <t>(4)イベントの概要</t>
    <rPh sb="8" eb="10">
      <t>ガイヨウ</t>
    </rPh>
    <phoneticPr fontId="4"/>
  </si>
  <si>
    <t>(5-1)
開催開始日</t>
    <phoneticPr fontId="4"/>
  </si>
  <si>
    <t>(5-2)
開催終了日</t>
    <phoneticPr fontId="4"/>
  </si>
  <si>
    <t>(6)開催場所
（施設名称）</t>
    <phoneticPr fontId="4"/>
  </si>
  <si>
    <t>(7)アクセス
（最寄り駅等）</t>
    <phoneticPr fontId="4"/>
  </si>
  <si>
    <t>(8)主催機関</t>
    <phoneticPr fontId="4"/>
  </si>
  <si>
    <t>(9)参加対象・条件</t>
    <phoneticPr fontId="4"/>
  </si>
  <si>
    <t>(10)料金</t>
    <phoneticPr fontId="4"/>
  </si>
  <si>
    <t>(11)申込み</t>
    <rPh sb="4" eb="6">
      <t>モウシコミ</t>
    </rPh>
    <phoneticPr fontId="4"/>
  </si>
  <si>
    <t>(12)問合せ先</t>
    <phoneticPr fontId="4"/>
  </si>
  <si>
    <t>(13)イベントURL</t>
    <phoneticPr fontId="4"/>
  </si>
  <si>
    <t>横浜市
鶴見区</t>
    <rPh sb="0" eb="3">
      <t>ヨコハマシ</t>
    </rPh>
    <phoneticPr fontId="4"/>
  </si>
  <si>
    <t>オープンキャンパス</t>
  </si>
  <si>
    <t>②教育（学校教育）</t>
  </si>
  <si>
    <t>学部の紹介・入試説明・模擬授業・キャンパスツアーなどを通じて、本学への理解を深めていただきます。</t>
    <rPh sb="0" eb="2">
      <t>ガクブ</t>
    </rPh>
    <rPh sb="3" eb="5">
      <t>ショウカイ</t>
    </rPh>
    <rPh sb="6" eb="10">
      <t>ニュウシセツメイ</t>
    </rPh>
    <rPh sb="11" eb="15">
      <t>モギジュギョウ</t>
    </rPh>
    <rPh sb="27" eb="28">
      <t>ツウ</t>
    </rPh>
    <rPh sb="31" eb="33">
      <t>ホンガク</t>
    </rPh>
    <rPh sb="35" eb="37">
      <t>リカイ</t>
    </rPh>
    <rPh sb="38" eb="39">
      <t>フカ</t>
    </rPh>
    <phoneticPr fontId="7"/>
  </si>
  <si>
    <t>2023/09/24</t>
    <phoneticPr fontId="4"/>
  </si>
  <si>
    <t>鶴見大学</t>
    <rPh sb="0" eb="4">
      <t>ツルミダイガク</t>
    </rPh>
    <phoneticPr fontId="7"/>
  </si>
  <si>
    <t>鶴見駅</t>
    <rPh sb="0" eb="2">
      <t>ツルミ</t>
    </rPh>
    <rPh sb="2" eb="3">
      <t>エキ</t>
    </rPh>
    <phoneticPr fontId="4"/>
  </si>
  <si>
    <t>鶴見大学入試センター事務部</t>
    <rPh sb="0" eb="4">
      <t>ツルミダイガク</t>
    </rPh>
    <rPh sb="4" eb="6">
      <t>ニュウシ</t>
    </rPh>
    <rPh sb="10" eb="12">
      <t>ジム</t>
    </rPh>
    <rPh sb="12" eb="13">
      <t>ブ</t>
    </rPh>
    <phoneticPr fontId="4"/>
  </si>
  <si>
    <t>本学への進学に興味のある方、またはその家族</t>
    <rPh sb="0" eb="2">
      <t>ホンガク</t>
    </rPh>
    <rPh sb="4" eb="6">
      <t>シンガク</t>
    </rPh>
    <rPh sb="7" eb="9">
      <t>キョウミ</t>
    </rPh>
    <rPh sb="12" eb="13">
      <t>カタ</t>
    </rPh>
    <rPh sb="19" eb="21">
      <t>カゾク</t>
    </rPh>
    <phoneticPr fontId="7"/>
  </si>
  <si>
    <t>無料</t>
  </si>
  <si>
    <t>要</t>
  </si>
  <si>
    <t>鶴見大学入試センター事務部</t>
    <rPh sb="0" eb="4">
      <t>ツルミダイガク</t>
    </rPh>
    <rPh sb="4" eb="6">
      <t>ニュウシ</t>
    </rPh>
    <rPh sb="10" eb="13">
      <t>ジムブ</t>
    </rPh>
    <phoneticPr fontId="4"/>
  </si>
  <si>
    <t>三ツ池公園パークヨガ　青空ヨガ＆顔ヨガ</t>
    <rPh sb="0" eb="1">
      <t>ミ</t>
    </rPh>
    <rPh sb="2" eb="5">
      <t>イケコウエン</t>
    </rPh>
    <rPh sb="11" eb="13">
      <t>アオゾラ</t>
    </rPh>
    <rPh sb="16" eb="17">
      <t>カオ</t>
    </rPh>
    <phoneticPr fontId="4"/>
  </si>
  <si>
    <t>⑤スポーツ</t>
  </si>
  <si>
    <t>初心者向けのヨガ教室を開始し、大人から子供まで幅広い健康づくりを体験できます。</t>
    <rPh sb="0" eb="4">
      <t>ショシンシャム</t>
    </rPh>
    <rPh sb="8" eb="10">
      <t>キョウシツ</t>
    </rPh>
    <rPh sb="11" eb="13">
      <t>カイシ</t>
    </rPh>
    <rPh sb="15" eb="17">
      <t>オトナ</t>
    </rPh>
    <rPh sb="19" eb="21">
      <t>コドモ</t>
    </rPh>
    <rPh sb="23" eb="25">
      <t>ハバヒロ</t>
    </rPh>
    <rPh sb="26" eb="28">
      <t>ケンコウ</t>
    </rPh>
    <rPh sb="32" eb="34">
      <t>タイケン</t>
    </rPh>
    <phoneticPr fontId="4"/>
  </si>
  <si>
    <t>2023/10/14</t>
    <phoneticPr fontId="4"/>
  </si>
  <si>
    <t>神奈川県立三ツ池公園</t>
    <rPh sb="0" eb="5">
      <t>カナガワケンリツ</t>
    </rPh>
    <rPh sb="5" eb="6">
      <t>ミ</t>
    </rPh>
    <rPh sb="7" eb="10">
      <t>イケコウエン</t>
    </rPh>
    <phoneticPr fontId="4"/>
  </si>
  <si>
    <t>鶴見駅</t>
    <rPh sb="0" eb="3">
      <t>ツルミエキ</t>
    </rPh>
    <phoneticPr fontId="4"/>
  </si>
  <si>
    <t>神奈川県公園協会・石勝エクステリア・サカタのタネＧＳグループ</t>
    <rPh sb="4" eb="8">
      <t>コウエンキョウカイ</t>
    </rPh>
    <rPh sb="9" eb="11">
      <t>イシカツ</t>
    </rPh>
    <phoneticPr fontId="4"/>
  </si>
  <si>
    <t>一般の方</t>
    <rPh sb="0" eb="2">
      <t>イッパン</t>
    </rPh>
    <rPh sb="3" eb="4">
      <t>カタ</t>
    </rPh>
    <phoneticPr fontId="4"/>
  </si>
  <si>
    <t>有料</t>
  </si>
  <si>
    <t>三ツ池公園</t>
    <rPh sb="0" eb="1">
      <t>ミ</t>
    </rPh>
    <rPh sb="2" eb="5">
      <t>イケコウエン</t>
    </rPh>
    <phoneticPr fontId="4"/>
  </si>
  <si>
    <t>http://www.kanagawa-park.or.jp/mitsuike/</t>
    <phoneticPr fontId="4"/>
  </si>
  <si>
    <t>理化学研究所・ 横浜市立大学一般公開～あした咲く花みつけよう～</t>
    <rPh sb="0" eb="6">
      <t>リカガクケンキュウショ</t>
    </rPh>
    <rPh sb="14" eb="18">
      <t>イッパンコウカイ</t>
    </rPh>
    <rPh sb="22" eb="23">
      <t>サ</t>
    </rPh>
    <rPh sb="24" eb="25">
      <t>ハナ</t>
    </rPh>
    <phoneticPr fontId="4"/>
  </si>
  <si>
    <t>④科学技術・学術</t>
  </si>
  <si>
    <t>普段は見ていただくことのできない研究施設を公開し、研究活動や成果、最新の動向を広くご紹介します。研究者による講演会やセミナー、体験イベント等の企画を通して、最先端の科学を身近に感じて楽しんでいただくイベントです。</t>
    <rPh sb="0" eb="2">
      <t>フダン</t>
    </rPh>
    <rPh sb="3" eb="4">
      <t>ミ</t>
    </rPh>
    <rPh sb="16" eb="20">
      <t>ケンキュウシセツ</t>
    </rPh>
    <rPh sb="21" eb="23">
      <t>コウカイ</t>
    </rPh>
    <rPh sb="25" eb="29">
      <t>ケンキュウカツドウ</t>
    </rPh>
    <rPh sb="30" eb="32">
      <t>セイカ</t>
    </rPh>
    <rPh sb="33" eb="35">
      <t>サイシン</t>
    </rPh>
    <rPh sb="36" eb="38">
      <t>ドウコウ</t>
    </rPh>
    <rPh sb="39" eb="40">
      <t>ヒロ</t>
    </rPh>
    <rPh sb="42" eb="44">
      <t>ショウカイ</t>
    </rPh>
    <rPh sb="69" eb="70">
      <t>ナド</t>
    </rPh>
    <rPh sb="71" eb="73">
      <t>キカク</t>
    </rPh>
    <rPh sb="74" eb="75">
      <t>トオ</t>
    </rPh>
    <rPh sb="78" eb="81">
      <t>サイセンタン</t>
    </rPh>
    <rPh sb="82" eb="84">
      <t>カガク</t>
    </rPh>
    <rPh sb="85" eb="87">
      <t>ミジカ</t>
    </rPh>
    <rPh sb="88" eb="89">
      <t>カン</t>
    </rPh>
    <rPh sb="91" eb="92">
      <t>タノ</t>
    </rPh>
    <phoneticPr fontId="4"/>
  </si>
  <si>
    <t>2023/10/21</t>
    <phoneticPr fontId="4"/>
  </si>
  <si>
    <t>理化学研究所横浜事業所・横浜市立大学鶴見キャンパス</t>
    <rPh sb="0" eb="3">
      <t>リカガク</t>
    </rPh>
    <rPh sb="3" eb="6">
      <t>ケンキュウショ</t>
    </rPh>
    <rPh sb="6" eb="8">
      <t>ヨコハマ</t>
    </rPh>
    <rPh sb="8" eb="11">
      <t>ジギョウショ</t>
    </rPh>
    <rPh sb="12" eb="14">
      <t>ヨコハマ</t>
    </rPh>
    <rPh sb="14" eb="16">
      <t>シリツ</t>
    </rPh>
    <rPh sb="16" eb="18">
      <t>ダイガク</t>
    </rPh>
    <rPh sb="18" eb="20">
      <t>ツルミ</t>
    </rPh>
    <phoneticPr fontId="4"/>
  </si>
  <si>
    <t>JR鶴見線鶴見小野駅徒歩15分、臨港バス「理研市大大学院前」バス停下車すぐ。</t>
    <phoneticPr fontId="4"/>
  </si>
  <si>
    <t>公立大学法人横浜市立大学・国立研究開発法人理化学研究所共催</t>
    <rPh sb="0" eb="2">
      <t>コウリツ</t>
    </rPh>
    <rPh sb="2" eb="6">
      <t>ダイガクホウジン</t>
    </rPh>
    <rPh sb="6" eb="8">
      <t>ヨコハマ</t>
    </rPh>
    <rPh sb="8" eb="12">
      <t>シリツダイガク</t>
    </rPh>
    <rPh sb="15" eb="17">
      <t>ケンキュウ</t>
    </rPh>
    <rPh sb="27" eb="29">
      <t>キョウサイ</t>
    </rPh>
    <phoneticPr fontId="4"/>
  </si>
  <si>
    <t>事前来場登録をされた方、先着2000人。</t>
    <rPh sb="0" eb="2">
      <t>ジゼン</t>
    </rPh>
    <rPh sb="2" eb="4">
      <t>ライジョウ</t>
    </rPh>
    <rPh sb="4" eb="6">
      <t>トウロク</t>
    </rPh>
    <rPh sb="10" eb="11">
      <t>カタ</t>
    </rPh>
    <rPh sb="12" eb="14">
      <t>センチャク</t>
    </rPh>
    <rPh sb="18" eb="19">
      <t>ニン</t>
    </rPh>
    <phoneticPr fontId="4"/>
  </si>
  <si>
    <t>横浜市立大学鶴見キャンパス一般公開事務局</t>
    <rPh sb="0" eb="2">
      <t>ヨコハマ</t>
    </rPh>
    <rPh sb="2" eb="6">
      <t>シリツダイガク</t>
    </rPh>
    <rPh sb="6" eb="8">
      <t>ツルミ</t>
    </rPh>
    <rPh sb="13" eb="17">
      <t>イッパンコウカイ</t>
    </rPh>
    <rPh sb="17" eb="20">
      <t>ジムキョク</t>
    </rPh>
    <phoneticPr fontId="4"/>
  </si>
  <si>
    <t>三ツ池公園パークヨガ　コリア庭園ヨガ</t>
    <rPh sb="0" eb="1">
      <t>ミ</t>
    </rPh>
    <rPh sb="2" eb="5">
      <t>イケコウエン</t>
    </rPh>
    <rPh sb="14" eb="16">
      <t>テイエン</t>
    </rPh>
    <phoneticPr fontId="4"/>
  </si>
  <si>
    <t>初心者向けのヨガ教室を開始し、大人から子供まで幅広い健康づくりを体験できます。</t>
    <phoneticPr fontId="4"/>
  </si>
  <si>
    <t>2023/11/11</t>
    <phoneticPr fontId="4"/>
  </si>
  <si>
    <t>神奈川県立三ツ池公園</t>
    <rPh sb="0" eb="4">
      <t>カナガワケン</t>
    </rPh>
    <rPh sb="4" eb="5">
      <t>リツ</t>
    </rPh>
    <rPh sb="5" eb="6">
      <t>ミ</t>
    </rPh>
    <rPh sb="7" eb="10">
      <t>イケコウエン</t>
    </rPh>
    <phoneticPr fontId="4"/>
  </si>
  <si>
    <t>横浜市
神奈川区</t>
    <rPh sb="0" eb="3">
      <t>ヨコハマシ</t>
    </rPh>
    <phoneticPr fontId="4"/>
  </si>
  <si>
    <t>かながわアスリートネットワーク協働事業
元全日本監督が教える！！親子バレーボール教室</t>
    <rPh sb="15" eb="19">
      <t>キョウドウジギョウ</t>
    </rPh>
    <rPh sb="20" eb="21">
      <t>モト</t>
    </rPh>
    <rPh sb="21" eb="24">
      <t>ゼンニッポン</t>
    </rPh>
    <rPh sb="24" eb="26">
      <t>カントク</t>
    </rPh>
    <rPh sb="27" eb="28">
      <t>オシ</t>
    </rPh>
    <rPh sb="32" eb="34">
      <t>オヤコ</t>
    </rPh>
    <rPh sb="40" eb="42">
      <t>キョウシツ</t>
    </rPh>
    <phoneticPr fontId="4"/>
  </si>
  <si>
    <t>県内の小学生にスポーツの楽しさ、素晴らしさを感じていただくため、かながわアスリートネットワークの方を講師として招き、親子でスポーツを楽しんでいただきます。</t>
    <phoneticPr fontId="4"/>
  </si>
  <si>
    <t>2023/10/15</t>
    <phoneticPr fontId="4"/>
  </si>
  <si>
    <t>神奈川県立スポーツ会館</t>
    <rPh sb="0" eb="5">
      <t>カナガワケンリツ</t>
    </rPh>
    <rPh sb="9" eb="11">
      <t>カイカン</t>
    </rPh>
    <phoneticPr fontId="4"/>
  </si>
  <si>
    <t>横浜駅
三ッ沢上町駅</t>
    <rPh sb="0" eb="3">
      <t>ヨコハマエキ</t>
    </rPh>
    <rPh sb="4" eb="10">
      <t>ミツザワカミチョウエキ</t>
    </rPh>
    <phoneticPr fontId="4"/>
  </si>
  <si>
    <t>公益財団法人神奈川県スポーツ協会</t>
    <rPh sb="0" eb="10">
      <t>コウエキザイダンホウジンカナガワケン</t>
    </rPh>
    <rPh sb="14" eb="16">
      <t>キョウカイ</t>
    </rPh>
    <phoneticPr fontId="4"/>
  </si>
  <si>
    <t>小学生とその保護者</t>
    <rPh sb="0" eb="3">
      <t>ショウガクセイ</t>
    </rPh>
    <rPh sb="6" eb="9">
      <t>ホゴシャ</t>
    </rPh>
    <phoneticPr fontId="4"/>
  </si>
  <si>
    <t>公益財団法人神奈川県スポーツ協会</t>
    <phoneticPr fontId="4"/>
  </si>
  <si>
    <t>https://www.sports-kanagawa.com/</t>
    <phoneticPr fontId="4"/>
  </si>
  <si>
    <t>横浜市
西区</t>
    <rPh sb="0" eb="3">
      <t>ヨコハマシ</t>
    </rPh>
    <phoneticPr fontId="4"/>
  </si>
  <si>
    <t>シリーズ「新しい視点」
庄司紗矢香
音楽とことば 未来への回帰</t>
    <rPh sb="5" eb="6">
      <t>アタラ</t>
    </rPh>
    <rPh sb="8" eb="10">
      <t>シテン</t>
    </rPh>
    <rPh sb="12" eb="14">
      <t>ショウジ</t>
    </rPh>
    <rPh sb="14" eb="17">
      <t>サヤカ</t>
    </rPh>
    <rPh sb="18" eb="20">
      <t>オンガク</t>
    </rPh>
    <rPh sb="25" eb="27">
      <t>ミライ</t>
    </rPh>
    <rPh sb="29" eb="31">
      <t>カイキ</t>
    </rPh>
    <phoneticPr fontId="4"/>
  </si>
  <si>
    <t>③文化</t>
  </si>
  <si>
    <t>世界的に活躍するヴァイオリニスト庄司紗矢香とモディリアーニ弦楽四重奏団、ピアニストベンジャミン・グローヴナーが、劇作家、演出家平田オリザの書下ろしによる台本、劇団「青年団」の俳優3名と共演し、音楽とのコラボなどによる新しい室内楽鑑賞体験を創造します。</t>
    <rPh sb="0" eb="2">
      <t>セカイ</t>
    </rPh>
    <rPh sb="2" eb="3">
      <t>テキ</t>
    </rPh>
    <rPh sb="4" eb="6">
      <t>カツヤク</t>
    </rPh>
    <rPh sb="16" eb="18">
      <t>ショウジ</t>
    </rPh>
    <rPh sb="18" eb="21">
      <t>サヤカ</t>
    </rPh>
    <rPh sb="29" eb="31">
      <t>ゲンガク</t>
    </rPh>
    <rPh sb="31" eb="34">
      <t>シジュウソウ</t>
    </rPh>
    <rPh sb="34" eb="35">
      <t>ダン</t>
    </rPh>
    <rPh sb="56" eb="59">
      <t>ゲキサッカ</t>
    </rPh>
    <rPh sb="60" eb="63">
      <t>エンシュツカ</t>
    </rPh>
    <rPh sb="63" eb="65">
      <t>ヒラタ</t>
    </rPh>
    <rPh sb="69" eb="71">
      <t>カキオ</t>
    </rPh>
    <rPh sb="76" eb="78">
      <t>ダイホン</t>
    </rPh>
    <rPh sb="79" eb="81">
      <t>ゲキダン</t>
    </rPh>
    <rPh sb="82" eb="84">
      <t>セイネン</t>
    </rPh>
    <rPh sb="84" eb="85">
      <t>ダン</t>
    </rPh>
    <rPh sb="87" eb="89">
      <t>ハイユウ</t>
    </rPh>
    <rPh sb="90" eb="91">
      <t>メイ</t>
    </rPh>
    <rPh sb="92" eb="94">
      <t>キョウエン</t>
    </rPh>
    <rPh sb="96" eb="98">
      <t>オンガク</t>
    </rPh>
    <rPh sb="108" eb="109">
      <t>アタラ</t>
    </rPh>
    <rPh sb="111" eb="114">
      <t>シツナイガク</t>
    </rPh>
    <rPh sb="114" eb="116">
      <t>カンショウ</t>
    </rPh>
    <rPh sb="116" eb="118">
      <t>タイケン</t>
    </rPh>
    <rPh sb="119" eb="121">
      <t>ソウゾウ</t>
    </rPh>
    <phoneticPr fontId="4"/>
  </si>
  <si>
    <t>2023/09/20</t>
    <phoneticPr fontId="4"/>
  </si>
  <si>
    <t>神奈川県立音楽堂</t>
    <rPh sb="0" eb="5">
      <t>カナガワケンリツ</t>
    </rPh>
    <rPh sb="5" eb="8">
      <t>オンガクドウ</t>
    </rPh>
    <phoneticPr fontId="4"/>
  </si>
  <si>
    <t>桜木町駅</t>
    <rPh sb="0" eb="4">
      <t>サクラギチョウエキ</t>
    </rPh>
    <phoneticPr fontId="4"/>
  </si>
  <si>
    <t>公益財団神奈川芸術文化財団</t>
    <rPh sb="0" eb="2">
      <t>コウエキ</t>
    </rPh>
    <rPh sb="2" eb="4">
      <t>ザイダン</t>
    </rPh>
    <rPh sb="4" eb="7">
      <t>カナガワ</t>
    </rPh>
    <rPh sb="7" eb="9">
      <t>ゲイジュツ</t>
    </rPh>
    <rPh sb="9" eb="11">
      <t>ブンカ</t>
    </rPh>
    <rPh sb="11" eb="13">
      <t>ザイダン</t>
    </rPh>
    <phoneticPr fontId="4"/>
  </si>
  <si>
    <t>音楽や演劇などの芸術に関心のある人</t>
    <rPh sb="0" eb="2">
      <t>オンガク</t>
    </rPh>
    <rPh sb="3" eb="5">
      <t>エンゲキ</t>
    </rPh>
    <rPh sb="8" eb="10">
      <t>ゲイジュツ</t>
    </rPh>
    <rPh sb="11" eb="13">
      <t>カンシン</t>
    </rPh>
    <rPh sb="16" eb="17">
      <t>ヒト</t>
    </rPh>
    <phoneticPr fontId="4"/>
  </si>
  <si>
    <t>チケットかながわ</t>
    <phoneticPr fontId="4"/>
  </si>
  <si>
    <t>かながわ音楽コンクールトップコンサート</t>
    <rPh sb="4" eb="6">
      <t>オンガク</t>
    </rPh>
    <phoneticPr fontId="4"/>
  </si>
  <si>
    <t>「かながわ音楽コンクール」は「技巧より感性」を合言葉に、神奈川県内における音楽教育の向上・優れた音楽的才能の発掘・音楽の普及を目的として1985年に創設されました。各部門の上位入賞者３名程が神奈川フィルハーモニー管弦楽団と協奏曲を共演します。</t>
    <rPh sb="82" eb="85">
      <t>カクブモン</t>
    </rPh>
    <rPh sb="86" eb="88">
      <t>ジョウイ</t>
    </rPh>
    <rPh sb="88" eb="91">
      <t>ニュウショウシャ</t>
    </rPh>
    <rPh sb="92" eb="93">
      <t>メイ</t>
    </rPh>
    <rPh sb="93" eb="94">
      <t>ホド</t>
    </rPh>
    <rPh sb="95" eb="98">
      <t>カナガワ</t>
    </rPh>
    <rPh sb="106" eb="110">
      <t>カンゲンガクダン</t>
    </rPh>
    <rPh sb="111" eb="114">
      <t>キョウソウキョク</t>
    </rPh>
    <rPh sb="115" eb="117">
      <t>キョウエン</t>
    </rPh>
    <phoneticPr fontId="4"/>
  </si>
  <si>
    <t>2023/10/1</t>
    <phoneticPr fontId="4"/>
  </si>
  <si>
    <t>神奈川県立音楽堂</t>
    <rPh sb="0" eb="8">
      <t>カナガワケンリツオンガクドウ</t>
    </rPh>
    <phoneticPr fontId="4"/>
  </si>
  <si>
    <t>神奈川新聞社・かながわ音楽コンクール運営委員会</t>
    <rPh sb="0" eb="6">
      <t>カナガワシンブンシャ</t>
    </rPh>
    <rPh sb="11" eb="13">
      <t>オンガク</t>
    </rPh>
    <rPh sb="18" eb="20">
      <t>ウンエイ</t>
    </rPh>
    <rPh sb="20" eb="23">
      <t>イインカイ</t>
    </rPh>
    <phoneticPr fontId="4"/>
  </si>
  <si>
    <t>鑑賞：一般の方</t>
    <rPh sb="0" eb="2">
      <t>カンショウ</t>
    </rPh>
    <rPh sb="3" eb="5">
      <t>イッパン</t>
    </rPh>
    <rPh sb="6" eb="7">
      <t>カタ</t>
    </rPh>
    <phoneticPr fontId="4"/>
  </si>
  <si>
    <t>神奈川新聞社内「かながわ音楽コンクール」事務局</t>
    <rPh sb="0" eb="6">
      <t>カナガワシンブンシャ</t>
    </rPh>
    <rPh sb="6" eb="7">
      <t>ナイ</t>
    </rPh>
    <rPh sb="12" eb="14">
      <t>オンガク</t>
    </rPh>
    <rPh sb="20" eb="23">
      <t>ジムキョク</t>
    </rPh>
    <phoneticPr fontId="4"/>
  </si>
  <si>
    <t>https://www.kanaloco.jp/kanacon/</t>
    <phoneticPr fontId="4"/>
  </si>
  <si>
    <t>シアター＆スポットライト理論で学ぶ、幸せへの心と脳の正しい使い方</t>
    <phoneticPr fontId="4"/>
  </si>
  <si>
    <t>①教育（社会教育・生涯学習）</t>
  </si>
  <si>
    <t>同じ状況や立場にあってもストレスが高い人、低い人、幸福感を感じる人、感じない人がいます。この違いは一体どこから来るのでしょうか？ この講座では現代心理学と脳の科学を統合したシアター＆スポットライト理論を通して、この違いを解き明かしてみましょう。あなたの「心」と「脳」、そして「生き方」を最適化することが目標です。ご一緒に、よりよいあなたを見つけましょう。</t>
  </si>
  <si>
    <t>神奈川大学みなとみらいキャンパス</t>
    <rPh sb="0" eb="3">
      <t>カナガワ</t>
    </rPh>
    <rPh sb="3" eb="5">
      <t>ダイガク</t>
    </rPh>
    <phoneticPr fontId="4"/>
  </si>
  <si>
    <t>最寄り駅
みなとみらい駅または新高島駅</t>
    <rPh sb="0" eb="2">
      <t>モヨ</t>
    </rPh>
    <rPh sb="3" eb="4">
      <t>エキ</t>
    </rPh>
    <rPh sb="11" eb="12">
      <t>エキ</t>
    </rPh>
    <rPh sb="15" eb="18">
      <t>シンタカシマ</t>
    </rPh>
    <rPh sb="18" eb="19">
      <t>エキ</t>
    </rPh>
    <phoneticPr fontId="4"/>
  </si>
  <si>
    <t>神奈川大学
社会連携部社会連携課</t>
    <rPh sb="6" eb="11">
      <t>シャカイレンケイブ</t>
    </rPh>
    <rPh sb="11" eb="13">
      <t>シャカイ</t>
    </rPh>
    <rPh sb="13" eb="15">
      <t>レンケイ</t>
    </rPh>
    <rPh sb="15" eb="16">
      <t>カ</t>
    </rPh>
    <phoneticPr fontId="4"/>
  </si>
  <si>
    <t>神奈川大学みなとみらいエクステンションセンター〈KUポートスクエア〉</t>
    <rPh sb="0" eb="3">
      <t>カナガワ</t>
    </rPh>
    <rPh sb="3" eb="5">
      <t>ダイガク</t>
    </rPh>
    <phoneticPr fontId="4"/>
  </si>
  <si>
    <t>初歩から！ おしゃべり英会話【入門】（10月開講）</t>
    <phoneticPr fontId="4"/>
  </si>
  <si>
    <t>入門からゆっくり丁寧に英語を始めたい、そんな方の為のアットホームなサロン風の明るく楽しい講座です。初歩から英会話を学びたい方、大歓迎です。とっても分かり易いお薦めのクラスです!　楽しくリラックスして学びましょう♪
　「笑顔いっぱい」＆「ユーモアたっぷり」の楽しい先生と明るく元気に学びたい方に、ぜひ、お薦めです!
※継続者優先講座となります。定員に空きがある場合のみ申込を受けつけます。</t>
    <phoneticPr fontId="4"/>
  </si>
  <si>
    <t>2023/10/13</t>
    <phoneticPr fontId="4"/>
  </si>
  <si>
    <t>2023/12/15</t>
    <phoneticPr fontId="4"/>
  </si>
  <si>
    <t>楽しい！おしゃべり英会話【基礎～初級】（10月開講）</t>
    <phoneticPr fontId="4"/>
  </si>
  <si>
    <t>「笑顔いっぱい」＆「ユーモアたっぷり」の楽しい先生と明るく元気に学びたい方に、ぜひ、お薦めです!　「簡単な英語で自分の意思を伝えたい」、「質問を聞き取り、適切な応答ができるようになりたい」、「リスニングの力を向上したい」、そんな方に役立つ「楽しい♪」講座です。
バイリンガル講師による本場の英語、そして、日本人講師ならではのきめ細やかな指導の両面を兼ね備えた嬉しい講座です。
※継続者優先講座となります。定員に空きがある場合のみ申込を受けつけます。</t>
    <phoneticPr fontId="4"/>
  </si>
  <si>
    <t>マルクス以後のマルクス(後期)</t>
  </si>
  <si>
    <t>マルクス死後のマルクス主義の変遷について語ります。マルクス主義は、エンゲルスによってつくりあげられ、ドイツ社会民主党、そしてソビエト共産党によって継承され、一時は世界の3 分の1 の面積の国がマルクス主義国になったと言われるほど発展し、やがて1989 年を境に没落していきます。本講義では、その発展と没落の歴史を、マルクス主義の思想という観点から語ります。本年は、まず世界におけるマルクス主義思想の発展について考えます。</t>
  </si>
  <si>
    <t>維新を生きた人々</t>
  </si>
  <si>
    <t>維新の時代を切り開き、格闘し、中途で倒れたり、生延びて新時代を築いた人々を、その書きのこした史料を読みながら紹介します。候補は藤田東湖（水戸）、阿部正弘（幕府）、橋本左内（福井）、真木和泉（久留米）、岩倉具視（朝廷）、木戸孝允（長州）。耳慣れない名がある一方、定番のはずの名がないので不思議と思われるかも知れませんが、これには理由があります。それがなぜかは聴いてのお楽しみ。</t>
  </si>
  <si>
    <t>くらしの中のサイエンス講演会　モノづくりの現状と未来</t>
  </si>
  <si>
    <t>現代社会では、持続可能な社会の実現やこれを支える技術の進歩に伴い、新たなモノづくりやサービスの創造が求められています。このためには異なる分野の知識を結集し、総合的な視点で問題解決に取り組むことが重要視されています。また、新たな技術やアイデアが次々と生まれる中で、それらを統合し効果的なソリューションに発展させることが課題となっています。本講演会では、多様な分野の専門家が集まり、新たなモノづくりのアプローチについて議論し、共創的なソリューションの構築を模索します。</t>
    <phoneticPr fontId="4"/>
  </si>
  <si>
    <t>音楽堂室内オペラ・プロジェクト　鈴木優人指揮 バッハ・コレギウム・ジャパン ヘンデル『ジュリオ・チェーザレ』全3幕セミ・ステージ形式（イタリア語上演・日本語字幕付き）</t>
    <rPh sb="0" eb="3">
      <t>オンガクドウ</t>
    </rPh>
    <rPh sb="3" eb="5">
      <t>シツナイ</t>
    </rPh>
    <rPh sb="16" eb="18">
      <t>スズキ</t>
    </rPh>
    <rPh sb="18" eb="19">
      <t>ユウ</t>
    </rPh>
    <rPh sb="19" eb="20">
      <t>ジン</t>
    </rPh>
    <rPh sb="20" eb="22">
      <t>シキ</t>
    </rPh>
    <rPh sb="54" eb="55">
      <t>ゼン</t>
    </rPh>
    <rPh sb="56" eb="57">
      <t>マク</t>
    </rPh>
    <rPh sb="64" eb="66">
      <t>ケイシキ</t>
    </rPh>
    <rPh sb="71" eb="72">
      <t>ゴ</t>
    </rPh>
    <rPh sb="72" eb="74">
      <t>ジョウエン</t>
    </rPh>
    <rPh sb="75" eb="78">
      <t>ニホンゴ</t>
    </rPh>
    <rPh sb="78" eb="80">
      <t>ジマク</t>
    </rPh>
    <rPh sb="80" eb="81">
      <t>ツ</t>
    </rPh>
    <phoneticPr fontId="4"/>
  </si>
  <si>
    <t>優れた音響で知られる「木のホール」音楽堂の響きと歴史を存分に生かした室内楽サイズのオペラをお届け。世界的に活躍する古楽アンサンブル、バッハ・コレギウム・ジャパンによる名作バロック・オペラのエッセンスをシンプルな装置と衣装、演出で楽しんで頂きます。</t>
    <rPh sb="0" eb="1">
      <t>スグ</t>
    </rPh>
    <rPh sb="3" eb="5">
      <t>オンキョウ</t>
    </rPh>
    <rPh sb="6" eb="7">
      <t>シ</t>
    </rPh>
    <rPh sb="11" eb="12">
      <t>キ</t>
    </rPh>
    <rPh sb="17" eb="20">
      <t>オンガクドウ</t>
    </rPh>
    <rPh sb="21" eb="22">
      <t>ヒビ</t>
    </rPh>
    <rPh sb="24" eb="26">
      <t>レキシ</t>
    </rPh>
    <rPh sb="27" eb="29">
      <t>ゾンブン</t>
    </rPh>
    <rPh sb="30" eb="31">
      <t>イ</t>
    </rPh>
    <rPh sb="34" eb="37">
      <t>シツナイガク</t>
    </rPh>
    <rPh sb="46" eb="47">
      <t>トド</t>
    </rPh>
    <rPh sb="49" eb="52">
      <t>セカイテキ</t>
    </rPh>
    <rPh sb="53" eb="55">
      <t>カツヤク</t>
    </rPh>
    <rPh sb="57" eb="59">
      <t>コガク</t>
    </rPh>
    <rPh sb="83" eb="85">
      <t>メイサク</t>
    </rPh>
    <rPh sb="105" eb="107">
      <t>ソウチ</t>
    </rPh>
    <rPh sb="108" eb="110">
      <t>イショウ</t>
    </rPh>
    <rPh sb="111" eb="113">
      <t>エンシュツ</t>
    </rPh>
    <rPh sb="114" eb="115">
      <t>タノ</t>
    </rPh>
    <rPh sb="118" eb="119">
      <t>イタダ</t>
    </rPh>
    <phoneticPr fontId="4"/>
  </si>
  <si>
    <t>音楽やオペラなどの舞台芸術に関心のある人</t>
    <rPh sb="0" eb="2">
      <t>オンガク</t>
    </rPh>
    <rPh sb="9" eb="11">
      <t>ブタイ</t>
    </rPh>
    <rPh sb="11" eb="13">
      <t>ゲイジュツ</t>
    </rPh>
    <rPh sb="14" eb="16">
      <t>カンシン</t>
    </rPh>
    <rPh sb="19" eb="20">
      <t>ヒト</t>
    </rPh>
    <phoneticPr fontId="4"/>
  </si>
  <si>
    <t>人形浄瑠璃文楽</t>
  </si>
  <si>
    <t>文化芸術の鑑賞機会の充実と活動の場づくりの一環として、県民の伝統文化への理解を促進し、継承、発展への機運を盛り上げるために、世代を超えて様式が継承されてきた伝統芸能の中から、ユネスコ無形文化遺産に登録された「人形浄瑠璃文楽」を紹介します。</t>
  </si>
  <si>
    <t>神奈川県立青少年センター紅葉坂ホール</t>
    <rPh sb="0" eb="5">
      <t>カナガワケンリツ</t>
    </rPh>
    <rPh sb="5" eb="8">
      <t>セイショウネン</t>
    </rPh>
    <rPh sb="12" eb="15">
      <t>モミジザカ</t>
    </rPh>
    <phoneticPr fontId="4"/>
  </si>
  <si>
    <t>かながわ伝統芸能祭実行委員会</t>
  </si>
  <si>
    <t>県立青少年センターホール運営課</t>
    <rPh sb="0" eb="5">
      <t>ンリツセイショウネン</t>
    </rPh>
    <rPh sb="12" eb="15">
      <t>ウンエイカ</t>
    </rPh>
    <phoneticPr fontId="4"/>
  </si>
  <si>
    <t>http://www.pref.kanagawa.jp/docs/yi4/dentougeinou/bunraku2023.html</t>
    <phoneticPr fontId="4"/>
  </si>
  <si>
    <t>労務管理入門</t>
    <phoneticPr fontId="4"/>
  </si>
  <si>
    <t>様々な企業で好業績が伝えられていますが、これを支えているのは従業員であり、コンプライアンスが叫ばれる現在、従業員の労働環境を適切に管理・監督することが企業に求められています。業務の最前線で管理・監督する人材には、担当業務に関する知識はもちろんのこと、経営的視点に立った“労務管理知識”が求められます。現代の企業人に求められる労務管理知識を、短期・集中的にお伝えします。</t>
    <phoneticPr fontId="4"/>
  </si>
  <si>
    <t>2023/10/16</t>
    <phoneticPr fontId="4"/>
  </si>
  <si>
    <t>2023/10/23</t>
    <phoneticPr fontId="4"/>
  </si>
  <si>
    <t>欧米美術紀行</t>
    <phoneticPr fontId="4"/>
  </si>
  <si>
    <t>芸術を鑑賞するためのキーワードを「都市」に設定した講座です。都市に根付き発展した美術を知ることは、旅先での美術鑑賞などにも役立つだけでなく、柔軟な感性や理解をもたらす意味で、ビジネスパーソンにも役立つ内容となっています。そこでどんな作家が生まれたのか、あるいは暮らしたのか。また、どんな作品が制作されたのか、それはどのような背景だったのか。毎回異なる欧米の都市を設定、都市にまつわる作品を解説します。美術史や国別でない新しいジャンル分けで芸術を楽しんでください。</t>
    <phoneticPr fontId="4"/>
  </si>
  <si>
    <t>2023/10/17</t>
    <phoneticPr fontId="4"/>
  </si>
  <si>
    <t>2023/12/5</t>
    <phoneticPr fontId="4"/>
  </si>
  <si>
    <t>セリフで読む源氏物語　夕顔巻・末摘花巻</t>
  </si>
  <si>
    <t>『源氏物語』を、あらすじだけで読むのは、たいへんもったいない。なぜなら、この物語では、登場人物たちの発するセリフこそが、最もおもしろいからです。もちろん、主人公である光源氏の口から出るセリフは、その一つ一つが、読者を最高に楽しませてくれます。特に、光源氏による口説き文句や、光源氏による浮気の言い訳ともなると、まさに「絶品」と評してもいいでしょう。この講座では、そんな夕顔巻・末すえ摘つむ花はな巻を、光源氏をはじめとする登場人物たちのセリフに注目しながら読んでいきます。</t>
  </si>
  <si>
    <t>スコットランドの歴史と文化</t>
  </si>
  <si>
    <t>スコットランドとは今はイギリス（UK）の一部ですが、もとはイングランドとは異なる一つの王国でした。そこは、ウイスキー発祥の地でもあり、また、アダム・スミスといった経済学の父を生み出し、産業革命に大きく寄与した文化的土壌をもっています。本講義ではそうしたスコットランドの歴史を紐解きながら、そこでの宗教や哲学、食文化などを解説してゆきます（現地の写真・動画も講義内で紹介します）。</t>
  </si>
  <si>
    <t>エマソンを読む　―　命の根っこを見据えた言葉</t>
  </si>
  <si>
    <t>19 世紀アメリカの思想家、ラルフ・ウォルドー・エマソンの言葉は、今なおアメリカのみならず世界中の多くの人々に勇気を与え続けています。心を内側から沸き立たせるエマソンの言葉を、日本語と英語の両方で読み解いていきます。講師が選んだ言葉を２回に分けて紹介しますが、第１回では初めに、エマソンがどのような人物なのかを、略歴とともに時代的・思想的背景をふまえてお話しします。英語が読めなくても大丈夫ですが、英語が好きな方は是非、エマソンならではの単語の選択や配置によって生まれる力強さを感じてください。</t>
  </si>
  <si>
    <t>編集者が教える「人の心を動かす」文章講座</t>
    <phoneticPr fontId="4"/>
  </si>
  <si>
    <t>仕事の文章、企画書、手紙、メール…私たちの仕事や日常生活で、自らの思いを伝え、人の心を動かすために絶えず必要となるのが読みやすく巧みな文章です。実際に作文も行いながら、文章表現の基本、読みやすく上手な文章の書き方を教えます。講師は編集者・記者として文章作りの現場に40 年以上携わり、長年雑誌にコラムを書いてきた経験から、なにより、「人の心を動かす文章」が書けるよう指導します。</t>
    <phoneticPr fontId="4"/>
  </si>
  <si>
    <t>2023/12/16</t>
    <phoneticPr fontId="4"/>
  </si>
  <si>
    <t>星空教室</t>
    <rPh sb="0" eb="2">
      <t>ホシゾラ</t>
    </rPh>
    <rPh sb="2" eb="4">
      <t>キョウシツ</t>
    </rPh>
    <phoneticPr fontId="4"/>
  </si>
  <si>
    <t>青少年センター（横浜・紅葉ケ丘）の屋上から月や惑星、各季節の星などを観察する講座です。その日に見られる星の解説をした後、屋上にて天体望遠鏡を使い、観察します。</t>
    <phoneticPr fontId="4"/>
  </si>
  <si>
    <t>青少年センター（横浜　紅葉ケ丘)</t>
    <phoneticPr fontId="4"/>
  </si>
  <si>
    <t>桜木町駅</t>
    <rPh sb="0" eb="3">
      <t>サクラギチョウ</t>
    </rPh>
    <rPh sb="3" eb="4">
      <t>エキ</t>
    </rPh>
    <phoneticPr fontId="4"/>
  </si>
  <si>
    <t>神奈川県立青少年センター科学部科学支援課</t>
    <phoneticPr fontId="4"/>
  </si>
  <si>
    <t>小学生以上（中学生以下は保護者同伴）</t>
    <rPh sb="0" eb="3">
      <t>ショウガクセイ</t>
    </rPh>
    <rPh sb="3" eb="5">
      <t>イジョウ</t>
    </rPh>
    <rPh sb="6" eb="9">
      <t>チュウガクセイ</t>
    </rPh>
    <rPh sb="9" eb="11">
      <t>イカ</t>
    </rPh>
    <rPh sb="12" eb="15">
      <t>ホゴシャ</t>
    </rPh>
    <rPh sb="15" eb="17">
      <t>ドウハン</t>
    </rPh>
    <phoneticPr fontId="4"/>
  </si>
  <si>
    <t>無料</t>
    <phoneticPr fontId="4"/>
  </si>
  <si>
    <t>https://www.pref.kanagawa.jp/docs/ch3/kagaku/index.html</t>
    <phoneticPr fontId="4"/>
  </si>
  <si>
    <t>楽しく学べるPhotoshop 入門</t>
    <phoneticPr fontId="4"/>
  </si>
  <si>
    <t>職場で起こる課題を解決していくことで、よく使われる用語や基本的な操作を学びます。実際の操作手順やアニメーションを見て楽しみながら初級から中級までのスキルを習得することができます。</t>
    <phoneticPr fontId="4"/>
  </si>
  <si>
    <t>2023/12/11</t>
    <phoneticPr fontId="4"/>
  </si>
  <si>
    <t>神奈川大学　寿司アカデミー（10月開講）</t>
    <phoneticPr fontId="4"/>
  </si>
  <si>
    <t>神奈川大学みなとみらいキャンパス１ F のレストラン「VOYAGE」内には本格的な寿司を提供する寿司カウンターがあります。今回の講座ではお寿司を実際に食しながら、市場への仕入れから調理まで行う寿司職人が講師とな
り、魚の目利きや醤油の種類、寿司の歴史やマナーについて講義いたします。
※会場は神奈川大学みなとみらいキャンパス１ F のレストラン「VOYAGE」となります</t>
    <phoneticPr fontId="4"/>
  </si>
  <si>
    <t>2023/10/24</t>
    <phoneticPr fontId="4"/>
  </si>
  <si>
    <t>英語通訳講座Ⅱ</t>
    <phoneticPr fontId="4"/>
  </si>
  <si>
    <t>英語通訳講座I を受講した方で、更に通訳の訓練を積みスキルを向上させたいと希望する方を対象に、英語運用能力強化、逐次通訳スキル向上のための演習を行います。クラスのレベルによって、同時通訳にも積極的に挑戦します。英語および日本語の発言を、文の最後まで待って訳出するのではなく、出てきた順に情報を処理するプロ通訳者の手法を学びます。</t>
    <phoneticPr fontId="4"/>
  </si>
  <si>
    <t>2023/10/25</t>
    <phoneticPr fontId="4"/>
  </si>
  <si>
    <t>2023/12/13</t>
    <phoneticPr fontId="4"/>
  </si>
  <si>
    <t>エッセイの書き方</t>
  </si>
  <si>
    <t>砂漠の砂に水がしみこむように、優れたエッセイは読む人の心にしみいってきます。そんなエッセイを読むのは楽しいことですが、自分で書いてみると、もっと楽しくなります。ハーバード大学やケンブリッジ大学は、なぜあれほどエッセイを重視するのでしょうか。それはおそらく、文章の基礎を身につけるのに、エッセイほどよい教材は他にないからでしょう。エッセイは文章に必要な要素を網羅しています。その人の成熟度、深さ、目的意識、思考の明快さ、ユーモアのセンス、リーダーシップ、自信、知性、細部への注意力、プロ意識、そういったことすべてを表現します。そんなエッセイの最大の魅力とは何でしょうか。自分の思いを言葉にし、読者がそれに少しでも感動してくれる。人の心を動かし、その人の幸せに少しでも力添えすることができる。そんな何かを成し遂げたという充実感がエッセイにはあります。本講座は、受講者が自らペンを取り、5 回の講座を通してエッセイを書き上げる実践講座です。決して難しくはありません。文章が持つ奥深さとすばらしさを体感していただけたら幸いです。</t>
  </si>
  <si>
    <t>ストレス解消！川柳倶楽部</t>
  </si>
  <si>
    <t>日常の喜怒哀楽を中心に、幅広いテーマで句を詠める自由さが川柳の魅力です。本講座は「句会」と「講義」の２部構成となっています。句会では、事前に宿題を提出していただいて当日プリントにして配布、全員で感想を語り合います。講義では、主に作品鑑賞を中心として、さまざまな作品を味わいながら川柳の表現方法、川柳の視野を広げていきましょう。川柳はひとりでも楽しめる文芸ですが、仲間がいれば楽しみは何倍にも膨らみます。初心者も大歓迎。初めて受講される方には、川柳の基本を記したプリントを事前にさし上げます。</t>
  </si>
  <si>
    <t>第26回大学で学ぼう～生涯学習フェア～</t>
    <rPh sb="0" eb="1">
      <t>ダイ</t>
    </rPh>
    <rPh sb="3" eb="4">
      <t>カイ</t>
    </rPh>
    <rPh sb="4" eb="6">
      <t>ダイガク</t>
    </rPh>
    <rPh sb="7" eb="8">
      <t>マナ</t>
    </rPh>
    <rPh sb="10" eb="19">
      <t>カラショウガイガクシュウフェアカラ</t>
    </rPh>
    <phoneticPr fontId="4"/>
  </si>
  <si>
    <t>多様化・高度化する県民の学習ニーズに対応した、より多彩な内容の学習機会を提供し、県内大学における生涯学習の取組を総合的に推進します。</t>
    <rPh sb="0" eb="3">
      <t>タヨウカ</t>
    </rPh>
    <rPh sb="4" eb="7">
      <t>コウドカ</t>
    </rPh>
    <rPh sb="9" eb="11">
      <t>ケンミン</t>
    </rPh>
    <rPh sb="12" eb="14">
      <t>ガクシュウ</t>
    </rPh>
    <rPh sb="18" eb="20">
      <t>タイオウ</t>
    </rPh>
    <rPh sb="25" eb="27">
      <t>タサイ</t>
    </rPh>
    <rPh sb="28" eb="30">
      <t>ナイヨウ</t>
    </rPh>
    <rPh sb="31" eb="33">
      <t>ガクシュウ</t>
    </rPh>
    <rPh sb="33" eb="35">
      <t>キカイ</t>
    </rPh>
    <rPh sb="36" eb="38">
      <t>テイキョウ</t>
    </rPh>
    <rPh sb="40" eb="42">
      <t>ケンナイ</t>
    </rPh>
    <rPh sb="42" eb="44">
      <t>ダイガク</t>
    </rPh>
    <rPh sb="48" eb="50">
      <t>ショウガイ</t>
    </rPh>
    <rPh sb="50" eb="52">
      <t>ガクシュウ</t>
    </rPh>
    <rPh sb="53" eb="55">
      <t>トリクミ</t>
    </rPh>
    <rPh sb="56" eb="59">
      <t>ソウゴウテキ</t>
    </rPh>
    <rPh sb="60" eb="62">
      <t>スイシン</t>
    </rPh>
    <phoneticPr fontId="4"/>
  </si>
  <si>
    <t>2023/10/28</t>
    <phoneticPr fontId="4"/>
  </si>
  <si>
    <t>2023/10/29</t>
  </si>
  <si>
    <t>神奈川県立図書館(オンライン併用)</t>
    <rPh sb="0" eb="8">
      <t>カナガワケンリツトショカン</t>
    </rPh>
    <rPh sb="14" eb="16">
      <t>ヘイヨウ</t>
    </rPh>
    <phoneticPr fontId="4"/>
  </si>
  <si>
    <t xml:space="preserve">
桜木町駅
日ノ出町駅</t>
    <rPh sb="1" eb="4">
      <t>サクラギチョウ</t>
    </rPh>
    <rPh sb="4" eb="5">
      <t>エキ</t>
    </rPh>
    <rPh sb="6" eb="7">
      <t>ヒ</t>
    </rPh>
    <rPh sb="8" eb="11">
      <t>デチョウエキ</t>
    </rPh>
    <phoneticPr fontId="4"/>
  </si>
  <si>
    <t>かながわ大学生涯学習推進協議会(事務局に神奈川県立図書館広報・生涯学習推進課)</t>
    <rPh sb="4" eb="15">
      <t>ダイガクショウガイガクシュウスイシン協議カイ</t>
    </rPh>
    <rPh sb="16" eb="19">
      <t>ジムキョク</t>
    </rPh>
    <rPh sb="20" eb="28">
      <t>カナガワケンリツトショカン</t>
    </rPh>
    <rPh sb="28" eb="30">
      <t>コウホウ</t>
    </rPh>
    <rPh sb="31" eb="38">
      <t>ショウガイガクシュウスイシンカ</t>
    </rPh>
    <phoneticPr fontId="4"/>
  </si>
  <si>
    <t>神奈川県立図書館生涯学習フェア事務局</t>
    <rPh sb="0" eb="8">
      <t>カナガワケンリツトショカン</t>
    </rPh>
    <rPh sb="8" eb="12">
      <t>ショウガイガクシュウ</t>
    </rPh>
    <rPh sb="15" eb="18">
      <t>ジムキョク</t>
    </rPh>
    <phoneticPr fontId="4"/>
  </si>
  <si>
    <t xml:space="preserve">https://www.pref.kanagawa.jp/osirase/4310/shougaku/study/fair/index.html
</t>
    <phoneticPr fontId="4"/>
  </si>
  <si>
    <t>断捨離®Ⅰ　初めての断捨離®</t>
    <phoneticPr fontId="4"/>
  </si>
  <si>
    <t>断捨離®ってなに？ 片付け術や収納術となにが違うの？ 断捨離®初心者の方はもちろん、自分なりの理解を確認したいという方に向けた講座です。断捨離®が目指す暮らし方、それを実現するための実践方法、聞いたらすぐに実践したくなる内容をわかりやすく、2 時間でコンパクトにお伝えします。実践に特化した〈断捨離®Ⅱ実践講座〉と合わせて受講されると、断捨離®の魅力をより実感頂けます。</t>
    <phoneticPr fontId="4"/>
  </si>
  <si>
    <t>「批評の神様」小林秀雄の実像と仕事</t>
  </si>
  <si>
    <t>講師は大学在学中から遠藤周作編集長の「三田文学」で編集者となり、卒業後、新潮社に入って、長年、多くの作家たちと交流してきました。編集者生活の出発点で小林秀雄に出会い、大きな刺激と感化を受けました。小林秀雄は「批評の神様」と呼ばれ、昭和文壇の中心にいて、広く、文化界に大きな影響を与えた批評家です。その実像と業績を、編集者ならではの視点から読み解きます。</t>
  </si>
  <si>
    <t>体感！横浜防火帯建築・まち歩きツアー</t>
  </si>
  <si>
    <t>2022 年秋に実施した「知られざる戦後建築遺産・横浜防火帯建築を読み解く」講座に続く第二弾企画ですが、今回は講義室から飛び出し、実際に横浜のまちに出て防火帯建築をリアルに体感してもらう講座です。近年次々と解体されている横浜防火帯建築ですが、現存する貴重な事例を、建築や都市、集合住宅などを専門とする多彩な講師の解説付きで見学します。防火帯建築を横浜の歴史的建築群とともに見ることで、横浜の歴史やまちづくりにおいて防火帯建築が果たした役割や意義について学びます。今回初めての方も楽しんで頂ける内容です。※横浜関内周辺でのまち歩きを予定</t>
  </si>
  <si>
    <t>子ども読書活動推進フォーラム　兼　文字・活字文化の日記念講演会</t>
    <rPh sb="0" eb="1">
      <t>コ</t>
    </rPh>
    <rPh sb="3" eb="5">
      <t>ドクショ</t>
    </rPh>
    <rPh sb="5" eb="7">
      <t>カツドウ</t>
    </rPh>
    <rPh sb="7" eb="9">
      <t>スイシン</t>
    </rPh>
    <rPh sb="15" eb="16">
      <t>ケン</t>
    </rPh>
    <rPh sb="17" eb="19">
      <t>モジ</t>
    </rPh>
    <rPh sb="20" eb="22">
      <t>カツジ</t>
    </rPh>
    <rPh sb="22" eb="24">
      <t>ブンカ</t>
    </rPh>
    <rPh sb="25" eb="26">
      <t>ヒ</t>
    </rPh>
    <rPh sb="26" eb="28">
      <t>キネン</t>
    </rPh>
    <rPh sb="28" eb="31">
      <t>コウエンカイ</t>
    </rPh>
    <phoneticPr fontId="10"/>
  </si>
  <si>
    <t>翻訳家・児童文学研究家である金原瑞人さんによる、翻訳と外国文学に関するご講演と、相模女子大学中学部・高等部の読書推進活動を動画で紹介するイベントです。</t>
    <rPh sb="0" eb="3">
      <t>ホンヤクカ</t>
    </rPh>
    <rPh sb="4" eb="6">
      <t>ジドウ</t>
    </rPh>
    <rPh sb="6" eb="8">
      <t>ブンガク</t>
    </rPh>
    <rPh sb="8" eb="10">
      <t>ケンキュウ</t>
    </rPh>
    <rPh sb="10" eb="11">
      <t>イエ</t>
    </rPh>
    <rPh sb="14" eb="16">
      <t>カネハラ</t>
    </rPh>
    <rPh sb="16" eb="18">
      <t>ミズヒト</t>
    </rPh>
    <rPh sb="24" eb="26">
      <t>ホンヤク</t>
    </rPh>
    <rPh sb="27" eb="29">
      <t>ガイコク</t>
    </rPh>
    <rPh sb="29" eb="31">
      <t>ブンガク</t>
    </rPh>
    <rPh sb="32" eb="33">
      <t>カン</t>
    </rPh>
    <rPh sb="36" eb="38">
      <t>コウエン</t>
    </rPh>
    <rPh sb="40" eb="42">
      <t>サガミ</t>
    </rPh>
    <rPh sb="42" eb="45">
      <t>ジョシダイ</t>
    </rPh>
    <rPh sb="45" eb="46">
      <t>ガク</t>
    </rPh>
    <rPh sb="46" eb="48">
      <t>チュウガク</t>
    </rPh>
    <rPh sb="48" eb="49">
      <t>ブ</t>
    </rPh>
    <rPh sb="50" eb="53">
      <t>コウトウブ</t>
    </rPh>
    <rPh sb="54" eb="56">
      <t>ドクショ</t>
    </rPh>
    <rPh sb="56" eb="58">
      <t>スイシン</t>
    </rPh>
    <rPh sb="58" eb="60">
      <t>カツドウ</t>
    </rPh>
    <rPh sb="61" eb="63">
      <t>ドウガ</t>
    </rPh>
    <rPh sb="64" eb="66">
      <t>ショウカイ</t>
    </rPh>
    <phoneticPr fontId="4"/>
  </si>
  <si>
    <t>2023/11/3</t>
    <phoneticPr fontId="4"/>
  </si>
  <si>
    <t>神奈川県立図書館（オンラインとの併用）</t>
    <rPh sb="0" eb="3">
      <t>カナガワ</t>
    </rPh>
    <rPh sb="16" eb="18">
      <t>ヘイヨウ</t>
    </rPh>
    <phoneticPr fontId="4"/>
  </si>
  <si>
    <t>神奈川県立図書館</t>
    <rPh sb="0" eb="3">
      <t>カナガワ</t>
    </rPh>
    <phoneticPr fontId="4"/>
  </si>
  <si>
    <t>中学生～大学生・子供の読書環境に関心のある方など</t>
    <rPh sb="0" eb="3">
      <t>チュウガクセイ</t>
    </rPh>
    <rPh sb="4" eb="7">
      <t>ダイガクセイ</t>
    </rPh>
    <rPh sb="8" eb="10">
      <t>コドモ</t>
    </rPh>
    <rPh sb="11" eb="13">
      <t>ドクショ</t>
    </rPh>
    <rPh sb="13" eb="15">
      <t>カンキョウ</t>
    </rPh>
    <rPh sb="16" eb="18">
      <t>カンシン</t>
    </rPh>
    <rPh sb="21" eb="22">
      <t>カタ</t>
    </rPh>
    <phoneticPr fontId="4"/>
  </si>
  <si>
    <t>神奈川県立図書館
図書課</t>
    <rPh sb="0" eb="3">
      <t>カナガワ</t>
    </rPh>
    <rPh sb="3" eb="5">
      <t>ケンリツ</t>
    </rPh>
    <rPh sb="5" eb="8">
      <t>トショカン</t>
    </rPh>
    <rPh sb="9" eb="11">
      <t>トショ</t>
    </rPh>
    <rPh sb="11" eb="12">
      <t>カ</t>
    </rPh>
    <phoneticPr fontId="4"/>
  </si>
  <si>
    <t>街なかトークカフェ
いかなる意味で”歌曲集”なのだろうか？－作曲家の心の奥にせまる―</t>
    <rPh sb="0" eb="1">
      <t>マチ</t>
    </rPh>
    <rPh sb="14" eb="16">
      <t>イミ</t>
    </rPh>
    <rPh sb="18" eb="20">
      <t>カキョク</t>
    </rPh>
    <rPh sb="20" eb="21">
      <t>シュウ</t>
    </rPh>
    <rPh sb="30" eb="33">
      <t>サッキョクカ</t>
    </rPh>
    <rPh sb="34" eb="35">
      <t>ココロ</t>
    </rPh>
    <rPh sb="36" eb="37">
      <t>オク</t>
    </rPh>
    <phoneticPr fontId="4"/>
  </si>
  <si>
    <t>1月19日に予定している、ドイツ歌曲の王シューベルトをテーマにした「音楽堂ヘリテージ・コンサート『イアン・ボストリッジ テノール・リサイタル』」の前に、鑑賞の理解を深める専門家によるプレレクチャーを行います。講師はドイツ・ロマン派音楽の研究者、堀朋平。カフェつきで講師や参加者同士がざっくばらんに質疑応答できる雰囲気の中で行います。</t>
    <rPh sb="1" eb="2">
      <t>ガツ</t>
    </rPh>
    <rPh sb="4" eb="5">
      <t>ニチ</t>
    </rPh>
    <rPh sb="6" eb="8">
      <t>ヨテイ</t>
    </rPh>
    <rPh sb="16" eb="18">
      <t>カキョク</t>
    </rPh>
    <rPh sb="19" eb="20">
      <t>オウ</t>
    </rPh>
    <rPh sb="34" eb="37">
      <t>オンガクドウ</t>
    </rPh>
    <rPh sb="73" eb="74">
      <t>マエ</t>
    </rPh>
    <rPh sb="76" eb="78">
      <t>カンショウ</t>
    </rPh>
    <rPh sb="79" eb="81">
      <t>リカイ</t>
    </rPh>
    <rPh sb="82" eb="83">
      <t>フカ</t>
    </rPh>
    <rPh sb="85" eb="87">
      <t>センモン</t>
    </rPh>
    <rPh sb="87" eb="88">
      <t>カ</t>
    </rPh>
    <rPh sb="99" eb="100">
      <t>オコナ</t>
    </rPh>
    <rPh sb="104" eb="106">
      <t>コウシ</t>
    </rPh>
    <rPh sb="114" eb="115">
      <t>ハ</t>
    </rPh>
    <rPh sb="115" eb="117">
      <t>オンガク</t>
    </rPh>
    <rPh sb="118" eb="121">
      <t>ケンキュウシャ</t>
    </rPh>
    <rPh sb="122" eb="123">
      <t>ホリ</t>
    </rPh>
    <rPh sb="123" eb="124">
      <t>トモ</t>
    </rPh>
    <rPh sb="124" eb="125">
      <t>ヘイ</t>
    </rPh>
    <rPh sb="132" eb="134">
      <t>コウシ</t>
    </rPh>
    <rPh sb="135" eb="138">
      <t>サンカシャ</t>
    </rPh>
    <rPh sb="138" eb="140">
      <t>ドウシ</t>
    </rPh>
    <rPh sb="148" eb="150">
      <t>シツギ</t>
    </rPh>
    <rPh sb="150" eb="152">
      <t>オウトウ</t>
    </rPh>
    <rPh sb="155" eb="158">
      <t>フンイキ</t>
    </rPh>
    <rPh sb="159" eb="160">
      <t>ナカ</t>
    </rPh>
    <rPh sb="161" eb="162">
      <t>オコナ</t>
    </rPh>
    <phoneticPr fontId="4"/>
  </si>
  <si>
    <t>2023/11/03</t>
    <phoneticPr fontId="4"/>
  </si>
  <si>
    <t>音楽やドイツ文学などの芸術に関心のある人</t>
    <rPh sb="0" eb="2">
      <t>オンガク</t>
    </rPh>
    <rPh sb="6" eb="8">
      <t>ブンガク</t>
    </rPh>
    <rPh sb="11" eb="13">
      <t>ゲイジュツ</t>
    </rPh>
    <rPh sb="14" eb="16">
      <t>カンシン</t>
    </rPh>
    <rPh sb="19" eb="20">
      <t>ヒト</t>
    </rPh>
    <phoneticPr fontId="4"/>
  </si>
  <si>
    <t>①音楽堂建築見学ツアー＆ミニコンサート
②横浜・紅葉ケ丘まいらん２０２３
「スタンプラリー／建築見学＆五館パネル展＆ミニコンサート」（仮称）同時開催</t>
    <rPh sb="1" eb="4">
      <t>オンガクドウ</t>
    </rPh>
    <rPh sb="4" eb="6">
      <t>ケンチク</t>
    </rPh>
    <rPh sb="6" eb="8">
      <t>ケンガク</t>
    </rPh>
    <rPh sb="21" eb="23">
      <t>ヨコハマ</t>
    </rPh>
    <rPh sb="24" eb="26">
      <t>モミジ</t>
    </rPh>
    <rPh sb="27" eb="28">
      <t>オカ</t>
    </rPh>
    <rPh sb="46" eb="48">
      <t>ケンチク</t>
    </rPh>
    <rPh sb="48" eb="50">
      <t>ケンガク</t>
    </rPh>
    <rPh sb="51" eb="53">
      <t>ゴカン</t>
    </rPh>
    <rPh sb="56" eb="57">
      <t>テン</t>
    </rPh>
    <rPh sb="67" eb="69">
      <t>カショウ</t>
    </rPh>
    <rPh sb="70" eb="72">
      <t>ドウジ</t>
    </rPh>
    <rPh sb="72" eb="74">
      <t>カイサイ</t>
    </rPh>
    <phoneticPr fontId="4"/>
  </si>
  <si>
    <t>①2021年に県の重要文化財に指定された、モダニズム建築の巨匠、前川國男による名建築として知られる音楽堂の建物の魅力をガイドつきで見学していただける建築見学ツアーを開催します。
②また今回は、紅葉ケ丘地域の公立五館の連携アクション「紅葉ケ丘まいらん」の取組として、無料で建築の一部が見学できたり、紅葉ケ丘五館の魅力ある写真パネルを鑑賞できたり、優れた音響で知られる「木のホール」でのミニコンサートを味わえるイベントも同日開催します。（五館を巡るスタンプラリーも開催中）。</t>
    <rPh sb="5" eb="6">
      <t>ネン</t>
    </rPh>
    <rPh sb="7" eb="8">
      <t>ケン</t>
    </rPh>
    <rPh sb="9" eb="11">
      <t>ジュウヨウ</t>
    </rPh>
    <rPh sb="11" eb="14">
      <t>ブンカザイ</t>
    </rPh>
    <rPh sb="15" eb="17">
      <t>シテイ</t>
    </rPh>
    <rPh sb="26" eb="28">
      <t>ケンチク</t>
    </rPh>
    <rPh sb="29" eb="31">
      <t>キョショウ</t>
    </rPh>
    <rPh sb="32" eb="34">
      <t>マエカワ</t>
    </rPh>
    <rPh sb="34" eb="36">
      <t>クニオ</t>
    </rPh>
    <rPh sb="39" eb="40">
      <t>メイ</t>
    </rPh>
    <rPh sb="40" eb="42">
      <t>ケンチク</t>
    </rPh>
    <rPh sb="45" eb="46">
      <t>シ</t>
    </rPh>
    <rPh sb="49" eb="52">
      <t>オンガクドウ</t>
    </rPh>
    <rPh sb="53" eb="55">
      <t>タテモノ</t>
    </rPh>
    <rPh sb="56" eb="58">
      <t>ミリョク</t>
    </rPh>
    <rPh sb="65" eb="67">
      <t>ケンガク</t>
    </rPh>
    <rPh sb="74" eb="76">
      <t>ケンチク</t>
    </rPh>
    <rPh sb="76" eb="78">
      <t>ケンガク</t>
    </rPh>
    <rPh sb="82" eb="84">
      <t>カイサイ</t>
    </rPh>
    <rPh sb="92" eb="94">
      <t>コンカイ</t>
    </rPh>
    <rPh sb="96" eb="98">
      <t>モミジ</t>
    </rPh>
    <rPh sb="99" eb="100">
      <t>オカ</t>
    </rPh>
    <rPh sb="100" eb="102">
      <t>チイキ</t>
    </rPh>
    <rPh sb="103" eb="105">
      <t>コウリツ</t>
    </rPh>
    <rPh sb="105" eb="107">
      <t>ゴカン</t>
    </rPh>
    <rPh sb="108" eb="110">
      <t>レンケイ</t>
    </rPh>
    <rPh sb="116" eb="118">
      <t>モミジ</t>
    </rPh>
    <rPh sb="119" eb="120">
      <t>オカ</t>
    </rPh>
    <rPh sb="126" eb="128">
      <t>トリクミ</t>
    </rPh>
    <rPh sb="132" eb="134">
      <t>ムリョウ</t>
    </rPh>
    <rPh sb="135" eb="137">
      <t>ケンチク</t>
    </rPh>
    <rPh sb="138" eb="140">
      <t>イチブ</t>
    </rPh>
    <rPh sb="141" eb="143">
      <t>ケンガク</t>
    </rPh>
    <rPh sb="148" eb="150">
      <t>モミジ</t>
    </rPh>
    <rPh sb="151" eb="152">
      <t>オカ</t>
    </rPh>
    <rPh sb="152" eb="154">
      <t>ゴカン</t>
    </rPh>
    <rPh sb="155" eb="157">
      <t>ミリョク</t>
    </rPh>
    <rPh sb="159" eb="161">
      <t>シャシン</t>
    </rPh>
    <rPh sb="165" eb="167">
      <t>カンショウ</t>
    </rPh>
    <rPh sb="172" eb="173">
      <t>スグ</t>
    </rPh>
    <rPh sb="175" eb="177">
      <t>オンキョウ</t>
    </rPh>
    <rPh sb="178" eb="179">
      <t>シ</t>
    </rPh>
    <rPh sb="183" eb="184">
      <t>キ</t>
    </rPh>
    <rPh sb="199" eb="200">
      <t>アジ</t>
    </rPh>
    <rPh sb="208" eb="210">
      <t>ドウジツ</t>
    </rPh>
    <rPh sb="210" eb="212">
      <t>カイサイ</t>
    </rPh>
    <rPh sb="217" eb="219">
      <t>ゴカン</t>
    </rPh>
    <rPh sb="220" eb="221">
      <t>メグ</t>
    </rPh>
    <rPh sb="230" eb="233">
      <t>カイサイチュウ</t>
    </rPh>
    <phoneticPr fontId="4"/>
  </si>
  <si>
    <t>公益財団神奈川芸術文化財団（協力：横浜・紅葉ケ丘五館連絡会議）</t>
    <rPh sb="0" eb="2">
      <t>コウエキ</t>
    </rPh>
    <rPh sb="2" eb="4">
      <t>ザイダン</t>
    </rPh>
    <rPh sb="4" eb="7">
      <t>カナガワ</t>
    </rPh>
    <rPh sb="7" eb="9">
      <t>ゲイジュツ</t>
    </rPh>
    <rPh sb="9" eb="11">
      <t>ブンカ</t>
    </rPh>
    <rPh sb="11" eb="13">
      <t>ザイダン</t>
    </rPh>
    <rPh sb="14" eb="16">
      <t>キョウリョク</t>
    </rPh>
    <rPh sb="17" eb="19">
      <t>ヨコハマ</t>
    </rPh>
    <rPh sb="20" eb="22">
      <t>モミジ</t>
    </rPh>
    <rPh sb="23" eb="24">
      <t>オカ</t>
    </rPh>
    <rPh sb="24" eb="26">
      <t>ゴカン</t>
    </rPh>
    <rPh sb="26" eb="28">
      <t>レンラク</t>
    </rPh>
    <rPh sb="28" eb="30">
      <t>カイギ</t>
    </rPh>
    <phoneticPr fontId="4"/>
  </si>
  <si>
    <t>音楽や名建築、紅葉ケ丘地域の文化ゾーンなどに関心のある人</t>
    <rPh sb="0" eb="2">
      <t>オンガク</t>
    </rPh>
    <rPh sb="3" eb="4">
      <t>メイ</t>
    </rPh>
    <rPh sb="4" eb="6">
      <t>ケンチク</t>
    </rPh>
    <rPh sb="7" eb="9">
      <t>モミジ</t>
    </rPh>
    <rPh sb="10" eb="11">
      <t>オカ</t>
    </rPh>
    <rPh sb="11" eb="13">
      <t>チイキ</t>
    </rPh>
    <rPh sb="14" eb="16">
      <t>ブンカ</t>
    </rPh>
    <rPh sb="22" eb="24">
      <t>カンシン</t>
    </rPh>
    <rPh sb="27" eb="28">
      <t>ヒト</t>
    </rPh>
    <phoneticPr fontId="4"/>
  </si>
  <si>
    <t>その他</t>
  </si>
  <si>
    <t>自分をコーチング</t>
    <phoneticPr fontId="4"/>
  </si>
  <si>
    <t>今まで経験した事のない生活に対応する能力が求められる今、コーチングの手法を学び「自分が行動できるパターン」を理解し、「行動を止めるパターン」を減らします。講師は元全日本バレーボール選手でオリンピック強化指定選手から一転、オリンピック直前の心臓病での引退を経験し挫折を乗り越え、現在大人気プロコーチへ転身した末国愛里。経営者
としても活躍している現在の状況を作ったセルフコーチングを本人から学ぶ超実践講座です。</t>
    <phoneticPr fontId="4"/>
  </si>
  <si>
    <t>2023/11/4</t>
    <phoneticPr fontId="4"/>
  </si>
  <si>
    <t>いざというときのために知っておきたい相続・贈与セミナー</t>
    <phoneticPr fontId="4"/>
  </si>
  <si>
    <t>ある日突然やってくる相続。「相続対策といっても何をしたらいいか分からない」「争続って聞くけど円満相続をしたい」ご自身はもちろん、大切な人や親が介護状態になっても困らないための準備やお金はどれくらいかかってくるの
かを分かりやすく解説します。大切な財産を守り引き継ぐための相続対策について知っておくことで将来に備えます。</t>
    <phoneticPr fontId="4"/>
  </si>
  <si>
    <t>親子で体験！ Pioneer DJ キッズスクール（小学生対象）AM</t>
    <phoneticPr fontId="4"/>
  </si>
  <si>
    <t>Pioneer DJ スクールは、“音楽で人をつなぐ” という企業ミッションを実現するために活動をしています。DJ は難しいものではありません、お子様でも機材を感覚的に操作し、普段では聞けないような音を簡単にだすことができます。今回の講座では、親子で自由に機材を触っていただき、お子様の持つ感性を十分に使ってDJ の楽しさを感じてもらいます。講師が優しくアドバイスしながら進めていきます。
※ご家族の方も自由に参加出来ます。ご家族の方は申込不要です。</t>
    <phoneticPr fontId="4"/>
  </si>
  <si>
    <t>小学生対象</t>
    <rPh sb="0" eb="3">
      <t>ショウガクセイ</t>
    </rPh>
    <rPh sb="3" eb="5">
      <t>タイショウ</t>
    </rPh>
    <phoneticPr fontId="4"/>
  </si>
  <si>
    <t>親子で体験！ Pioneer DJ キッズスクール（小学生対象）PM</t>
    <phoneticPr fontId="4"/>
  </si>
  <si>
    <t>自己実現型心理学入門</t>
    <phoneticPr fontId="4"/>
  </si>
  <si>
    <t>自己実現型心理学では、精神的病いやトラブルにフォーカスするのではなく、「意欲」や「才能」など、人間の望ましい機能に着目します。この講座では、自己実現型心理学についての基礎知識を習得し、日常生活においてベストな精神状態を維持できるようになるための実践的な心理学の活用法を学びます。自己実現型心理学は、自分らしさに目を向け、より幸せを感じられるようになるための新しい心理学です。※ 2023 年前期と同じ内容の講座です。</t>
    <phoneticPr fontId="4"/>
  </si>
  <si>
    <t>2023/11/6</t>
    <phoneticPr fontId="4"/>
  </si>
  <si>
    <t>古典に学ぶー『徒然草』の世界(2)</t>
  </si>
  <si>
    <t>『徒然草』は、どなたもが1 度は学んだ古典かと思います。しかし『徒然草』は、近年、研究が大きく進展しました。兼好法師の生涯からはじめて、新しい研究に学びつつ、『徒然草』と再会しませんか。大人にこそお伝えしたい古典の世界があります。きっと、新たな発見に驚かれることでしょう。『徒然草』から、知られざる古典の魅力を楽しみましょう。現代語訳付きのテキストを用いて、学びの基礎から丁寧に読み進めます。今期は、前期に続き、兼好の目を通じて日本の文化、宗教への理解を深めます。</t>
  </si>
  <si>
    <t>はじめての資産運用(前編)</t>
    <phoneticPr fontId="4"/>
  </si>
  <si>
    <t>これから資産運用を始めたいと考えている投資未経験者、初心者の方を対象に、最低限知っておきたい証券投資の基本を学びます。前編では、金融商品のリスクとリターン、分散投資の重要性、債券・株式投資の基礎を学習します。後編では、投資信託の基礎と資産形成支援制度のNISA（ニーサ：少額投資非課税制度）やiDeCo（イデコ：個人型確定拠出年金制度）の概要を解説します。</t>
    <phoneticPr fontId="4"/>
  </si>
  <si>
    <t>2023/11/8</t>
    <phoneticPr fontId="4"/>
  </si>
  <si>
    <t>「中国・内外で壁にぶつかる習一強体制」</t>
  </si>
  <si>
    <t>昨秋の中国共産党第20 回大会で名実ともに一強体制を確立した習近平政権だが、1 年が経過した現在、内外ともに不透明な霧に包まれている。内政ではコロナ禍からの経済の立ち直りがいま一つで活気がない。時限爆弾ともいえる不動産不況の出口も見えない。外交ではウクライナ戦争が盟友プーチンの思惑通り進まず。中国自身の外交にも影響が及んでいる。こうした内外の課題に2 年目はどう立ち向かうか。</t>
  </si>
  <si>
    <t>日本初の都市型ロープウェイ「YOKOHAMA　AIR　CABIN」を知る</t>
    <phoneticPr fontId="4"/>
  </si>
  <si>
    <t>2021 年4 月、世界最先端の都市型循環式ロープウェイ「YOKOHAMA AIR CABIN」が誕生。「YOKOHAMA AIRCABIN」は遊園地メーカーとして歴史のある泉陽興業が横浜市と実施協定を締結し、開業しました。ロープウェイの仕組みや建設の工程、安全に対する対策などを紹介します！ また後半では実際に「YOKOHAMA AIR CABIN」まで移動し、普段は見れないロープウェイの格納庫などを見学し、実際にロープウェイに乗車。「まちを楽しむ」観光施設について学びます。</t>
    <phoneticPr fontId="4"/>
  </si>
  <si>
    <t>2023/11/9</t>
    <phoneticPr fontId="4"/>
  </si>
  <si>
    <t>今なぜ森づくりなのか</t>
    <rPh sb="2" eb="3">
      <t>モリ</t>
    </rPh>
    <phoneticPr fontId="11"/>
  </si>
  <si>
    <t>近年ドイツやカナダなどの森林生態学の研究から、私たちが知らなかった驚くべき森林の姿が明らかになりつつあります。日本では3.11 東日本大震災から森林の防災機能が実証されています。本講座では森林生態学の研究結果、宮脇昭（故横浜国立大学名誉教授）の自然植生理論と防災機能、森づくり、日本と海外の実例等を取り上げます。森の力がどのように私たちのQOL（生活の質）と環境に影響を与えるのかをご一緒に探っていきます。</t>
    <phoneticPr fontId="3"/>
  </si>
  <si>
    <t>考古学が描きだすヤマタイ国時代の列島の姿 Ⅶ</t>
  </si>
  <si>
    <t>日本列島の弥生時代の後期（紀元２～ 3 世紀頃）の様子を記した『魏志倭人伝』には、邪馬台国の女王・卑弥呼の存在、「倭国大乱」の記載、中国王朝との交渉や隣国・狗奴国との対立の様子などが記されている。続く４世紀には奈良盆地を中心に巨大な前方後円墳の築造が開始され、ほどなく列島各地に波及する。この間の歴史の動きは、国家形成という重要な事柄にかかわるもので、いわゆるヤマタイ国論争・ヤマト政権成立にかかる議論は多くのひとの関心を惹きつけている。しかし文字史料としての限界もあり、なかなか難しい問題である。近年、全国で大規模な遺跡調査が進展し、その成果は多大なものがある。遺跡発掘調査の成果は、新聞やテレビを賑やかす様な「発見」にとどまらず、たくわえられた膨大な発掘資料から解明されつつあることも数多い。昨年に引き続き、本講座では文化財の調査･研究の最先端で活躍する新進気鋭の研究者により、最新の研究成果や分析法によって新たな列島史の可能性について平易な語り口で述べる。特に本年は、かつては「後進的」とか、ヤマト政権の権力の波及…という視点で語られることが多かった列島東部の古墳時代像に焦点をしぼり、地域間ネットワークや比較考古学の見地から、「列島東部の古墳の始まりと交流」の問題を取り上げる。そして列島史の多様性に光を当て、「常識的な日本史像｣について再考を迫りたい。</t>
  </si>
  <si>
    <t>サーキュラービジネスデザイン実践講座</t>
    <phoneticPr fontId="4"/>
  </si>
  <si>
    <t>脱炭素・SX（サステナビリティ・トランスフォーメーション）の手段としても注目が高まるサーキュラーエコノミー（循環経済）への移行に向けてサーキュラーデザイン思考を身につけ、循環型のプロダクト・サービス・ビジネスを創り上げたい全ての方に向けた全4 回の短期集中プログラム。講座では、実務に役立つ最先端のサーキュラーデザインフレームワークも多数ご紹介。サーキュラーエコノミーを実践するゲスト講師のレクチャーに加え、実際に頭と手を動かすワークショップ形式により、理論と実践の双方からサーキュラーエコノミー・サーキュラーデザインの本質に対する理解を深めます。</t>
    <phoneticPr fontId="4"/>
  </si>
  <si>
    <t>2023/11/13</t>
    <phoneticPr fontId="4"/>
  </si>
  <si>
    <t>2023/12/4</t>
    <phoneticPr fontId="4"/>
  </si>
  <si>
    <t>エスビー食品元開発責任者が分析するヒット/ロングセラー商品の極意
　「成功と失敗から学ぶ」　</t>
    <phoneticPr fontId="4"/>
  </si>
  <si>
    <t>「成功と失敗から学ぶ」
実際のビジネス現場では企画や開発の担当者がヒット商品を作ろうと躍起になっています。30年以上にわたって大手食品メーカーで商品開発に携わった講師がヒット/ ロングセラー商品を開発するにあたって重要な要素に分けて解説します。それぞれ独立した構成ですので興味のある講座だけ受講可能です。</t>
    <phoneticPr fontId="4"/>
  </si>
  <si>
    <t>2023/11/14</t>
    <phoneticPr fontId="4"/>
  </si>
  <si>
    <t>イギリスの王朝変遷史</t>
  </si>
  <si>
    <t>イギリスの王朝は1000 年の歴史を誇り、その歴史を上回るのは日本の皇室だけである。生き延びてきた歴史は奇跡的とさえ言える。イギリスでは、フランス人の王朝が400 年以上続き、イギリス人の王朝が誕生したのは1485 年。以降、スコットランド人の王朝、オランダ人の王朝、ドイツ人の王朝とめまぐるしく交代する。現在はドイツ人の王朝であるが、それを意識する国民はほとんどいない。国王が処刑され、王制から共和制に転じた歴史があることも、あまり自覚されない。王朝交代時に生じる混乱を極力避け、王家の名称さえ変えもし、穏やかに乗り切ったからである。王朝変わり目の激動期にいかなる人間ドラマがあったのか。歴史上の人物をとおして、歴史を学び、われわれが置かれた現代社会を考える。</t>
  </si>
  <si>
    <t>人生１００年時代の終活セミナー</t>
  </si>
  <si>
    <t>残された家族、周辺の方に迷惑をかけないよう「終活」をスタートしましょう。３回に分けて専門家から学びます。①「エンディングノート」でご自身を棚卸し、これからの人生を豊かに過ごしましょう。②「遺言書」を元気なうちに準備しましょう。ご自身の最後の意思を遺言書にしましょう。成年後見についても説明します。③「相続税の仕組みや計算方法」について学びます。自分の親や配偶者が亡くなったとき、「相続税額」がいくらか知っておくことは大切です。贈与税を含めてお話をします。講座終了後、30 分程度個別の相談をお受けします。</t>
  </si>
  <si>
    <t>はじめて読む『源氏物語』~明石の巻~/『蜻蛉日記』~道綱母は幸せだったのか~</t>
  </si>
  <si>
    <t>『源氏物語』を、初めて読む方のでも分かりやすいように、基礎的な事柄から、丁寧に解説して行きます。登場人物と、お互いの縁故関係、天皇とお妃のあり方、貴族たちの日常生活、恋愛と結婚など…そのほかにも、『源氏物語』を読むために必要な知識を、原文（現代語訳付き）を使い、分かりやすく説明いたします。皆様とご一緒に、楽しく『源氏物語』の世界を味わってみましょう。初めての方でも大丈夫なように、配慮いたします。</t>
  </si>
  <si>
    <t>歯周病の起こるメカニズムを学び予防する</t>
    <phoneticPr fontId="4"/>
  </si>
  <si>
    <t>日本人の歯の喪失原因第1 位は虫歯ではなく「歯周病」。40 代後半からは特に歯周病の割合が高くなります。この講座では、桜木町駅東口に直結している「湘南健診クリニック ココットさくら館」にて、歯周病の起こるメカニズムを分かりやすく解説し、予防方法や日常生活での口腔ケアのポイントをお伝えします。さらに、万が一歯が欠損した場合の対策として、治療法や補綴物についてもご紹介します。将来、歯周病が心配な方はもちろん、歯周病かなと思われる方におすすめの講座です。</t>
    <phoneticPr fontId="4"/>
  </si>
  <si>
    <t>2023/11/16</t>
    <phoneticPr fontId="4"/>
  </si>
  <si>
    <t>筆跡学入門       「書は人なり」</t>
  </si>
  <si>
    <t>筆跡とは、人間の「書く」という行動の結果残された痕跡です。筆跡に表れた特徴から、書いた人の行動の傾向や深層心理を筆跡学を通して分析します。記録に残る歴史上の人物の筆跡や、現代を生きる著名人の事例を交え、筆跡学を体験しましょう。</t>
  </si>
  <si>
    <t>横浜市
中区</t>
    <rPh sb="0" eb="3">
      <t>ヨコハマシ</t>
    </rPh>
    <phoneticPr fontId="4"/>
  </si>
  <si>
    <t>マグカル開放区in日本大通り</t>
    <rPh sb="4" eb="6">
      <t>カイホウ</t>
    </rPh>
    <rPh sb="6" eb="7">
      <t>ク</t>
    </rPh>
    <rPh sb="9" eb="13">
      <t>ニホンオオドオ</t>
    </rPh>
    <phoneticPr fontId="4"/>
  </si>
  <si>
    <t>歩行者天国になった日本大通りで、音楽、ダンス、大道芸等をジャンルを問わずに発表できる「マグカル開放区」が開催中です。</t>
    <rPh sb="0" eb="3">
      <t>ホコウシャ</t>
    </rPh>
    <rPh sb="3" eb="5">
      <t>テンゴク</t>
    </rPh>
    <rPh sb="9" eb="13">
      <t>ニホンオオドオ</t>
    </rPh>
    <rPh sb="16" eb="18">
      <t>オンガク</t>
    </rPh>
    <rPh sb="23" eb="27">
      <t>ダイドウゲイトウ</t>
    </rPh>
    <rPh sb="33" eb="34">
      <t>ト</t>
    </rPh>
    <rPh sb="37" eb="39">
      <t>ハッピョウ</t>
    </rPh>
    <rPh sb="47" eb="49">
      <t>カイホウ</t>
    </rPh>
    <rPh sb="49" eb="50">
      <t>ク</t>
    </rPh>
    <rPh sb="52" eb="55">
      <t>カイサイチュウ</t>
    </rPh>
    <phoneticPr fontId="4"/>
  </si>
  <si>
    <t>2023/4/9</t>
    <phoneticPr fontId="3"/>
  </si>
  <si>
    <t>2024/3/24</t>
    <phoneticPr fontId="4"/>
  </si>
  <si>
    <t>日本大通り（県庁前）</t>
    <rPh sb="0" eb="4">
      <t>ニホンオオドオ</t>
    </rPh>
    <rPh sb="6" eb="8">
      <t>ケンチョウ</t>
    </rPh>
    <rPh sb="8" eb="9">
      <t>マエ</t>
    </rPh>
    <phoneticPr fontId="4"/>
  </si>
  <si>
    <t>日本大通り駅</t>
    <rPh sb="5" eb="6">
      <t>エキ</t>
    </rPh>
    <phoneticPr fontId="4"/>
  </si>
  <si>
    <t>神奈川県文化課マグカル推進Ｇ</t>
    <rPh sb="4" eb="6">
      <t>ブンカ</t>
    </rPh>
    <rPh sb="6" eb="7">
      <t>カ</t>
    </rPh>
    <rPh sb="11" eb="13">
      <t>スイシン</t>
    </rPh>
    <phoneticPr fontId="4"/>
  </si>
  <si>
    <t>文化芸術のオールジャンルのアーティスト（プロ・アマ、個人・団体の別を問わない）</t>
    <rPh sb="0" eb="2">
      <t>ブンカ</t>
    </rPh>
    <rPh sb="2" eb="4">
      <t>ゲイジュツ</t>
    </rPh>
    <rPh sb="26" eb="28">
      <t>コジン</t>
    </rPh>
    <rPh sb="29" eb="31">
      <t>ダンタイ</t>
    </rPh>
    <rPh sb="32" eb="33">
      <t>ベツ</t>
    </rPh>
    <rPh sb="34" eb="35">
      <t>ト</t>
    </rPh>
    <phoneticPr fontId="4"/>
  </si>
  <si>
    <t>マグカル開放区運営事務局</t>
    <rPh sb="4" eb="7">
      <t>カイホウク</t>
    </rPh>
    <rPh sb="7" eb="9">
      <t>ウンエイ</t>
    </rPh>
    <rPh sb="9" eb="12">
      <t>ジムキョク</t>
    </rPh>
    <phoneticPr fontId="4"/>
  </si>
  <si>
    <t>https://www.pref.kanagawa.jp/osirase/0204/kaihouku_magucul/index.html</t>
    <phoneticPr fontId="4"/>
  </si>
  <si>
    <t>特別展「関東大震災―原点は100年前―」</t>
    <rPh sb="0" eb="3">
      <t>トクベツテン</t>
    </rPh>
    <rPh sb="4" eb="9">
      <t>カントウダイシンサイ</t>
    </rPh>
    <rPh sb="10" eb="12">
      <t>ゲンテン</t>
    </rPh>
    <rPh sb="16" eb="18">
      <t>ネンマエ</t>
    </rPh>
    <phoneticPr fontId="4"/>
  </si>
  <si>
    <t>関東大震災の発災から100年の節目を迎えるにあたり、その被害や復興の過程等について、震災をくぐり抜けてきた生き証人である旧横浜正金銀行本店本館（現神奈川県立歴史博物館）において紹介します。</t>
    <phoneticPr fontId="4"/>
  </si>
  <si>
    <t>2023/7/29</t>
    <phoneticPr fontId="4"/>
  </si>
  <si>
    <t>2023/9/18</t>
    <phoneticPr fontId="4"/>
  </si>
  <si>
    <t>神奈川県立歴史博物館</t>
    <rPh sb="0" eb="5">
      <t>カナガワケンリツ</t>
    </rPh>
    <rPh sb="5" eb="7">
      <t>レキシ</t>
    </rPh>
    <rPh sb="7" eb="10">
      <t>ハクブツカン</t>
    </rPh>
    <phoneticPr fontId="4"/>
  </si>
  <si>
    <t>馬車道駅</t>
    <rPh sb="0" eb="4">
      <t>バシャミチエキ</t>
    </rPh>
    <phoneticPr fontId="4"/>
  </si>
  <si>
    <t>不要</t>
  </si>
  <si>
    <t>神奈川県立歴史博物館　企画情報部　企画普及課</t>
    <rPh sb="0" eb="5">
      <t>カナガワケンリツ</t>
    </rPh>
    <rPh sb="5" eb="7">
      <t>レキシ</t>
    </rPh>
    <rPh sb="7" eb="10">
      <t>ハクブツカン</t>
    </rPh>
    <rPh sb="11" eb="13">
      <t>キカク</t>
    </rPh>
    <rPh sb="13" eb="15">
      <t>ジョウホウ</t>
    </rPh>
    <rPh sb="15" eb="16">
      <t>ブ</t>
    </rPh>
    <rPh sb="17" eb="19">
      <t>キカク</t>
    </rPh>
    <rPh sb="19" eb="21">
      <t>フキュウ</t>
    </rPh>
    <rPh sb="21" eb="22">
      <t>カ</t>
    </rPh>
    <phoneticPr fontId="4"/>
  </si>
  <si>
    <t>https://ch.kanagawa-museum.jp/exhibition/8737</t>
    <phoneticPr fontId="4"/>
  </si>
  <si>
    <t>第58回神奈川県美術展及び中高生特別企画展</t>
    <rPh sb="11" eb="12">
      <t>オヨ</t>
    </rPh>
    <phoneticPr fontId="4"/>
  </si>
  <si>
    <t>神奈川県美術展は、今年で第58回を迎える県下最大規模の公募美術展です。美術活動の盛んな神奈川県において、歴史と実績のある美術展として、例年多くの方からご応募をいただいています。入賞を契機に芸術家として活躍の場を広げる方も多いことから、新進芸術家の登竜門として高く評価されてきました。年齢・所属・国籍を問わず、広く全国から作品を募集。
また、多くの皆さまにご支持をいただいている、県内の中学生・高校生を対象とした中高生特別企画展も引き続き開催いたします。</t>
    <phoneticPr fontId="4"/>
  </si>
  <si>
    <t>2023/9/6</t>
    <phoneticPr fontId="4"/>
  </si>
  <si>
    <t>神奈川県民ホールギャラリー</t>
    <rPh sb="0" eb="5">
      <t>カナガワケンミン</t>
    </rPh>
    <phoneticPr fontId="4"/>
  </si>
  <si>
    <t>日本大通り駅</t>
    <phoneticPr fontId="4"/>
  </si>
  <si>
    <t>神奈川県美術展委員会・神奈川県民ホール・神奈川県</t>
    <rPh sb="0" eb="7">
      <t>カナガワケンビジュツテン</t>
    </rPh>
    <rPh sb="7" eb="10">
      <t>イインカイ</t>
    </rPh>
    <rPh sb="11" eb="16">
      <t>カナガワケンミン</t>
    </rPh>
    <rPh sb="20" eb="23">
      <t>カナガワ</t>
    </rPh>
    <rPh sb="23" eb="24">
      <t>ケン</t>
    </rPh>
    <phoneticPr fontId="4"/>
  </si>
  <si>
    <t>神奈川県美術展委員会事務局（神奈川県民ホール内）</t>
    <rPh sb="0" eb="4">
      <t>カナガワケン</t>
    </rPh>
    <rPh sb="4" eb="7">
      <t>ビジュツテン</t>
    </rPh>
    <rPh sb="7" eb="10">
      <t>イインカイ</t>
    </rPh>
    <rPh sb="10" eb="13">
      <t>ジムキョク</t>
    </rPh>
    <rPh sb="14" eb="17">
      <t>カナガワ</t>
    </rPh>
    <rPh sb="17" eb="19">
      <t>ケンミン</t>
    </rPh>
    <rPh sb="22" eb="23">
      <t>ナイ</t>
    </rPh>
    <phoneticPr fontId="4"/>
  </si>
  <si>
    <t>https://kanagawa-kenbiten.com/</t>
    <phoneticPr fontId="4"/>
  </si>
  <si>
    <t>KAAT神奈川芸術劇場プロデュース『アメリカの時計』</t>
    <rPh sb="4" eb="7">
      <t>カナガワ</t>
    </rPh>
    <rPh sb="7" eb="9">
      <t>ゲイジュツ</t>
    </rPh>
    <rPh sb="9" eb="11">
      <t>ゲキジョウ</t>
    </rPh>
    <rPh sb="23" eb="25">
      <t>トケイ</t>
    </rPh>
    <phoneticPr fontId="4"/>
  </si>
  <si>
    <t xml:space="preserve">世界的な劇作家として知られ、日本でも多くの作品が上演されているアーサー・ミラー。今回、長塚芸術監督が挑む作品は、彼が1980年、65歳の時に発表された作品です。1929年の世界恐慌を扱ったアメリカ史劇で、株の大暴落により富の頂点にあった“アメリカの貌（かたち）”が脆くも崩れ去っていく姿が描かれている。　2023年現在、パンデミックが収束に向かう中、アメリカでは、相次いで銀行経営が破綻し、莫大な資金が流出している。『アメリカの時計』が描くのは、100年近く前のアメリカとアメリカの家族の物語ではあるが、現代を生きる私たちがどこに向かうのか、という問題に鋭い示唆を与えてくれる。      </t>
    <rPh sb="43" eb="45">
      <t>ナガツカ</t>
    </rPh>
    <rPh sb="45" eb="47">
      <t>ゲイジュツ</t>
    </rPh>
    <rPh sb="47" eb="49">
      <t>カントク</t>
    </rPh>
    <rPh sb="50" eb="51">
      <t>イド</t>
    </rPh>
    <rPh sb="56" eb="57">
      <t>カレ</t>
    </rPh>
    <rPh sb="144" eb="145">
      <t>エガ</t>
    </rPh>
    <phoneticPr fontId="4"/>
  </si>
  <si>
    <t>2023/9/15</t>
    <phoneticPr fontId="4"/>
  </si>
  <si>
    <t>KAAT神奈川芸術劇場＜大スタジオ＞</t>
    <rPh sb="4" eb="11">
      <t>カナガワゲイジュツゲキジョウ</t>
    </rPh>
    <rPh sb="12" eb="13">
      <t>ダイ</t>
    </rPh>
    <phoneticPr fontId="4"/>
  </si>
  <si>
    <t>KAAT神奈川芸術劇場</t>
    <rPh sb="4" eb="11">
      <t>カナガワゲイジュツゲキジョウ</t>
    </rPh>
    <phoneticPr fontId="4"/>
  </si>
  <si>
    <t>一般の方</t>
    <phoneticPr fontId="4"/>
  </si>
  <si>
    <t>KAAT神奈川芸術劇場</t>
    <rPh sb="4" eb="7">
      <t>カナガワ</t>
    </rPh>
    <rPh sb="7" eb="9">
      <t>ゲイジュツ</t>
    </rPh>
    <rPh sb="9" eb="11">
      <t>ゲキジョウ</t>
    </rPh>
    <phoneticPr fontId="4"/>
  </si>
  <si>
    <t>公開講座「コンテンポラリーアニメーション入
門」</t>
    <phoneticPr fontId="4"/>
  </si>
  <si>
    <t>海外のアニメーション作家を講師に迎え、様々な賞にノミネートされた作品の制作エピソードを交えて、作品上映と講義を実施します。</t>
    <rPh sb="0" eb="2">
      <t>カイガイ</t>
    </rPh>
    <rPh sb="10" eb="12">
      <t>サッカ</t>
    </rPh>
    <rPh sb="13" eb="15">
      <t>コウシ</t>
    </rPh>
    <rPh sb="16" eb="17">
      <t>ムカ</t>
    </rPh>
    <rPh sb="19" eb="21">
      <t>サマザマ</t>
    </rPh>
    <rPh sb="22" eb="23">
      <t>ショウ</t>
    </rPh>
    <rPh sb="32" eb="34">
      <t>サクヒン</t>
    </rPh>
    <rPh sb="35" eb="37">
      <t>セイサク</t>
    </rPh>
    <rPh sb="43" eb="44">
      <t>マジ</t>
    </rPh>
    <rPh sb="47" eb="51">
      <t>サクヒンジョウエイ</t>
    </rPh>
    <rPh sb="52" eb="54">
      <t>コウギ</t>
    </rPh>
    <rPh sb="55" eb="57">
      <t>ジッシ</t>
    </rPh>
    <phoneticPr fontId="4"/>
  </si>
  <si>
    <t>2023/9/17</t>
    <phoneticPr fontId="4"/>
  </si>
  <si>
    <t>東京藝術大学馬車道校舎大視聴覚室</t>
    <phoneticPr fontId="4"/>
  </si>
  <si>
    <t>馬車道駅、関内駅</t>
    <rPh sb="0" eb="4">
      <t>バシャミチエキ</t>
    </rPh>
    <rPh sb="5" eb="8">
      <t>カンナイエキ</t>
    </rPh>
    <phoneticPr fontId="4"/>
  </si>
  <si>
    <t>東京藝術大学大学院映像研究科、横浜市にぎわいスポーツ文化局</t>
    <rPh sb="0" eb="2">
      <t>トウキョウ</t>
    </rPh>
    <rPh sb="2" eb="4">
      <t>ゲイジュツ</t>
    </rPh>
    <rPh sb="4" eb="6">
      <t>ダイガク</t>
    </rPh>
    <rPh sb="6" eb="9">
      <t>ダイガクイン</t>
    </rPh>
    <rPh sb="9" eb="14">
      <t>エイゾウケンキュウカ</t>
    </rPh>
    <rPh sb="15" eb="18">
      <t>ヨコハマシ</t>
    </rPh>
    <rPh sb="26" eb="28">
      <t>ブンカ</t>
    </rPh>
    <rPh sb="28" eb="29">
      <t>キョク</t>
    </rPh>
    <phoneticPr fontId="4"/>
  </si>
  <si>
    <t>どなたでも</t>
    <phoneticPr fontId="4"/>
  </si>
  <si>
    <t>東京藝術大学大学院映像研究科アニメーション専攻</t>
    <rPh sb="0" eb="14">
      <t>トウキョウゲイジュツダイガクダイガクインエイゾウケンキュウカ</t>
    </rPh>
    <rPh sb="21" eb="23">
      <t>センコウ</t>
    </rPh>
    <phoneticPr fontId="4"/>
  </si>
  <si>
    <t>https://animation.geidai.ac.jp/ca/</t>
    <phoneticPr fontId="4"/>
  </si>
  <si>
    <t xml:space="preserve">第58回神奈川県美術展２期展[工芸・書・写真]
併催展：中高生特別企画展
</t>
    <rPh sb="15" eb="17">
      <t>コウゲイ</t>
    </rPh>
    <rPh sb="18" eb="19">
      <t>ショ</t>
    </rPh>
    <rPh sb="20" eb="22">
      <t>シャシン</t>
    </rPh>
    <rPh sb="25" eb="27">
      <t>ヘイサイ</t>
    </rPh>
    <rPh sb="27" eb="28">
      <t>テン</t>
    </rPh>
    <rPh sb="29" eb="32">
      <t>チュウコウセイ</t>
    </rPh>
    <phoneticPr fontId="4"/>
  </si>
  <si>
    <t>今年で第58回を迎える県下最大規模の公募美術展。美術活動の盛んな神奈川県において、入賞を契機に芸術家として活躍の場を広げる方も多いことから、新進芸術家の登竜門として高く評価されてきました。年齢・所属・国籍を問わず、広く全国から作品を募集・審査を経て、入賞・入選作品を展示します。
県内の中学生・高校生を対象とした中高生特別企画展も併催し、入賞・入選作品を展示します。</t>
    <rPh sb="119" eb="121">
      <t>シンサ</t>
    </rPh>
    <rPh sb="122" eb="123">
      <t>ヘ</t>
    </rPh>
    <rPh sb="125" eb="127">
      <t>ニュウショウ</t>
    </rPh>
    <rPh sb="128" eb="130">
      <t>ニュウセン</t>
    </rPh>
    <rPh sb="130" eb="132">
      <t>サクヒン</t>
    </rPh>
    <rPh sb="133" eb="135">
      <t>テンジ</t>
    </rPh>
    <rPh sb="165" eb="167">
      <t>ヘイサイ</t>
    </rPh>
    <rPh sb="169" eb="171">
      <t>ニュウショウ</t>
    </rPh>
    <rPh sb="172" eb="174">
      <t>ニュウセン</t>
    </rPh>
    <rPh sb="174" eb="176">
      <t>サクヒン</t>
    </rPh>
    <rPh sb="177" eb="179">
      <t>テンジ</t>
    </rPh>
    <phoneticPr fontId="4"/>
  </si>
  <si>
    <t>2023/10/01</t>
    <phoneticPr fontId="4"/>
  </si>
  <si>
    <t>神奈川県美術展委員会、神奈川県民ホール、神奈川県</t>
    <rPh sb="0" eb="4">
      <t>カナガワケン</t>
    </rPh>
    <rPh sb="4" eb="6">
      <t>ビジュツ</t>
    </rPh>
    <rPh sb="6" eb="7">
      <t>テン</t>
    </rPh>
    <rPh sb="7" eb="10">
      <t>イインカイ</t>
    </rPh>
    <rPh sb="11" eb="16">
      <t>カナガワケンミン</t>
    </rPh>
    <rPh sb="20" eb="24">
      <t>カナガワケン</t>
    </rPh>
    <phoneticPr fontId="4"/>
  </si>
  <si>
    <t>神奈川県美術展委員会事務局(神奈川県民ホール内）</t>
    <rPh sb="0" eb="4">
      <t>カナガワケン</t>
    </rPh>
    <rPh sb="4" eb="6">
      <t>ビジュツ</t>
    </rPh>
    <rPh sb="6" eb="7">
      <t>テン</t>
    </rPh>
    <rPh sb="7" eb="10">
      <t>イインカイ</t>
    </rPh>
    <rPh sb="10" eb="13">
      <t>ジムキョク</t>
    </rPh>
    <rPh sb="14" eb="19">
      <t>カナガワケンミン</t>
    </rPh>
    <rPh sb="22" eb="23">
      <t>ナイ</t>
    </rPh>
    <phoneticPr fontId="4"/>
  </si>
  <si>
    <t>舞台芸術講座
「青島広志＆萩尾望都の「少女マンガ音楽史！」」</t>
    <rPh sb="0" eb="2">
      <t>ブタイ</t>
    </rPh>
    <rPh sb="2" eb="4">
      <t>ゲイジュツ</t>
    </rPh>
    <rPh sb="4" eb="6">
      <t>コウザ</t>
    </rPh>
    <phoneticPr fontId="4"/>
  </si>
  <si>
    <t>青島広志を迎えてお送りする人気のレクチャーコンサート。この回は、昨年大好評を得た「少女マンガ音楽史」の第2弾。漫画家・萩尾望都を迎え、楽しいトーク、イラスト、演奏で、少女マンガ音楽史の世界へ誘います。</t>
    <rPh sb="0" eb="2">
      <t>アオシマ</t>
    </rPh>
    <rPh sb="2" eb="3">
      <t>ヒロシ</t>
    </rPh>
    <rPh sb="3" eb="4">
      <t>ココロザシ</t>
    </rPh>
    <rPh sb="5" eb="6">
      <t>ムカ</t>
    </rPh>
    <rPh sb="9" eb="10">
      <t>オク</t>
    </rPh>
    <rPh sb="13" eb="15">
      <t>ニンキ</t>
    </rPh>
    <rPh sb="29" eb="30">
      <t>カイ</t>
    </rPh>
    <rPh sb="32" eb="34">
      <t>サクネン</t>
    </rPh>
    <rPh sb="34" eb="37">
      <t>ダイコウヒョウ</t>
    </rPh>
    <rPh sb="38" eb="39">
      <t>エ</t>
    </rPh>
    <rPh sb="41" eb="43">
      <t>ショウジョ</t>
    </rPh>
    <rPh sb="46" eb="48">
      <t>オンガク</t>
    </rPh>
    <rPh sb="48" eb="49">
      <t>シ</t>
    </rPh>
    <rPh sb="51" eb="52">
      <t>ダイ</t>
    </rPh>
    <rPh sb="53" eb="54">
      <t>ダン</t>
    </rPh>
    <rPh sb="55" eb="58">
      <t>マンガカ</t>
    </rPh>
    <rPh sb="59" eb="61">
      <t>ハギオ</t>
    </rPh>
    <rPh sb="61" eb="62">
      <t>ノゾミ</t>
    </rPh>
    <rPh sb="62" eb="63">
      <t>ト</t>
    </rPh>
    <rPh sb="64" eb="65">
      <t>ムカ</t>
    </rPh>
    <rPh sb="67" eb="68">
      <t>タノ</t>
    </rPh>
    <rPh sb="79" eb="81">
      <t>エンソウ</t>
    </rPh>
    <rPh sb="83" eb="85">
      <t>ショウジョ</t>
    </rPh>
    <rPh sb="88" eb="90">
      <t>オンガク</t>
    </rPh>
    <rPh sb="90" eb="91">
      <t>シ</t>
    </rPh>
    <rPh sb="92" eb="94">
      <t>セカイ</t>
    </rPh>
    <rPh sb="95" eb="96">
      <t>イザナ</t>
    </rPh>
    <phoneticPr fontId="4"/>
  </si>
  <si>
    <t>2023/09/23</t>
    <phoneticPr fontId="4"/>
  </si>
  <si>
    <t>202/09/23</t>
    <phoneticPr fontId="4"/>
  </si>
  <si>
    <t>神奈川県民ホール小ホール</t>
    <rPh sb="0" eb="5">
      <t>カナガワケンミン</t>
    </rPh>
    <rPh sb="8" eb="9">
      <t>ショウ</t>
    </rPh>
    <phoneticPr fontId="4"/>
  </si>
  <si>
    <t>神奈川県民ホール（公益財団法人神奈川芸術文化財団）</t>
    <rPh sb="0" eb="5">
      <t>カナガワケンミン</t>
    </rPh>
    <rPh sb="9" eb="11">
      <t>コウエキ</t>
    </rPh>
    <rPh sb="11" eb="13">
      <t>ザイダン</t>
    </rPh>
    <rPh sb="13" eb="15">
      <t>ホウジン</t>
    </rPh>
    <rPh sb="15" eb="18">
      <t>カナガワ</t>
    </rPh>
    <rPh sb="18" eb="20">
      <t>ゲイジュツ</t>
    </rPh>
    <rPh sb="20" eb="22">
      <t>ブンカ</t>
    </rPh>
    <rPh sb="22" eb="24">
      <t>ザイダン</t>
    </rPh>
    <phoneticPr fontId="4"/>
  </si>
  <si>
    <t>有料</t>
    <phoneticPr fontId="4"/>
  </si>
  <si>
    <t>神奈川県民ホール
事業課</t>
    <rPh sb="9" eb="12">
      <t>ジギョウカ</t>
    </rPh>
    <phoneticPr fontId="4"/>
  </si>
  <si>
    <t>夫婦関係を良くするコツ！
摩擦の仕組みと違いの活かし方がわかる心理学</t>
    <phoneticPr fontId="4"/>
  </si>
  <si>
    <t>夫婦関係は一生もの…いい関係があると、毎日が豊かになりそうですね。夫婦関係を良くするには、各々の違いをどう活かし合うかが大事でしょう。男女の違い、個性の違いもあるでしょうが、実は密に関わる２人の間には「バランス法則」が作用し、反対傾向にもなりがちなのです。その仕組みがわかると、摩擦を避けて違いをうまく活かし合うコツも見えてきます。カウンセリングで夫婦関係修復のお手伝いをしてきた経験も活かして、より良い夫婦関係へのヒントをわかりやすくお伝えします。</t>
    <phoneticPr fontId="4"/>
  </si>
  <si>
    <t>2023/9/29</t>
    <phoneticPr fontId="4"/>
  </si>
  <si>
    <t>2023/10/27</t>
    <phoneticPr fontId="4"/>
  </si>
  <si>
    <t>関東学院大学横浜・関内キャンパス</t>
    <rPh sb="9" eb="11">
      <t>カンナイ</t>
    </rPh>
    <phoneticPr fontId="4"/>
  </si>
  <si>
    <t>関内駅</t>
    <rPh sb="0" eb="2">
      <t>カンナイ</t>
    </rPh>
    <rPh sb="2" eb="3">
      <t>エキ</t>
    </rPh>
    <phoneticPr fontId="4"/>
  </si>
  <si>
    <t>関東学院大学社会連携センター</t>
    <rPh sb="0" eb="4">
      <t>カントウガクイン</t>
    </rPh>
    <rPh sb="4" eb="6">
      <t>ダイガク</t>
    </rPh>
    <rPh sb="6" eb="8">
      <t>シャカイ</t>
    </rPh>
    <rPh sb="8" eb="10">
      <t>レンケイ</t>
    </rPh>
    <phoneticPr fontId="4"/>
  </si>
  <si>
    <t>誰でも受講可能</t>
    <rPh sb="0" eb="1">
      <t>ダレ</t>
    </rPh>
    <rPh sb="3" eb="7">
      <t>ジュコウカノウ</t>
    </rPh>
    <phoneticPr fontId="4"/>
  </si>
  <si>
    <t>関東学院大学
社会連携センター</t>
    <rPh sb="0" eb="4">
      <t>カントウガクイン</t>
    </rPh>
    <rPh sb="4" eb="6">
      <t>ダイガク</t>
    </rPh>
    <rPh sb="7" eb="9">
      <t>シャカイ</t>
    </rPh>
    <rPh sb="9" eb="11">
      <t>レンケイ</t>
    </rPh>
    <phoneticPr fontId="4"/>
  </si>
  <si>
    <t>アンサンブルの夕べ</t>
    <rPh sb="7" eb="8">
      <t>ユウ</t>
    </rPh>
    <phoneticPr fontId="4"/>
  </si>
  <si>
    <t>学内オーディションにより選ばれた学生たちによる室内楽コンサートです。二重奏から四重奏まで、多彩な楽器のアンサンブルを披露します。</t>
    <rPh sb="0" eb="2">
      <t>ガクナイ</t>
    </rPh>
    <rPh sb="12" eb="13">
      <t>エラ</t>
    </rPh>
    <rPh sb="16" eb="18">
      <t>ガクセイ</t>
    </rPh>
    <rPh sb="23" eb="26">
      <t>シツナイガク</t>
    </rPh>
    <rPh sb="34" eb="37">
      <t>ニジュウソウ</t>
    </rPh>
    <rPh sb="39" eb="42">
      <t>シジュウソウ</t>
    </rPh>
    <rPh sb="45" eb="47">
      <t>タサイ</t>
    </rPh>
    <rPh sb="48" eb="50">
      <t>ガッキ</t>
    </rPh>
    <rPh sb="58" eb="60">
      <t>ヒロウ</t>
    </rPh>
    <phoneticPr fontId="4"/>
  </si>
  <si>
    <t>2023/9/30</t>
    <phoneticPr fontId="4"/>
  </si>
  <si>
    <t>フェリス女学院大学山手キャンパス
フェリスホール</t>
    <rPh sb="4" eb="9">
      <t>ジョガクインダイガク</t>
    </rPh>
    <rPh sb="9" eb="11">
      <t>ヤマテ</t>
    </rPh>
    <phoneticPr fontId="4"/>
  </si>
  <si>
    <t>石川町駅、元町・中華街駅</t>
    <rPh sb="0" eb="3">
      <t>イシカワチョウ</t>
    </rPh>
    <rPh sb="3" eb="4">
      <t>エキ</t>
    </rPh>
    <rPh sb="5" eb="6">
      <t>モト</t>
    </rPh>
    <rPh sb="6" eb="7">
      <t>マチ</t>
    </rPh>
    <rPh sb="8" eb="11">
      <t>チュウカガイ</t>
    </rPh>
    <rPh sb="11" eb="12">
      <t>エキ</t>
    </rPh>
    <phoneticPr fontId="4"/>
  </si>
  <si>
    <t>フェリス女学院大学音楽学部</t>
    <rPh sb="4" eb="7">
      <t>ジョガクイン</t>
    </rPh>
    <rPh sb="7" eb="9">
      <t>ダイガク</t>
    </rPh>
    <rPh sb="9" eb="11">
      <t>オンガク</t>
    </rPh>
    <rPh sb="11" eb="13">
      <t>ガクブ</t>
    </rPh>
    <phoneticPr fontId="4"/>
  </si>
  <si>
    <t>女子中高生・大学受験生の女子およびその保護者</t>
    <rPh sb="19" eb="22">
      <t>ホゴシャ</t>
    </rPh>
    <phoneticPr fontId="4"/>
  </si>
  <si>
    <t>フェリス女学院大学音楽学部 演奏会室</t>
    <rPh sb="4" eb="13">
      <t>ジョガクインダイガクオンガクガクブ</t>
    </rPh>
    <rPh sb="14" eb="17">
      <t>エンソウカイ</t>
    </rPh>
    <rPh sb="17" eb="18">
      <t>シツ</t>
    </rPh>
    <phoneticPr fontId="4"/>
  </si>
  <si>
    <t>童話の楽（がっ）こう
昔話と童話の楽しい「大人読み」の世界へ</t>
    <phoneticPr fontId="4"/>
  </si>
  <si>
    <t>昔話や童話などに興味がある全ての方、子育て中のパパとママ、孫を見守るじいじとばあば、保育や教育に携わる先生方に向けた、童話の楽しい「楽（がっ）こう」です。神話、昔話、童話について概観しながら、子どもたちの心と言葉を豊かにする昔話や童話を、さまざまな視点から「大人読み」していきます。名作を読み味わいながら、昔話や童話について楽しく理解を深めていただきます。</t>
    <phoneticPr fontId="4"/>
  </si>
  <si>
    <t>2023/12/9</t>
    <phoneticPr fontId="4"/>
  </si>
  <si>
    <t>季節をめぐる日本酒講座</t>
    <phoneticPr fontId="4"/>
  </si>
  <si>
    <t>世界のお酒の中で、日本酒ほど季節を感じることができるお酒は他にありません。「季節をめぐる日本酒講座」は、日本酒の基本的な知識を学びながら、季節ごとに楽しめるお酒の解説と、実際にきき酒して、香りや味わいを楽しむ体験をしていただきます。また、時間の許す限り日本酒にまつわる歴史や文化や、酒蔵のバックグラウンドストーリなどもお伝えしていきますので、日本酒の香味だけでなく、造り手の想いや文化もあわせて味わっていただけるひと時になると思います。初心者にもわかりやすい言葉で丁寧に解説していきます。この講座で学ぶことで、日本酒への新たな興味が芽生えることでしょう。</t>
    <phoneticPr fontId="4"/>
  </si>
  <si>
    <t>2023/12/2</t>
    <phoneticPr fontId="4"/>
  </si>
  <si>
    <t>お酒の試飲がありますのでお酒の飲める人</t>
    <rPh sb="1" eb="2">
      <t>サケ</t>
    </rPh>
    <rPh sb="3" eb="5">
      <t>シイン</t>
    </rPh>
    <rPh sb="13" eb="14">
      <t>サケ</t>
    </rPh>
    <rPh sb="15" eb="16">
      <t>ノ</t>
    </rPh>
    <rPh sb="18" eb="19">
      <t>ヒト</t>
    </rPh>
    <phoneticPr fontId="4"/>
  </si>
  <si>
    <t>｢没後30年 井伏鱒二展　アチラコチラデブンガクカタル｣</t>
    <phoneticPr fontId="4"/>
  </si>
  <si>
    <t>代表作「山椒魚」「黒い雨」などで知られる作家・井伏鱒二（1898～1993）の生涯と作品をたどる回顧展。井伏が愛した旅、釣り、将棋、書画、焼物などに関する資料も展示。太宰治をはじめ多くの作家たちとの交流も豊富な書簡などで紹介します。</t>
    <rPh sb="39" eb="41">
      <t>ショウガイ</t>
    </rPh>
    <rPh sb="42" eb="44">
      <t>サクヒン</t>
    </rPh>
    <rPh sb="48" eb="51">
      <t>カイコテン</t>
    </rPh>
    <phoneticPr fontId="4"/>
  </si>
  <si>
    <t>2023/11/26</t>
    <phoneticPr fontId="4"/>
  </si>
  <si>
    <t>県立神奈川近代文学館</t>
    <phoneticPr fontId="4"/>
  </si>
  <si>
    <t>元町・中華街駅</t>
    <phoneticPr fontId="4"/>
  </si>
  <si>
    <t>公益財団法人神奈川文学振興会</t>
    <phoneticPr fontId="4"/>
  </si>
  <si>
    <t>横浜学
あなたの郷土港都横浜の近現代ー「みなと」は横浜理解のキーワードー</t>
    <phoneticPr fontId="4"/>
  </si>
  <si>
    <t>開港時の二本の桟橋が現在の横浜の観光名所「象の鼻桟橋」に。その横浜が開港と同時に日本を代表する港都になったが、関東大震災、第二次世界大戦によって、その都度様変わりを余儀なくされた。本講座では、「港がわかると横浜が解る」を合言葉に、港都横浜の開港から今日に至るまでのエポックとなる史的事象にアプローチ。</t>
    <phoneticPr fontId="4"/>
  </si>
  <si>
    <t>2023/10/3</t>
  </si>
  <si>
    <t>2023/11/21</t>
    <phoneticPr fontId="4"/>
  </si>
  <si>
    <t>韓国語初級②
韓国語をはじめよう！初級コース</t>
    <phoneticPr fontId="4"/>
  </si>
  <si>
    <t>本講座は、韓国語文字（ハングル）の読み書きが終わり、発音の規則と用言活用の基本的な仕組みを理解している方を対象にした初級②の講座です。授業では、テキストの内容に沿って尊敬形、過去形、打ち解けた丁寧形などの作り方と数詞（漢数詞と固有数詞）の使い方を習得しつつ、日常生活でよく使う会話表現も覚え、基礎課程の完成を目指します。</t>
    <phoneticPr fontId="4"/>
  </si>
  <si>
    <t>2023/10/3</t>
    <phoneticPr fontId="4"/>
  </si>
  <si>
    <t>2023/12/19</t>
    <phoneticPr fontId="4"/>
  </si>
  <si>
    <t>英国学
英国の近現代で話題になった史的事象の実像と虚像</t>
    <phoneticPr fontId="4"/>
  </si>
  <si>
    <t>日本には近代化のモデルを英国に求め、その英国を羨望し、「追いつけ」、「追い越せ」をスローガンとした時代があった。本講座では、嘗て日本人が追い求めた英国の近現代史に見る史的事象を、個々のテーマに置き換え、「身近な英国史」をモットーにアプローチを考えている。</t>
    <phoneticPr fontId="4"/>
  </si>
  <si>
    <t>2023/10/5</t>
    <phoneticPr fontId="4"/>
  </si>
  <si>
    <t>2023/11/30</t>
    <phoneticPr fontId="4"/>
  </si>
  <si>
    <t>哲学初歩（３４）
三木清の思索を通して、哲学とは何かを考えてみたい。</t>
    <phoneticPr fontId="4"/>
  </si>
  <si>
    <t>三木清は過酷な時代を生きた思索者であった。その思索の核心をなしていたのは、人間とは何か、自分とは何か、という問であった。それはすなわち、文化とは何か、社会とは何か、歴史とは何か、という問でもあった。かれは恐らく、この時代にあって、最善の環境で思索したのではなかったろうか。それを辿りながら、さらにその根底にあったものを見届けてみたい。それが、未完に終わった言語についての思索であったと言いたいのである。</t>
    <phoneticPr fontId="4"/>
  </si>
  <si>
    <t>2023/12/14</t>
    <phoneticPr fontId="4"/>
  </si>
  <si>
    <t>オルガン・ヴァイオリン・チェンバロの夕べ～J. S. バッハを源流として～</t>
    <phoneticPr fontId="4"/>
  </si>
  <si>
    <t>フェリスホールのパイプオルガン、ホール所蔵のチェンバロ、そしてヴァイオリンも加わり、ソロからアンサンブルまでお楽しみいただける教員出演の演奏会です。</t>
    <rPh sb="38" eb="39">
      <t>クワ</t>
    </rPh>
    <rPh sb="63" eb="65">
      <t>キョウイン</t>
    </rPh>
    <rPh sb="65" eb="67">
      <t>シュツエン</t>
    </rPh>
    <phoneticPr fontId="4"/>
  </si>
  <si>
    <t>2023/10/6</t>
    <phoneticPr fontId="4"/>
  </si>
  <si>
    <t>特別展「足柄の仏像」</t>
    <rPh sb="0" eb="3">
      <t>トクベツテン</t>
    </rPh>
    <rPh sb="4" eb="6">
      <t>アシガラ</t>
    </rPh>
    <rPh sb="7" eb="9">
      <t>ブツゾウ</t>
    </rPh>
    <phoneticPr fontId="4"/>
  </si>
  <si>
    <t>足柄地方の仏像が一堂に会する当館では初めての特別展です。足柄坂や箱根山、酒匂川流域に伝わる平安時代から鎌倉時代の彫像など約70件（寺外初公開を含む）を中心に紹介します。</t>
    <rPh sb="0" eb="2">
      <t>アシガラ</t>
    </rPh>
    <rPh sb="2" eb="4">
      <t>チホウ</t>
    </rPh>
    <rPh sb="5" eb="7">
      <t>ブツゾウ</t>
    </rPh>
    <rPh sb="8" eb="10">
      <t>イチドウ</t>
    </rPh>
    <rPh sb="11" eb="12">
      <t>カイ</t>
    </rPh>
    <rPh sb="14" eb="16">
      <t>トウカン</t>
    </rPh>
    <rPh sb="18" eb="19">
      <t>ハジ</t>
    </rPh>
    <rPh sb="22" eb="25">
      <t>トクベツテン</t>
    </rPh>
    <rPh sb="28" eb="30">
      <t>アシガラ</t>
    </rPh>
    <rPh sb="30" eb="31">
      <t>サカ</t>
    </rPh>
    <rPh sb="32" eb="34">
      <t>ハコネ</t>
    </rPh>
    <rPh sb="34" eb="35">
      <t>ヤマ</t>
    </rPh>
    <rPh sb="36" eb="38">
      <t>サカワ</t>
    </rPh>
    <rPh sb="38" eb="39">
      <t>ガワ</t>
    </rPh>
    <rPh sb="39" eb="41">
      <t>リュウイキ</t>
    </rPh>
    <rPh sb="42" eb="43">
      <t>ツタ</t>
    </rPh>
    <rPh sb="45" eb="47">
      <t>ヘイアン</t>
    </rPh>
    <rPh sb="47" eb="49">
      <t>ジダイ</t>
    </rPh>
    <rPh sb="51" eb="53">
      <t>カマクラ</t>
    </rPh>
    <rPh sb="53" eb="55">
      <t>ジダイ</t>
    </rPh>
    <rPh sb="56" eb="58">
      <t>チョウゾウ</t>
    </rPh>
    <rPh sb="60" eb="61">
      <t>ヤク</t>
    </rPh>
    <rPh sb="63" eb="64">
      <t>ケン</t>
    </rPh>
    <rPh sb="65" eb="66">
      <t>テラ</t>
    </rPh>
    <rPh sb="66" eb="67">
      <t>ソト</t>
    </rPh>
    <rPh sb="67" eb="68">
      <t>ハツ</t>
    </rPh>
    <rPh sb="68" eb="70">
      <t>コウカイ</t>
    </rPh>
    <rPh sb="71" eb="72">
      <t>フク</t>
    </rPh>
    <rPh sb="75" eb="77">
      <t>チュウシン</t>
    </rPh>
    <rPh sb="78" eb="80">
      <t>ショウカイ</t>
    </rPh>
    <phoneticPr fontId="4"/>
  </si>
  <si>
    <t>2023/10/7</t>
    <phoneticPr fontId="4"/>
  </si>
  <si>
    <t>神奈川県立歴史博物館</t>
    <rPh sb="0" eb="10">
      <t>カナガワケンリツレキシハクブツカン</t>
    </rPh>
    <phoneticPr fontId="4"/>
  </si>
  <si>
    <t>不要</t>
    <phoneticPr fontId="4"/>
  </si>
  <si>
    <t>神奈川県立歴史博物館　企画情報部　企画普及課</t>
    <rPh sb="0" eb="10">
      <t>カナガワケンリツレキシハクブツカン</t>
    </rPh>
    <rPh sb="11" eb="13">
      <t>キカク</t>
    </rPh>
    <rPh sb="13" eb="15">
      <t>ジョウホウ</t>
    </rPh>
    <rPh sb="15" eb="16">
      <t>ブ</t>
    </rPh>
    <rPh sb="17" eb="19">
      <t>キカク</t>
    </rPh>
    <rPh sb="19" eb="21">
      <t>フキュウ</t>
    </rPh>
    <rPh sb="21" eb="22">
      <t>カ</t>
    </rPh>
    <phoneticPr fontId="4"/>
  </si>
  <si>
    <t>特別展「足柄の仏像」学芸員による展示解説</t>
    <rPh sb="0" eb="3">
      <t>トクベツテン</t>
    </rPh>
    <rPh sb="4" eb="6">
      <t>アシガラ</t>
    </rPh>
    <rPh sb="7" eb="9">
      <t>ブツゾウ</t>
    </rPh>
    <rPh sb="10" eb="13">
      <t>ガクゲイイン</t>
    </rPh>
    <rPh sb="16" eb="18">
      <t>テンジ</t>
    </rPh>
    <rPh sb="18" eb="20">
      <t>カイセツ</t>
    </rPh>
    <phoneticPr fontId="4"/>
  </si>
  <si>
    <t>特別展「足柄の仏像」担当学芸員が、本特別展について解説をします。</t>
    <rPh sb="4" eb="6">
      <t>アシガラ</t>
    </rPh>
    <rPh sb="7" eb="9">
      <t>ブツゾウ</t>
    </rPh>
    <phoneticPr fontId="4"/>
  </si>
  <si>
    <t>2023/10/9</t>
    <phoneticPr fontId="4"/>
  </si>
  <si>
    <t>2023/11/25</t>
    <phoneticPr fontId="4"/>
  </si>
  <si>
    <t>パイプオルガンと横浜の街 2023 関連イヴェント
「パイプオルガンを弾いてみよう」</t>
    <phoneticPr fontId="4"/>
  </si>
  <si>
    <t>神奈川県民ホール・オルガンアドバイザーの中田恵子と横浜みなとみらいホール・ホールオルガニストの近藤岳を講師に迎え、オルガン演奏の体験イヴェントを開催します。</t>
    <phoneticPr fontId="4"/>
  </si>
  <si>
    <t>2023/10/10</t>
    <phoneticPr fontId="4"/>
  </si>
  <si>
    <t>一般の方（小学生以上）</t>
    <rPh sb="5" eb="8">
      <t>ショウガクセイ</t>
    </rPh>
    <rPh sb="8" eb="10">
      <t>イジョウ</t>
    </rPh>
    <phoneticPr fontId="4"/>
  </si>
  <si>
    <t>『源氏物語』の世界
その二十六</t>
    <rPh sb="1" eb="3">
      <t>ゲンジ</t>
    </rPh>
    <rPh sb="3" eb="5">
      <t>モノガタリ</t>
    </rPh>
    <rPh sb="7" eb="9">
      <t>セカイ</t>
    </rPh>
    <rPh sb="12" eb="15">
      <t>ニジュウロク</t>
    </rPh>
    <phoneticPr fontId="4"/>
  </si>
  <si>
    <t>世界文学史上に輝く『源氏物語』は、尽きることのないインスピレーションを、後代の人々と文学に与え続けてきました。この講座では『源氏物語』を原文（現代語訳付き）で、じっくり読んでいきます。『源氏物語』を初めて読む方でも大丈夫です。講師が時代背景などの必要知識を、わかりやすく丁寧に解説いたします。</t>
    <phoneticPr fontId="4"/>
  </si>
  <si>
    <t>2023/12/12</t>
    <phoneticPr fontId="4"/>
  </si>
  <si>
    <t>シェイクスピア日英語朗読劇の鑑賞とアフタートーク〈第2回〉
日英語朗読劇　Hamlet/『ハムレット』</t>
    <phoneticPr fontId="4"/>
  </si>
  <si>
    <t>シェイクスピア劇の日本語と英語の二か国語による朗読劇の鑑賞とアフタートーク。プロ俳優のゲスト講師と主任講師による有名な場面を台本にした日英語朗読劇を鑑賞し、その直後に受講者からの質問や感想に対して二人の講師が回答する機会としてアフタートークの時間を設ける。全２回のうちのもう１回は、主任講師による作品・セリフ・演劇解説と心の琴線に触れる、人生に役立つセリフを学ぶ。希望者は朗読指導も受けられる。今秋学期は第２回作品としては、世界で最も人気が高い最高傑作悲劇『ハムレット』を取り上げる。</t>
    <phoneticPr fontId="4"/>
  </si>
  <si>
    <t>「キリスト教人間学」の学び一歩進んだキリスト教の学び</t>
    <phoneticPr fontId="4"/>
  </si>
  <si>
    <t>本学では、2022年度より「キリスト教人間学インスティテュート（Institute for Christian Human Studies: ICH）」という、全学部生対象の教育プログラムが始まりました。ICHは、キリスト教主義の学校である本学のメリットを活かし、学生が所属している学部での学びに並行して、建学の精神に関わる科目群を履修することで、自身が専攻する学問領域に複眼的な視点を与え、総合的な知を修得することができる本学独自の教育プログラムです。キリスト教の精神と人間理解の学びを深め、グローバル化された現代社会で活躍できる人間力を培うことを目的としています。ICHの科目は、「社会人の学び直し講座」にも資するものと考え、コア科目の1つ、「キリスト教人間学Ⅰ」で扱ういくつかのトピックを、大学チャプレン6人が担当し、講座を提供します。</t>
    <phoneticPr fontId="4"/>
  </si>
  <si>
    <t>2023/11/18</t>
    <phoneticPr fontId="4"/>
  </si>
  <si>
    <t>今、私たちに差し迫る問題を考える ９：法学研究科からの発信私たちの生活に関係する地方創生って何？</t>
    <phoneticPr fontId="4"/>
  </si>
  <si>
    <t>現在、国と地方自治は「地方創生」を全面展開しています。地方創生の動向は、私たちの生活にも影響を与えます。本講座は、私たちに関係してくる「地方創生」を対象とします。本講座は、地方創生の動向に加え、地方創生に関連した地域環境の方向性や貧困対策、社会関係資本との関係性、地方創生の評価視点を講義します。実践的な具体的な活動を例示することにより、地方創生を体感し知識を習得します。本講座では、法学研究科地域創生専攻所属の教員が、自身の専門を生かしたいくつかのテーマについてオムニバス形式の講義で地方創生の解説をしていきます。</t>
    <phoneticPr fontId="4"/>
  </si>
  <si>
    <t>よくわかるメンタルヘルスあなたのこころは元気ですか？こころの健康について一緒に考えましょう。</t>
    <phoneticPr fontId="4"/>
  </si>
  <si>
    <t>現代社会はストレスの多い社会だといわれています。「自分の健康は自分で守る」。そのためにもストレスと上手につきあい、こころの健康を保つことがとても大切です。この講座では、ストレスとこころの健康、こころの疾患、こころの健康を保つための工夫について学んでいきます。わかりやすいレクチャーとともに、実際に体験できる内容も企画しました。元気なこころを保つために、一緒に学んでみませんか。</t>
    <phoneticPr fontId="4"/>
  </si>
  <si>
    <t>発酵のサイエンス
～酵母研究者から見た発酵の魅力～</t>
    <phoneticPr fontId="4"/>
  </si>
  <si>
    <t>日本人の伝統的な食文化である「和食」は、2013年にユネスコ無形文化遺産に登録され、その中心に位置するのかが、日本の食文化の発展と切っても切れない「発酵食品」です。そもそも発酵と腐敗はどう違うのか、発酵食品にはどのようなものがあり、発酵食品の美味しさを生み出す麹・酵母・乳酸菌の役割は何か、発酵食品の美味しさを支えるサイエンスについて、紐解いていく。発酵食品の美味しさを支えるサイエンスに触れて、発酵食品を更に好きになり、健康維持・増進に繋げてみませんか。</t>
    <phoneticPr fontId="4"/>
  </si>
  <si>
    <t>特別展「足柄の仏像」連続講座</t>
    <rPh sb="0" eb="3">
      <t>トクベツテン</t>
    </rPh>
    <rPh sb="4" eb="6">
      <t>アシガラ</t>
    </rPh>
    <rPh sb="7" eb="9">
      <t>ブツゾウ</t>
    </rPh>
    <rPh sb="10" eb="12">
      <t>レンゾク</t>
    </rPh>
    <rPh sb="12" eb="14">
      <t>コウザ</t>
    </rPh>
    <phoneticPr fontId="4"/>
  </si>
  <si>
    <t>特別展「足柄の仏像」に関連した、全3回の講座です。</t>
    <rPh sb="4" eb="6">
      <t>アシガラ</t>
    </rPh>
    <rPh sb="7" eb="9">
      <t>ブツゾウ</t>
    </rPh>
    <rPh sb="11" eb="13">
      <t>カンレン</t>
    </rPh>
    <rPh sb="16" eb="17">
      <t>ゼン</t>
    </rPh>
    <rPh sb="18" eb="19">
      <t>カイ</t>
    </rPh>
    <rPh sb="20" eb="22">
      <t>コウザ</t>
    </rPh>
    <phoneticPr fontId="4"/>
  </si>
  <si>
    <t>2023/11/12</t>
    <phoneticPr fontId="4"/>
  </si>
  <si>
    <t>短歌創作の実際
【老いゆく時を生きて・続】</t>
    <phoneticPr fontId="4"/>
  </si>
  <si>
    <t>人間が生きてうたう歌でありたい。たとえ拙くとも、生きてかがやく歌を求めたいと思います。そのための基礎は、良い歌を充分に読み味わうこと。本講座では、テーマ別に秀歌名歌を読み味わい、語彙、語法を学びつつ、実作に生かしていきます。今回は、前回に引き続き、老いゆく時を生きて、古人はどんな歌を作ったのか、その詩の深みを味わいつつ、実作の参考にしてみましょう。希望者は毎回実作レポートや鑑賞文を提出することができます。</t>
    <phoneticPr fontId="4"/>
  </si>
  <si>
    <t>フェリスゆかりの作曲家 〜中田喜直、團伊玖磨の生誕記念に寄せて〜</t>
    <phoneticPr fontId="4"/>
  </si>
  <si>
    <t>フェリス女学院で教鞭を執った日本を代表する作曲家・中田喜直（1923-2000）と團伊玖磨（1924-2001）の生誕を記念し、先生方が遺された名曲の数々を、現在の音楽学部の教員や卒業生が演奏します。</t>
    <rPh sb="4" eb="7">
      <t>ジョガクイン</t>
    </rPh>
    <rPh sb="8" eb="10">
      <t>キョウベン</t>
    </rPh>
    <rPh sb="11" eb="12">
      <t>ト</t>
    </rPh>
    <rPh sb="14" eb="16">
      <t>ニホン</t>
    </rPh>
    <rPh sb="17" eb="19">
      <t>ダイヒョウ</t>
    </rPh>
    <rPh sb="21" eb="24">
      <t>サッキョクカ</t>
    </rPh>
    <rPh sb="25" eb="27">
      <t>ナカダ</t>
    </rPh>
    <rPh sb="27" eb="29">
      <t>ヨシナオ</t>
    </rPh>
    <rPh sb="41" eb="45">
      <t>ダンイクマ</t>
    </rPh>
    <rPh sb="57" eb="59">
      <t>セイタン</t>
    </rPh>
    <rPh sb="60" eb="62">
      <t>キネン</t>
    </rPh>
    <rPh sb="64" eb="67">
      <t>センセイガタ</t>
    </rPh>
    <rPh sb="68" eb="69">
      <t>ノコ</t>
    </rPh>
    <rPh sb="72" eb="74">
      <t>メイキョク</t>
    </rPh>
    <rPh sb="75" eb="77">
      <t>カズカズ</t>
    </rPh>
    <rPh sb="79" eb="81">
      <t>ゲンザイ</t>
    </rPh>
    <rPh sb="82" eb="84">
      <t>オンガク</t>
    </rPh>
    <rPh sb="84" eb="86">
      <t>ガクブ</t>
    </rPh>
    <rPh sb="87" eb="89">
      <t>キョウイン</t>
    </rPh>
    <rPh sb="90" eb="93">
      <t>ソツギョウセイ</t>
    </rPh>
    <rPh sb="94" eb="96">
      <t>エンソウ</t>
    </rPh>
    <phoneticPr fontId="4"/>
  </si>
  <si>
    <t>2023/10/19</t>
    <phoneticPr fontId="4"/>
  </si>
  <si>
    <t>神奈川県民ホール 小ホール</t>
    <rPh sb="0" eb="5">
      <t>カナガワケンミン</t>
    </rPh>
    <rPh sb="9" eb="10">
      <t>ショウ</t>
    </rPh>
    <phoneticPr fontId="4"/>
  </si>
  <si>
    <t>日本大通り駅</t>
    <rPh sb="0" eb="4">
      <t>ニホンオオドオリ</t>
    </rPh>
    <rPh sb="5" eb="6">
      <t>エキ</t>
    </rPh>
    <phoneticPr fontId="4"/>
  </si>
  <si>
    <t>地域社会史
地域社会のルーツから現代をフォーカスする</t>
    <phoneticPr fontId="4"/>
  </si>
  <si>
    <t>わたしたちの身近にある地域社会には、どのような歩みと文化があるのかを垣間見ることで、わたしたちへ何かを語りかけています。春学期に言及できなかったことに加えて、近代日本社会に視点をあてて、わたしたちの生活への道標と明日へのヒントを模索していきます。</t>
    <phoneticPr fontId="4"/>
  </si>
  <si>
    <t>カウンセリング講座　アドバンスコース【後期】カウンセリング能力をブラッシュアップする</t>
    <phoneticPr fontId="4"/>
  </si>
  <si>
    <t>カウンセリングの基礎を習得した方、また実際にカウンセリングを行っている有資格者の方がカウンセリング能力をブラッシュアップするための講座です。ロールプレイ(RP)やグループスーパービジョン(GSV)、自分の課題をより明確にし、今後の相談活動に役立てるよう改善を図っていける内容とします。なおGSVでは、参加者から倫理面に配慮した上でケースを募り、実施していくことを考えています。これらを通し、自分のフィールド以外の参加者と共有する機会を持つことで、より幅広くケースに対応していくことのできる能力の向上を目指すものとします。</t>
    <phoneticPr fontId="4"/>
  </si>
  <si>
    <t>カウンセリングを行っている有資格者</t>
    <rPh sb="8" eb="9">
      <t>オコナ</t>
    </rPh>
    <rPh sb="13" eb="16">
      <t>ユウシカク</t>
    </rPh>
    <rPh sb="16" eb="17">
      <t>シャ</t>
    </rPh>
    <phoneticPr fontId="4"/>
  </si>
  <si>
    <t>現地見学会「元箱根磨崖仏をみる」</t>
    <rPh sb="0" eb="2">
      <t>ゲンチ</t>
    </rPh>
    <rPh sb="2" eb="5">
      <t>ケンガクカイ</t>
    </rPh>
    <rPh sb="6" eb="12">
      <t>モトハコネマガイブツ</t>
    </rPh>
    <phoneticPr fontId="4"/>
  </si>
  <si>
    <t>箱根磨崖仏は国の重要文化財であり史跡にも指定されています。現地でその大きさや状況を体感してもらい、造られた経緯やかたちについて解説します。</t>
    <phoneticPr fontId="4"/>
  </si>
  <si>
    <t>C×Organ オルガン・コンサート・シリーズ
「オルガン・プロムナード・コンサートvol.402　ハロウィンナイト！」</t>
    <phoneticPr fontId="4"/>
  </si>
  <si>
    <t>1975年の開館から続くシリーズ。お散歩気分で気軽に立ち寄り、1コイン(500円)で楽しめるコンサート。この回は本場アメリカ仕込みのオルガニスト夫妻のデュオで、ハロウィン・レパートリーをおおくりします。
この回は視覚障碍者のための説明会もあります（要事前予約・定員あり）。</t>
    <rPh sb="54" eb="55">
      <t>カイ</t>
    </rPh>
    <rPh sb="72" eb="74">
      <t>フサイ</t>
    </rPh>
    <rPh sb="104" eb="105">
      <t>カイ</t>
    </rPh>
    <rPh sb="106" eb="108">
      <t>シカク</t>
    </rPh>
    <rPh sb="108" eb="111">
      <t>ショウガイシャ</t>
    </rPh>
    <rPh sb="115" eb="118">
      <t>セツメイカイ</t>
    </rPh>
    <rPh sb="124" eb="125">
      <t>ヨウ</t>
    </rPh>
    <rPh sb="125" eb="127">
      <t>ジゼン</t>
    </rPh>
    <rPh sb="127" eb="129">
      <t>ヨヤク</t>
    </rPh>
    <rPh sb="130" eb="132">
      <t>テイイン</t>
    </rPh>
    <phoneticPr fontId="4"/>
  </si>
  <si>
    <t>初心者でもわかる租税教室【後期】税金（租税）を知ることが自分に役立つ！</t>
    <rPh sb="0" eb="3">
      <t>ショシンシャ</t>
    </rPh>
    <rPh sb="8" eb="10">
      <t>ソゼイ</t>
    </rPh>
    <rPh sb="10" eb="12">
      <t>キョウシツ</t>
    </rPh>
    <rPh sb="13" eb="15">
      <t>コウキ</t>
    </rPh>
    <rPh sb="16" eb="18">
      <t>ゼイキン</t>
    </rPh>
    <rPh sb="19" eb="21">
      <t>ソゼイ</t>
    </rPh>
    <rPh sb="23" eb="24">
      <t>シ</t>
    </rPh>
    <rPh sb="28" eb="30">
      <t>ジブン</t>
    </rPh>
    <rPh sb="31" eb="33">
      <t>ヤクダ</t>
    </rPh>
    <phoneticPr fontId="4"/>
  </si>
  <si>
    <t>前期に引き続き実例に即して納税のしくみについて学びます。赤字財政が続き国債の残高が大きくなる一方で、少子高齢化はこれからさらに進むことが確実視されています。政府は少子高齢化対策のためさらなる税金の負担を国民に求めることが予想されます。コロナ下での経済的苦境の中で、私たち国民として税金について基本的なしくみを学んで賢くなるとともに、適正な納税を行うことが大事になります。関東学院大学で学んだ税理士の皆さんから税金のしくみを講義してもらい、納税の際に役立つ知識を学びましょう。</t>
    <phoneticPr fontId="4"/>
  </si>
  <si>
    <t>ご先祖さまの引っ越し 「墓じまい」 「墓じまい」　改葬の手続きについて、やさしく解説をします</t>
    <phoneticPr fontId="4"/>
  </si>
  <si>
    <t>「先祖代々の墓地、これまで大切に守ってきたが、後を継いでくれる人がいない。自分が元気なうちに、ちゃんとしておきたい。」　テレビなどでも「墓じまい」って言葉を聞く様になりましたが、いざやろうとすると、何をどうしたら良いのかと、迷うこともあるかも知れません。今回の講座では、いくつかの例から、「墓じまい」改葬の手続きについて解説をします。</t>
  </si>
  <si>
    <t>馬車道まつり アートフェスタ2023 「トワイライトコンサート 東京藝大ウィンドオーケストラ」</t>
    <rPh sb="0" eb="3">
      <t>バシャミチ</t>
    </rPh>
    <rPh sb="32" eb="36">
      <t>トウキョウゲイダイ</t>
    </rPh>
    <phoneticPr fontId="4"/>
  </si>
  <si>
    <t>東京藝術大学大学院映像研究科と横浜市にぎわいスポーツ文化局が連携して行う、地域貢献事業の一環です。音楽学部、大学院音楽研究科の全面協力のもと、管打楽器のコンサートを行います。</t>
    <rPh sb="26" eb="29">
      <t>ブンカキョク</t>
    </rPh>
    <rPh sb="63" eb="67">
      <t>ゼンメンキョウリョクオコナチイキコウケンジギョウイッカン</t>
    </rPh>
    <phoneticPr fontId="4"/>
  </si>
  <si>
    <t>2023/11/1</t>
    <phoneticPr fontId="4"/>
  </si>
  <si>
    <t>横浜市市民文化会館 関内ホール</t>
    <rPh sb="0" eb="9">
      <t>ヨコハマシシミンブンカカイカン</t>
    </rPh>
    <rPh sb="10" eb="12">
      <t>カンナイ</t>
    </rPh>
    <phoneticPr fontId="4"/>
  </si>
  <si>
    <t>関内駅、馬車道駅</t>
    <rPh sb="0" eb="3">
      <t>カンナイエキ</t>
    </rPh>
    <rPh sb="4" eb="8">
      <t>バシャミチエキ</t>
    </rPh>
    <phoneticPr fontId="4"/>
  </si>
  <si>
    <t>東京藝術大学、横浜市にぎわいスポーツ文化局、馬車道商店街協同組合、関内ホール</t>
    <rPh sb="0" eb="2">
      <t>トウキョウ</t>
    </rPh>
    <rPh sb="2" eb="4">
      <t>ゲイジュツ</t>
    </rPh>
    <rPh sb="4" eb="6">
      <t>ダイガク</t>
    </rPh>
    <rPh sb="7" eb="10">
      <t>ヨコハマシ</t>
    </rPh>
    <rPh sb="18" eb="20">
      <t>ブンカ</t>
    </rPh>
    <rPh sb="20" eb="21">
      <t>キョク</t>
    </rPh>
    <rPh sb="22" eb="25">
      <t>バシャミチ</t>
    </rPh>
    <rPh sb="25" eb="28">
      <t>ショウテンガイ</t>
    </rPh>
    <rPh sb="28" eb="30">
      <t>キョウドウ</t>
    </rPh>
    <rPh sb="30" eb="32">
      <t>クミアイ</t>
    </rPh>
    <rPh sb="33" eb="35">
      <t>カンナイ</t>
    </rPh>
    <phoneticPr fontId="4"/>
  </si>
  <si>
    <t>どなたでも。ただし、未就学児の入場不可</t>
    <rPh sb="10" eb="14">
      <t>ミシュウガクジ</t>
    </rPh>
    <rPh sb="15" eb="17">
      <t>ニュウジョウ</t>
    </rPh>
    <rPh sb="17" eb="19">
      <t>フカ</t>
    </rPh>
    <phoneticPr fontId="4"/>
  </si>
  <si>
    <t>関内ホール</t>
    <rPh sb="0" eb="2">
      <t>カンナイ</t>
    </rPh>
    <phoneticPr fontId="4"/>
  </si>
  <si>
    <t>https://www.kannaihall.jp/detals/002113.php</t>
    <phoneticPr fontId="4"/>
  </si>
  <si>
    <t>オーケストラ協演の夕べ</t>
    <rPh sb="6" eb="8">
      <t>キョウエン</t>
    </rPh>
    <rPh sb="9" eb="10">
      <t>ユウ</t>
    </rPh>
    <phoneticPr fontId="4"/>
  </si>
  <si>
    <t>学内オーディションにより選ばれた学生がソリストととしてオーケストラと協演します。大学・大学院での学びの集大成となる舞台です。</t>
    <rPh sb="34" eb="36">
      <t>キョウエン</t>
    </rPh>
    <rPh sb="40" eb="42">
      <t>ダイガク</t>
    </rPh>
    <rPh sb="43" eb="46">
      <t>ダイガクイン</t>
    </rPh>
    <rPh sb="48" eb="49">
      <t>マナ</t>
    </rPh>
    <rPh sb="51" eb="54">
      <t>シュウタイセイ</t>
    </rPh>
    <rPh sb="57" eb="59">
      <t>ブタイ</t>
    </rPh>
    <phoneticPr fontId="4"/>
  </si>
  <si>
    <t>フェリス女学院大学音楽学部・大学院音楽研究科</t>
    <rPh sb="4" eb="7">
      <t>ジョガクイン</t>
    </rPh>
    <rPh sb="7" eb="9">
      <t>ダイガク</t>
    </rPh>
    <rPh sb="9" eb="11">
      <t>オンガク</t>
    </rPh>
    <rPh sb="11" eb="13">
      <t>ガクブ</t>
    </rPh>
    <rPh sb="14" eb="17">
      <t>ダイガクイン</t>
    </rPh>
    <rPh sb="17" eb="19">
      <t>オンガク</t>
    </rPh>
    <rPh sb="19" eb="22">
      <t>ケンキュウカ</t>
    </rPh>
    <phoneticPr fontId="4"/>
  </si>
  <si>
    <t>体験教室「ほとけさまのアクセサリーをつくろう！」</t>
    <rPh sb="0" eb="2">
      <t>タイケン</t>
    </rPh>
    <rPh sb="2" eb="4">
      <t>キョウシツ</t>
    </rPh>
    <phoneticPr fontId="4"/>
  </si>
  <si>
    <t>仏像の胸飾りをダンボールで作成し、それにビーズをつけて飾り、オリジナルのアクセサリーを作ります。胸飾りは南足柄市・弘済寺地蔵菩薩像を参考にします。作成の前に展示室で実物を見学し、仏像の装飾品について理解を深めます。</t>
    <phoneticPr fontId="4"/>
  </si>
  <si>
    <t>2023/11/5</t>
    <phoneticPr fontId="4"/>
  </si>
  <si>
    <t>子どもとその保護者</t>
    <rPh sb="0" eb="1">
      <t>コ</t>
    </rPh>
    <rPh sb="6" eb="9">
      <t>ホゴシャ</t>
    </rPh>
    <phoneticPr fontId="4"/>
  </si>
  <si>
    <t>古典フラで学ぶハワイの歴史と文化男性フラも学べる本格フラ講座</t>
    <phoneticPr fontId="4"/>
  </si>
  <si>
    <t>この講座ではハワイの伝統的な舞踊であるフラのなかでも、力強いスタイルが魅力の古典フラ（フラ・カヒコ）を通して、ハワイ語やハワイの文化や歴史、そして現在のハワイ社会について学びます。また、伝統的なハワイ社会ではてはフラの担い手が男性であったことから、この講座では男性参加者もフラが学べるように「男性フラ（カネ・フラ）」の指導も合わせて行います。</t>
    <phoneticPr fontId="4"/>
  </si>
  <si>
    <t>歌って奏でるウクレレ講座本格派ハワイアン・ミュージック入門</t>
    <phoneticPr fontId="4"/>
  </si>
  <si>
    <t>この講座では、ウクレレの演奏を分かりやすく学びます。さらに、ウクレレと合せて、ハワイ語の歌にも挑戦してみましょう！曲を仕上げる際には、実際にフラに合せて演奏することで、ハワイアン・ミュージック特有のリズムやタイミングの取り方も身に付けることを目指します。</t>
    <phoneticPr fontId="4"/>
  </si>
  <si>
    <t>障がいのある子もいる保育を考える①どの子も取り残さない保育、子どものよさを受けとめる保育を考える</t>
    <phoneticPr fontId="4"/>
  </si>
  <si>
    <t>障がいのある子、グレーゾーンの子、気になる子など、今、保育現場には「気にとめた方がよい子」たちが増えています。この講座では、その障がい等のある子たちをどのように受け止め、どの子も生き生きと、育ち合える保育をつくっていけるか、参加者の皆さんとともに考えていきます。実際の例や参加者の事例も通して、明日の具体的な保育につなげます。</t>
    <phoneticPr fontId="4"/>
  </si>
  <si>
    <t>KAAT神奈川芸術劇場プロデュース『SHELL』</t>
    <rPh sb="4" eb="7">
      <t>カナガワ</t>
    </rPh>
    <rPh sb="7" eb="9">
      <t>ゲイジュツ</t>
    </rPh>
    <rPh sb="9" eb="11">
      <t>ゲキジョウ</t>
    </rPh>
    <phoneticPr fontId="4"/>
  </si>
  <si>
    <t>人間の「貌（かたち）」とは何かをめぐり、様々なエピソードで現代に生きる私たちを投影する、作：倉持裕×演出：杉原邦生、注目の初タッグによる新作公演。現代を舞台に特異な人間が存在する不思議な世界を描く、青春ファンタジー！</t>
    <rPh sb="58" eb="60">
      <t>チュウモク</t>
    </rPh>
    <rPh sb="61" eb="62">
      <t>ハツ</t>
    </rPh>
    <phoneticPr fontId="4"/>
  </si>
  <si>
    <t>KAAT神奈川芸術劇場＜ホール＞</t>
    <rPh sb="4" eb="11">
      <t>カナガワゲイジュツゲキジョウ</t>
    </rPh>
    <phoneticPr fontId="4"/>
  </si>
  <si>
    <t>横浜・山手の丘のインタナショナルスクール「中の人」が語るサンモール校151年の歴史／世界につながるネットワーク</t>
    <phoneticPr fontId="4"/>
  </si>
  <si>
    <t>横浜・山手の丘の上、横浜雙葉中高等学校の角を左に曲がると、サンモール・インタナショナルスクールの簡素な掲示があります。このサンモール校こそ151年の歴史を持つ日本最古のインタナショナル・スクールで、教育や福祉の分野で、皇族を含め日本に大きな影響を与えたのですが、筆者を含め、一般の日本人にはあまり馴染みがありません。そこで今回は、同校理事長や元教員、卒業生など「中の人」を中心に、この学校の歴史と世界的なネットワークについて語っていただきましょう。</t>
    <phoneticPr fontId="4"/>
  </si>
  <si>
    <t>2023/12/21</t>
    <phoneticPr fontId="4"/>
  </si>
  <si>
    <t>https://univ.kanto-gakuin.ac.jp/education/open-lecture/information.html</t>
    <phoneticPr fontId="4"/>
  </si>
  <si>
    <t>横浜市
港南区</t>
    <rPh sb="0" eb="3">
      <t>ヨコハマシ</t>
    </rPh>
    <phoneticPr fontId="4"/>
  </si>
  <si>
    <t>読書マラソン</t>
  </si>
  <si>
    <t>港南図書館ホームページからダウンロードできる「読書ノート」に10冊記入した方に、港南図書館マスコットキャラクターこうなんうさぽんのグッズをプレゼントします。</t>
  </si>
  <si>
    <t>2023/07/20</t>
  </si>
  <si>
    <t>2023/11/30</t>
  </si>
  <si>
    <t>横浜市港南図書館</t>
  </si>
  <si>
    <t>最寄駅市営地下鉄上永谷駅</t>
  </si>
  <si>
    <t>横浜市港南図書館</t>
    <rPh sb="0" eb="8">
      <t>ヨコハマシコウナントショカン</t>
    </rPh>
    <phoneticPr fontId="4"/>
  </si>
  <si>
    <t>企画展示「認知症を知る」</t>
  </si>
  <si>
    <t>認知症についての理解を深めるためのパネルと関連図書の展示及び認知症に関するリーフレットやブックリストを配布します。</t>
  </si>
  <si>
    <t>2023/09/12</t>
  </si>
  <si>
    <t>2023/09/29</t>
  </si>
  <si>
    <t>横浜市港南図書館、横浜市港南区高齢・障害支援課</t>
    <rPh sb="9" eb="12">
      <t>ヨコハマシ</t>
    </rPh>
    <rPh sb="12" eb="15">
      <t>コウナンク</t>
    </rPh>
    <rPh sb="15" eb="17">
      <t>コウレイ</t>
    </rPh>
    <rPh sb="18" eb="20">
      <t>ショウガイ</t>
    </rPh>
    <rPh sb="20" eb="22">
      <t>シエン</t>
    </rPh>
    <rPh sb="22" eb="23">
      <t>カ</t>
    </rPh>
    <phoneticPr fontId="4"/>
  </si>
  <si>
    <t>わらべうたと絵本を親子で楽しもう！</t>
  </si>
  <si>
    <t>港南区在住の乳幼児(１～2歳児)と保護者向けに、わらべうたの実践や乳幼児絵本の読み聞かせと紹介を行う講座です。3回連続で実施します。</t>
  </si>
  <si>
    <t>2023/09/27</t>
  </si>
  <si>
    <t>2023/10/11</t>
  </si>
  <si>
    <t>西港南台自治会館</t>
  </si>
  <si>
    <t>最寄駅市営地下鉄下永谷駅</t>
  </si>
  <si>
    <t>横浜市港南図書館、横浜市港南区地域振興課、横浜市下永谷地域ケアプラザ</t>
    <rPh sb="9" eb="12">
      <t>ヨコハマシ</t>
    </rPh>
    <rPh sb="12" eb="15">
      <t>コウナンク</t>
    </rPh>
    <rPh sb="15" eb="17">
      <t>チイキ</t>
    </rPh>
    <rPh sb="17" eb="19">
      <t>シンコウ</t>
    </rPh>
    <rPh sb="19" eb="20">
      <t>カ</t>
    </rPh>
    <rPh sb="21" eb="24">
      <t>ヨコハマシ</t>
    </rPh>
    <rPh sb="24" eb="27">
      <t>シモナガヤ</t>
    </rPh>
    <rPh sb="27" eb="29">
      <t>チイキ</t>
    </rPh>
    <phoneticPr fontId="4"/>
  </si>
  <si>
    <t>港南区内の１、２歳児と保護者の方</t>
    <rPh sb="0" eb="4">
      <t>コウナンクナイ</t>
    </rPh>
    <rPh sb="8" eb="9">
      <t>サイ</t>
    </rPh>
    <rPh sb="9" eb="10">
      <t>ジ</t>
    </rPh>
    <rPh sb="11" eb="14">
      <t>ホゴシャ</t>
    </rPh>
    <rPh sb="15" eb="16">
      <t>カタ</t>
    </rPh>
    <phoneticPr fontId="4"/>
  </si>
  <si>
    <t>横浜市下永谷地域ケアプラザ</t>
    <rPh sb="0" eb="3">
      <t>ヨコハマシ</t>
    </rPh>
    <rPh sb="3" eb="6">
      <t>シモナガヤ</t>
    </rPh>
    <rPh sb="6" eb="8">
      <t>チイキ</t>
    </rPh>
    <phoneticPr fontId="4"/>
  </si>
  <si>
    <t>企画展示「防犯と交通安全」</t>
  </si>
  <si>
    <t>10月11日から20日までの「安全・安心まちづくり旬間」に合わせて、防犯や交通安全について理解を深めるための関連図書の展示及び関連するリーフレットの配布をしています。</t>
  </si>
  <si>
    <t>2023/10/03</t>
  </si>
  <si>
    <t>2023/10/20</t>
  </si>
  <si>
    <t>横浜市港南図書館、横浜市港南区地域振興課</t>
    <rPh sb="9" eb="12">
      <t>ヨコハマシ</t>
    </rPh>
    <rPh sb="12" eb="15">
      <t>コウナンク</t>
    </rPh>
    <rPh sb="15" eb="17">
      <t>チイキ</t>
    </rPh>
    <rPh sb="17" eb="19">
      <t>シンコウ</t>
    </rPh>
    <rPh sb="19" eb="20">
      <t>カ</t>
    </rPh>
    <phoneticPr fontId="4"/>
  </si>
  <si>
    <t>企画展示「なんといってもヨコハマ～横浜再発見」</t>
  </si>
  <si>
    <t>令和５年度港南区読書活動推進講演会に合わせて、横浜に関連する本の展示を行います。</t>
  </si>
  <si>
    <t>2023/11/29</t>
  </si>
  <si>
    <t>おとなが楽しむおはなし会</t>
  </si>
  <si>
    <t>大人を対象に、ストーリーテリングを楽しむ会です。</t>
  </si>
  <si>
    <t>2023/10/24</t>
  </si>
  <si>
    <t>横浜市港南図書館</t>
    <rPh sb="0" eb="3">
      <t>ヨコハマシ</t>
    </rPh>
    <rPh sb="3" eb="8">
      <t>コウナントショカン</t>
    </rPh>
    <phoneticPr fontId="4"/>
  </si>
  <si>
    <t>おはなしを聴きたい大人の方</t>
  </si>
  <si>
    <t>パネル展「ヨコハマ発！文学賞の世界」</t>
  </si>
  <si>
    <t>横浜生まれの15の文学賞を紹介します。合わせて、関連図書の展示を行います。</t>
  </si>
  <si>
    <t>2023/11/01</t>
  </si>
  <si>
    <t>はまっ子読書の日とくべつブックトーク</t>
  </si>
  <si>
    <t>はまっ子読書の日を記念して、長く親しまれている世界の子どもの本を紹介するブックトークをします。</t>
  </si>
  <si>
    <t>2023/11/03</t>
  </si>
  <si>
    <t>小学生から大人の方まで</t>
    <rPh sb="0" eb="3">
      <t>ショウガクセイ</t>
    </rPh>
    <rPh sb="5" eb="7">
      <t>オトナ</t>
    </rPh>
    <rPh sb="8" eb="9">
      <t>カタ</t>
    </rPh>
    <phoneticPr fontId="4"/>
  </si>
  <si>
    <t>荻野アンナ氏講演「本と私　読んで書いて60年」</t>
  </si>
  <si>
    <t>令和５年度港南区読書活動推進事業として、芥川賞作家・荻野アンナ氏による講演会を行います。</t>
  </si>
  <si>
    <t>2023/11/11</t>
  </si>
  <si>
    <t>横浜市港南公会堂</t>
  </si>
  <si>
    <t>最寄駅市営地下鉄港南中央駅</t>
  </si>
  <si>
    <t>横浜市在住・在勤・在学の方</t>
  </si>
  <si>
    <t>横浜市
保土ヶ谷区</t>
    <rPh sb="0" eb="3">
      <t>ヨコハマシ</t>
    </rPh>
    <phoneticPr fontId="4"/>
  </si>
  <si>
    <t>みんなのパークフェス
～スポーツとカルチャーを楽しもう～</t>
  </si>
  <si>
    <t>⑤スポーツ</t>
    <phoneticPr fontId="4"/>
  </si>
  <si>
    <t>スポーツと文化をテーマとして様々な地域団体と連携したおまつり。スポーツ体験として、サッカー、ラグビー、ボッチャ、グラウンドゴルフ、等、文化として、音楽ライブ、ダンス等のステージ、子どもフリマ、40ブース以上のマルシェを出展予定。</t>
    <rPh sb="14" eb="16">
      <t>サマザマ</t>
    </rPh>
    <rPh sb="17" eb="19">
      <t>チイキ</t>
    </rPh>
    <rPh sb="19" eb="21">
      <t>ダンタイ</t>
    </rPh>
    <rPh sb="22" eb="24">
      <t>レンケイ</t>
    </rPh>
    <rPh sb="35" eb="37">
      <t>タイケン</t>
    </rPh>
    <rPh sb="65" eb="66">
      <t>ナド</t>
    </rPh>
    <rPh sb="67" eb="69">
      <t>ブンカ</t>
    </rPh>
    <rPh sb="73" eb="75">
      <t>オンガク</t>
    </rPh>
    <rPh sb="82" eb="83">
      <t>ナド</t>
    </rPh>
    <rPh sb="89" eb="90">
      <t>コ</t>
    </rPh>
    <rPh sb="101" eb="103">
      <t>イジョウ</t>
    </rPh>
    <rPh sb="109" eb="111">
      <t>シュッテン</t>
    </rPh>
    <rPh sb="111" eb="113">
      <t>ヨテイ</t>
    </rPh>
    <phoneticPr fontId="4"/>
  </si>
  <si>
    <t>保土ケ谷公園
サッカー場、ラグビー場、いこいの広場、噴水広場、かながわアートホール</t>
    <rPh sb="0" eb="4">
      <t>ホドガヤ</t>
    </rPh>
    <rPh sb="4" eb="6">
      <t>コウエン</t>
    </rPh>
    <rPh sb="11" eb="12">
      <t>ジョウ</t>
    </rPh>
    <rPh sb="17" eb="18">
      <t>ジョウ</t>
    </rPh>
    <rPh sb="23" eb="25">
      <t>ヒロバ</t>
    </rPh>
    <rPh sb="26" eb="28">
      <t>フンスイ</t>
    </rPh>
    <rPh sb="28" eb="30">
      <t>ヒロバ</t>
    </rPh>
    <phoneticPr fontId="4"/>
  </si>
  <si>
    <t>星川駅
保土ケ谷駅</t>
    <rPh sb="0" eb="2">
      <t>ホシカワ</t>
    </rPh>
    <rPh sb="2" eb="3">
      <t>エキ</t>
    </rPh>
    <rPh sb="4" eb="8">
      <t>ホドガヤ</t>
    </rPh>
    <rPh sb="8" eb="9">
      <t>エキ</t>
    </rPh>
    <phoneticPr fontId="4"/>
  </si>
  <si>
    <t>指定管理者</t>
    <rPh sb="0" eb="5">
      <t>シテイカンリシャ</t>
    </rPh>
    <phoneticPr fontId="4"/>
  </si>
  <si>
    <t>保土ケ谷公園管理事務所</t>
    <rPh sb="0" eb="4">
      <t>ホドガヤ</t>
    </rPh>
    <rPh sb="4" eb="6">
      <t>コウエン</t>
    </rPh>
    <rPh sb="6" eb="11">
      <t>カンリジムショ</t>
    </rPh>
    <phoneticPr fontId="4"/>
  </si>
  <si>
    <t>ママさんバレーボール大会</t>
    <rPh sb="10" eb="12">
      <t>タイカイ</t>
    </rPh>
    <phoneticPr fontId="4"/>
  </si>
  <si>
    <t>バレーボール大会を通じた参加者の健康増進と交流促進を目的とする。４日間に亘り４世代各12チーム・計48チームの参加を予定。</t>
    <rPh sb="6" eb="8">
      <t>タイカイ</t>
    </rPh>
    <rPh sb="9" eb="10">
      <t>ツウ</t>
    </rPh>
    <rPh sb="12" eb="15">
      <t>サンカシャ</t>
    </rPh>
    <rPh sb="16" eb="20">
      <t>ケンコウゾウシン</t>
    </rPh>
    <rPh sb="21" eb="23">
      <t>コウリュウ</t>
    </rPh>
    <rPh sb="23" eb="25">
      <t>ソクシン</t>
    </rPh>
    <rPh sb="26" eb="28">
      <t>モクテキ</t>
    </rPh>
    <rPh sb="33" eb="34">
      <t>ニチ</t>
    </rPh>
    <rPh sb="34" eb="35">
      <t>アイダ</t>
    </rPh>
    <rPh sb="36" eb="37">
      <t>ワタ</t>
    </rPh>
    <rPh sb="39" eb="41">
      <t>セダイ</t>
    </rPh>
    <rPh sb="41" eb="42">
      <t>カク</t>
    </rPh>
    <rPh sb="48" eb="49">
      <t>ケイ</t>
    </rPh>
    <rPh sb="55" eb="57">
      <t>サンカ</t>
    </rPh>
    <rPh sb="58" eb="60">
      <t>ヨテイ</t>
    </rPh>
    <phoneticPr fontId="4"/>
  </si>
  <si>
    <t>2023/10/4</t>
    <phoneticPr fontId="4"/>
  </si>
  <si>
    <t>保土ケ谷公園体育館</t>
    <rPh sb="0" eb="4">
      <t>ホドガヤ</t>
    </rPh>
    <rPh sb="4" eb="6">
      <t>コウエン</t>
    </rPh>
    <rPh sb="6" eb="9">
      <t>タイイクカン</t>
    </rPh>
    <phoneticPr fontId="4"/>
  </si>
  <si>
    <t>横浜市
旭区</t>
    <rPh sb="0" eb="3">
      <t>ヨコハマシ</t>
    </rPh>
    <phoneticPr fontId="4"/>
  </si>
  <si>
    <t>公文書館資料で見る関東大震災</t>
    <phoneticPr fontId="4"/>
  </si>
  <si>
    <t>公文書館収蔵資料から関東大震災当時の被害記録等を展示する。</t>
    <rPh sb="0" eb="4">
      <t>コウブンショカン</t>
    </rPh>
    <rPh sb="10" eb="12">
      <t>カントウ</t>
    </rPh>
    <rPh sb="12" eb="15">
      <t>ダイシンサイ</t>
    </rPh>
    <phoneticPr fontId="4"/>
  </si>
  <si>
    <t>2023/9/24</t>
    <phoneticPr fontId="4"/>
  </si>
  <si>
    <t>神奈川県立公文書館展示室</t>
    <rPh sb="9" eb="12">
      <t>テンジシツ</t>
    </rPh>
    <phoneticPr fontId="4"/>
  </si>
  <si>
    <t>二俣川駅</t>
    <rPh sb="0" eb="3">
      <t>フタマタガワ</t>
    </rPh>
    <rPh sb="3" eb="4">
      <t>エキ</t>
    </rPh>
    <phoneticPr fontId="4"/>
  </si>
  <si>
    <t>神奈川県立公文書館</t>
    <phoneticPr fontId="4"/>
  </si>
  <si>
    <t>神奈川県立公文書館資料課</t>
    <phoneticPr fontId="4"/>
  </si>
  <si>
    <t>https://archives.pref.kanagawa.jp/www/contents/1688530322831/</t>
    <phoneticPr fontId="4"/>
  </si>
  <si>
    <t>もう一つの震災復興</t>
    <phoneticPr fontId="4"/>
  </si>
  <si>
    <t>神奈川県自然環境保全センター（厚木市七沢）との共同展示として、関東大震災により大きく荒廃した丹沢や箱根の森林被害とその復旧に取り組んだ記録資料をパネル展で紹介する。</t>
    <rPh sb="77" eb="79">
      <t>ショウカイ</t>
    </rPh>
    <phoneticPr fontId="4"/>
  </si>
  <si>
    <t>神奈川県立公文書館ロビー</t>
    <phoneticPr fontId="4"/>
  </si>
  <si>
    <t>神奈川県自然環境保全センター・神奈川県立公文書館</t>
    <rPh sb="0" eb="3">
      <t>カナガワ</t>
    </rPh>
    <rPh sb="3" eb="4">
      <t>ケン</t>
    </rPh>
    <rPh sb="4" eb="6">
      <t>シゼン</t>
    </rPh>
    <rPh sb="15" eb="20">
      <t>カナガワケンリツ</t>
    </rPh>
    <rPh sb="20" eb="24">
      <t>コウブンショカン</t>
    </rPh>
    <phoneticPr fontId="4"/>
  </si>
  <si>
    <t>古文書講座入門編</t>
    <rPh sb="0" eb="3">
      <t>コモンジョ</t>
    </rPh>
    <rPh sb="3" eb="5">
      <t>コウザ</t>
    </rPh>
    <rPh sb="5" eb="7">
      <t>ニュウモン</t>
    </rPh>
    <rPh sb="7" eb="8">
      <t>ヘン</t>
    </rPh>
    <phoneticPr fontId="4"/>
  </si>
  <si>
    <t>古文書に興味はあるけれど、これまで機会がなかった方やこれから古文書の勉強を始めてみたい方など、初心者を対象とした古文書講座を開催する。</t>
    <phoneticPr fontId="4"/>
  </si>
  <si>
    <t>2023/10/8</t>
    <phoneticPr fontId="4"/>
  </si>
  <si>
    <t>神奈川県立公文書館２階大会議室</t>
    <rPh sb="0" eb="5">
      <t>カナガワケンリツ</t>
    </rPh>
    <rPh sb="5" eb="9">
      <t>コウブンショカン</t>
    </rPh>
    <rPh sb="10" eb="11">
      <t>カイ</t>
    </rPh>
    <rPh sb="11" eb="15">
      <t>ダイカイギシツ</t>
    </rPh>
    <phoneticPr fontId="4"/>
  </si>
  <si>
    <t>これから古文書の勉強を始めてみたい方</t>
    <rPh sb="4" eb="7">
      <t>コモンジョ</t>
    </rPh>
    <rPh sb="8" eb="10">
      <t>ベンキョウ</t>
    </rPh>
    <rPh sb="11" eb="12">
      <t>ハジ</t>
    </rPh>
    <rPh sb="17" eb="18">
      <t>カタ</t>
    </rPh>
    <phoneticPr fontId="4"/>
  </si>
  <si>
    <t>神奈川県立公文書館資料課「古文書講座入門編」係</t>
    <rPh sb="9" eb="11">
      <t>シリョウ</t>
    </rPh>
    <rPh sb="11" eb="12">
      <t>カ</t>
    </rPh>
    <phoneticPr fontId="4"/>
  </si>
  <si>
    <t>https://archives.pref.kanagawa.jp/www/contents/1549564386340/index.html</t>
    <phoneticPr fontId="4"/>
  </si>
  <si>
    <t>横浜市
磯子区</t>
    <rPh sb="0" eb="3">
      <t>ヨコハマシ</t>
    </rPh>
    <phoneticPr fontId="4"/>
  </si>
  <si>
    <t>学校図書館ボランティアサポート講座　本の修理</t>
  </si>
  <si>
    <t>学校図書館の環境整備や図書の修理をするボランティアが、すぐに活動に役立てることができる実践的な講座を行うことで、学校図書ボランティアの活動を支援します。</t>
  </si>
  <si>
    <t>2023/10/31</t>
  </si>
  <si>
    <t>横浜市磯子図書館</t>
  </si>
  <si>
    <t>最寄駅JR磯子駅</t>
  </si>
  <si>
    <t>原則横浜市磯子区内で活動する学校図書館ボランティア</t>
  </si>
  <si>
    <t>https://www.city.yokohama.lg.jp/kurashi/kyodo-manabi/library/tshokan/isogo/</t>
    <phoneticPr fontId="4"/>
  </si>
  <si>
    <t>横浜市
金沢区</t>
    <rPh sb="0" eb="3">
      <t>ヨコハマシ</t>
    </rPh>
    <phoneticPr fontId="4"/>
  </si>
  <si>
    <t>セーリング海上体験会</t>
    <rPh sb="5" eb="10">
      <t>カイジョウタイケンカイ</t>
    </rPh>
    <phoneticPr fontId="4"/>
  </si>
  <si>
    <t>実際にセーリングを体験し、その楽しさを知ってもらうことで、東京2020大会セーリング競技が神奈川県で開催されたことのレガシーの継承に繋げます。</t>
    <phoneticPr fontId="4"/>
  </si>
  <si>
    <t>2023/9/23</t>
    <phoneticPr fontId="4"/>
  </si>
  <si>
    <t>横浜ベイサイドマリーナ</t>
    <phoneticPr fontId="4"/>
  </si>
  <si>
    <t xml:space="preserve">
鳥浜駅</t>
    <rPh sb="1" eb="3">
      <t>トリハマ</t>
    </rPh>
    <rPh sb="3" eb="4">
      <t>エキ</t>
    </rPh>
    <phoneticPr fontId="4"/>
  </si>
  <si>
    <t>神奈川県
スポーツ課</t>
    <rPh sb="9" eb="10">
      <t>カ</t>
    </rPh>
    <phoneticPr fontId="4"/>
  </si>
  <si>
    <t>小学生・障がいのある方（小学生以上18歳以下）</t>
    <phoneticPr fontId="4"/>
  </si>
  <si>
    <t>神奈川県スポーツ局スポーツ課競技スポーツグループ</t>
    <rPh sb="0" eb="4">
      <t>カナガワケン</t>
    </rPh>
    <phoneticPr fontId="4"/>
  </si>
  <si>
    <t>https://www.pref.kanagawa.jp/docs/tz5/pub/r5-sailing-taiken.html</t>
    <phoneticPr fontId="4"/>
  </si>
  <si>
    <t>気軽に英会話（初級～中級）身近な話題を英語で話してみよう</t>
    <rPh sb="0" eb="2">
      <t>キガル</t>
    </rPh>
    <rPh sb="3" eb="6">
      <t>エイカイワ</t>
    </rPh>
    <rPh sb="7" eb="9">
      <t>ショキュウ</t>
    </rPh>
    <rPh sb="10" eb="12">
      <t>チュウキュウ</t>
    </rPh>
    <phoneticPr fontId="4"/>
  </si>
  <si>
    <t>「英会話に興味があって自分で勉強もしているけれども、練習する機会がなかなかない」という方は意外と多いのではないでしょうか。この講座では身近なトピックを中心に英会話を楽しみながら学んでいきます。中学レベルの英語力をお持ちであれば参加可能です。</t>
    <phoneticPr fontId="4"/>
  </si>
  <si>
    <t>2023/9/25</t>
    <phoneticPr fontId="4"/>
  </si>
  <si>
    <t>2023/11/27</t>
    <phoneticPr fontId="4"/>
  </si>
  <si>
    <t>関東学院大学横浜・金沢八景キャンパス</t>
    <phoneticPr fontId="4"/>
  </si>
  <si>
    <t>金沢八景駅</t>
    <phoneticPr fontId="4"/>
  </si>
  <si>
    <t>特別展「廃墟とイメージ－憧憬、復興、文化の生成の場としての廃墟－」</t>
    <rPh sb="0" eb="3">
      <t>トクベツテン</t>
    </rPh>
    <rPh sb="4" eb="6">
      <t>ハイキョ</t>
    </rPh>
    <rPh sb="12" eb="14">
      <t>ショウケイ</t>
    </rPh>
    <rPh sb="15" eb="17">
      <t>フッコウ</t>
    </rPh>
    <rPh sb="18" eb="20">
      <t>ブンカ</t>
    </rPh>
    <rPh sb="21" eb="23">
      <t>セイセイ</t>
    </rPh>
    <rPh sb="24" eb="25">
      <t>バ</t>
    </rPh>
    <rPh sb="29" eb="31">
      <t>ハイキョ</t>
    </rPh>
    <phoneticPr fontId="4"/>
  </si>
  <si>
    <t>本展では、日本における「廃墟」の表徴とその歴史を国宝・重要文化財など約100点からたどり、鎌倉武士が栄華を誇った故地から、「廃墟」の文化史について考えます。</t>
    <phoneticPr fontId="4"/>
  </si>
  <si>
    <t>神奈川県立金沢文庫</t>
    <rPh sb="0" eb="9">
      <t>カナガワケンリツカナザワブンコ</t>
    </rPh>
    <phoneticPr fontId="4"/>
  </si>
  <si>
    <t>最寄駅
京浜急行金沢文庫駅</t>
    <phoneticPr fontId="4"/>
  </si>
  <si>
    <t>https://www.pen-kanagawa.ed.jp/kanazawabunko/kanazawa.htm</t>
    <phoneticPr fontId="4"/>
  </si>
  <si>
    <t>慢性腎臓病を予防しよう！</t>
    <phoneticPr fontId="4"/>
  </si>
  <si>
    <t>慢性腎臓病はわが国の7人に1人が罹患しているといわれ、検診による早期発見や対応が可能な病気です。この教室では、自分自身で健康づくりをしていくことで、より自分たちの時間を大切に、自分らしく充実した生活を送ることができるよう腎臓病予防の観点から一緒に考え・体験してみたいと思います。</t>
    <phoneticPr fontId="4"/>
  </si>
  <si>
    <t>2024/1/20</t>
    <phoneticPr fontId="4"/>
  </si>
  <si>
    <t>楽しく学ぼう！中国語初級秋講座―中国の文化や習慣を理解し、中国語の基本を学ぶ―</t>
    <phoneticPr fontId="4"/>
  </si>
  <si>
    <t>この講座は中国語の基本的な会話、文型、単語、文法を覚えるだけではなく、中国人の考え方、生活など知ることができます。</t>
    <phoneticPr fontId="4"/>
  </si>
  <si>
    <t>手話入門講座
手話を楽しく学ぼう！！</t>
    <phoneticPr fontId="4"/>
  </si>
  <si>
    <t>平成27年4月1日施行の神奈川県手話言語条例により、聴覚障害者に対する理解及び手話普及が広まりつつあります。
この条例に合わせて手話とは何かを学び、手話の楽しみを味わって見ましょう。手話を言語とする聴覚障害者が地域ボランティア養成として、また聴覚障害者との交流を深めることを目標とした手話を教えます。</t>
    <phoneticPr fontId="4"/>
  </si>
  <si>
    <t>楽しく学ぼう！中国語中級秋講座―いまの中国社会や文化を学びながら語学力を上げる―</t>
    <phoneticPr fontId="4"/>
  </si>
  <si>
    <t>今回学ぶ本文は&lt;対話1&gt;と&lt;対話2&gt;という二つの関連する会話から構成されてます。会話能力及び作文能力の向上を目指しています。</t>
    <phoneticPr fontId="4"/>
  </si>
  <si>
    <t>2023/10/2</t>
    <phoneticPr fontId="4"/>
  </si>
  <si>
    <t>鎌倉学
散歩したくなる新しい地域近代史　</t>
    <phoneticPr fontId="4"/>
  </si>
  <si>
    <t>鎌倉を基点にして、神奈川全域まで拡大して円を描く。すると、断絶し孤立したような社会が連続する地域社会をかたちづくっていることがわかる。資料にもとづき、初心者にもわかりやすく、それでいて核心に迫りたい。感染状況によっては、講義内容を変更することもある。</t>
    <phoneticPr fontId="4"/>
  </si>
  <si>
    <t>お孫さんと運動を通して絆を深めよう</t>
    <phoneticPr fontId="4"/>
  </si>
  <si>
    <t>お孫さんと一緒に体を動かしませんか？共に体を動かす体験をすることで、参加者の体力向上とともに互いを思いやる心を養い、それが今後の家族に対して「絆」の構築の一助となるようにと思っております。運動には心身をリフレッシュし、さわやかに前向きにする効果があるとわかっています。一緒に体験してよかった、お孫さんとのかかわりが増えた、会話が増えた、そんなイベントにしたく思っております。お気軽にご参加いただけると嬉しいです。</t>
    <phoneticPr fontId="4"/>
  </si>
  <si>
    <t>日本の文化　伝統工芸・鎌倉彫（初級編）</t>
    <phoneticPr fontId="4"/>
  </si>
  <si>
    <t>我が国の伝統工芸文化の中には世界に誇る伝統工芸品が多くあります。神奈川県には国の指定を受けた伝統工芸品として鎌倉彫があります。私は伝統工芸士の一人として、多くの人に鎌倉彫の実技体験を通して、物作りの楽しさを味わっていただき、生活の中で活用していただきたいと思っています。今回は経験者を対象にしておりますが、初心者も参加できます。</t>
    <phoneticPr fontId="4"/>
  </si>
  <si>
    <t>韓国語中級②
韓国語を楽しもう！中級コース</t>
    <phoneticPr fontId="4"/>
  </si>
  <si>
    <t>本講座は、韓国語用言の連体形と変則用言の活用法を理解している方を対象にした中級の韓国語講座です（約80～100時間程度学習したレベルに相当）。講座では、各課本文の会話表現を中心に、正確な発音と様々な用言の活用法を習得しながら会話力を高め、またまとまった文章の読解や聴解、作文などの練習を通じて韓国語能力の向上を目指します。</t>
    <phoneticPr fontId="4"/>
  </si>
  <si>
    <t>日本の文化　美しき能の世界</t>
    <phoneticPr fontId="4"/>
  </si>
  <si>
    <t>2000年、ユネスコより世界無形遺産に登録された日本の伝統芸能「能」を関東学院出身の能楽師が実演や映像などを交えながらお話して参ります。能という芸能は、日本人が本来持っている奥ゆかしさを「心」で表現するものです。日本を再発見する為にも、皆様どうぞ能の美を、日本の美学を知ってみてください。</t>
    <phoneticPr fontId="4"/>
  </si>
  <si>
    <t>2023/11/20</t>
    <phoneticPr fontId="4"/>
  </si>
  <si>
    <t>イタリア都市紀行
北部イタリアの都市・建築・庭園　２</t>
    <phoneticPr fontId="4"/>
  </si>
  <si>
    <t>2006年冬季オリンピックの舞台となったトリノは、イタリアを代表する自動車メーカー、フィアット社の城下町としても知られています。北イタリアを代表する都市の周辺には長い歴史を誇る、美しい都市と建築の数々が散在します。山の頂きと一体となった大修道院、サクラ・ディ・サン・ミケーレ。ローマ時代の遺跡が残るアオスタ。スローフード運動の中心基地、ポレンツォ。本講座は北イタリアの都市・建築・庭園の魅力を、豊富なスライドでヴィジュアルに解説します。</t>
    <phoneticPr fontId="4"/>
  </si>
  <si>
    <t>2023/10/20</t>
    <phoneticPr fontId="4"/>
  </si>
  <si>
    <t>2023/12/22</t>
    <phoneticPr fontId="4"/>
  </si>
  <si>
    <t>歴史に親しむ金沢　その４　
明治～近現代まで</t>
    <phoneticPr fontId="4"/>
  </si>
  <si>
    <t>この講座は2年間（春期、秋期×２回）を受講することにより、古代から近現代までの金沢区を中心とした政治、文化、庶民の生活等をわかりやすく解説し、理解していただくことを目的としている。今回のシリーズでは第一回が鎌倉時代を中心に、第二回は室町時代から戦国時代の金沢を紹介した。第三回は江戸時代を、第四回として明治～近現代の金沢区を中心として起こった話題を提供する。今後は話題の範囲を三浦半島にに拡大して郷土の歴史を紹介したい。</t>
    <rPh sb="136" eb="137">
      <t>サン</t>
    </rPh>
    <phoneticPr fontId="4"/>
  </si>
  <si>
    <t>2023/10/21</t>
  </si>
  <si>
    <t>横浜市
緑区</t>
    <rPh sb="0" eb="3">
      <t>ヨコハマシ</t>
    </rPh>
    <phoneticPr fontId="4"/>
  </si>
  <si>
    <t>大人のためのおはなし会</t>
  </si>
  <si>
    <t>大人を対象とした、ストリーテリングを楽しむおはなし会です。</t>
  </si>
  <si>
    <t>横浜市緑図書館</t>
  </si>
  <si>
    <t>最寄駅ＪＲ十日市場駅</t>
  </si>
  <si>
    <t>横浜市緑図書館</t>
    <rPh sb="0" eb="7">
      <t>ヨコハマシミドリトショカン</t>
    </rPh>
    <phoneticPr fontId="4"/>
  </si>
  <si>
    <t>令和5年度緑区読書活動推進事業「読書バリアフリー」展</t>
  </si>
  <si>
    <t>読書バリアフリーに関する図書の展示を行います。</t>
  </si>
  <si>
    <t>2023/10/18</t>
  </si>
  <si>
    <t>2023/11/19</t>
  </si>
  <si>
    <t>横浜市緑図書館他</t>
  </si>
  <si>
    <t>横浜市緑区地域振興課、横浜市緑図書館</t>
    <rPh sb="0" eb="10">
      <t>ヨコハマシミドリクチイキシンコウカ</t>
    </rPh>
    <rPh sb="11" eb="18">
      <t>ヨコハマシミドリトショカン</t>
    </rPh>
    <phoneticPr fontId="4"/>
  </si>
  <si>
    <t>昭和大学横浜キャンパス公開講座</t>
    <rPh sb="0" eb="4">
      <t>ショウワダイガク</t>
    </rPh>
    <rPh sb="4" eb="6">
      <t>ヨコハマ</t>
    </rPh>
    <rPh sb="11" eb="15">
      <t>コウカイコウザ</t>
    </rPh>
    <phoneticPr fontId="4"/>
  </si>
  <si>
    <t>大学における教育・研究を社会に開放し文化の向上と保健医療の推進を目指して公開講座を開催します。</t>
    <rPh sb="0" eb="2">
      <t>ダイガク</t>
    </rPh>
    <rPh sb="6" eb="8">
      <t>キョウイク</t>
    </rPh>
    <rPh sb="9" eb="11">
      <t>ケンキュウ</t>
    </rPh>
    <rPh sb="12" eb="14">
      <t>シャカイ</t>
    </rPh>
    <rPh sb="15" eb="17">
      <t>カイホウ</t>
    </rPh>
    <rPh sb="18" eb="20">
      <t>ブンカ</t>
    </rPh>
    <rPh sb="21" eb="23">
      <t>コウジョウ</t>
    </rPh>
    <rPh sb="24" eb="28">
      <t>ホケンイリョウ</t>
    </rPh>
    <rPh sb="29" eb="31">
      <t>スイシン</t>
    </rPh>
    <rPh sb="32" eb="34">
      <t>メザ</t>
    </rPh>
    <rPh sb="36" eb="40">
      <t>コウカイコウザ</t>
    </rPh>
    <rPh sb="41" eb="43">
      <t>カイサイ</t>
    </rPh>
    <phoneticPr fontId="4"/>
  </si>
  <si>
    <t>昭和大学横浜キャンパス</t>
    <rPh sb="0" eb="6">
      <t>ショウワダイガクヨコハマ</t>
    </rPh>
    <phoneticPr fontId="4"/>
  </si>
  <si>
    <t>東急田園都市線青葉台駅より「若葉台中央」行バスで「中山谷」下車</t>
    <rPh sb="0" eb="7">
      <t>トウキュウデンエントシセン</t>
    </rPh>
    <rPh sb="7" eb="11">
      <t>アオバダイエキ</t>
    </rPh>
    <rPh sb="14" eb="17">
      <t>ワカバダイ</t>
    </rPh>
    <rPh sb="17" eb="19">
      <t>チュウオウ</t>
    </rPh>
    <rPh sb="20" eb="21">
      <t>イキ</t>
    </rPh>
    <rPh sb="25" eb="27">
      <t>ナカヤマ</t>
    </rPh>
    <rPh sb="27" eb="28">
      <t>タニ</t>
    </rPh>
    <rPh sb="29" eb="31">
      <t>ゲシャ</t>
    </rPh>
    <phoneticPr fontId="4"/>
  </si>
  <si>
    <t>昭和大学長津田校舎事務課</t>
    <rPh sb="0" eb="2">
      <t>ショウワ</t>
    </rPh>
    <rPh sb="2" eb="4">
      <t>ダイガク</t>
    </rPh>
    <rPh sb="4" eb="5">
      <t>チョウ</t>
    </rPh>
    <rPh sb="5" eb="7">
      <t>ツダ</t>
    </rPh>
    <rPh sb="7" eb="9">
      <t>コウシャ</t>
    </rPh>
    <rPh sb="9" eb="11">
      <t>ジム</t>
    </rPh>
    <rPh sb="11" eb="12">
      <t>カ</t>
    </rPh>
    <phoneticPr fontId="4"/>
  </si>
  <si>
    <t>防災訓練</t>
    <rPh sb="0" eb="4">
      <t>ボウサイクンレン</t>
    </rPh>
    <phoneticPr fontId="4"/>
  </si>
  <si>
    <t>非常災害対策本部設置基準の震度6 弱の地震発生を想定した訓練
キャンパス全体で総合訓練，生命理工学院を中心に個別訓練を実施</t>
    <rPh sb="44" eb="50">
      <t>セイメイリコウガクイン</t>
    </rPh>
    <phoneticPr fontId="4"/>
  </si>
  <si>
    <t>国立大学法人東京工業大学すずかけ台キャンパス</t>
    <rPh sb="0" eb="2">
      <t>コクリツ</t>
    </rPh>
    <rPh sb="2" eb="4">
      <t>ダイガク</t>
    </rPh>
    <rPh sb="4" eb="6">
      <t>ホウジン</t>
    </rPh>
    <rPh sb="6" eb="12">
      <t>トウキョウコウギョウダイガク</t>
    </rPh>
    <rPh sb="16" eb="17">
      <t>ダイ</t>
    </rPh>
    <phoneticPr fontId="4"/>
  </si>
  <si>
    <t>すずかけ台駅</t>
    <rPh sb="4" eb="5">
      <t>ダイ</t>
    </rPh>
    <rPh sb="5" eb="6">
      <t>エキ</t>
    </rPh>
    <phoneticPr fontId="4"/>
  </si>
  <si>
    <t>国立大学法人東京工業大学</t>
    <rPh sb="0" eb="6">
      <t>コクリツダイガクホウジン</t>
    </rPh>
    <rPh sb="6" eb="12">
      <t>トウキョウコウギョウダイガク</t>
    </rPh>
    <phoneticPr fontId="4"/>
  </si>
  <si>
    <t>教職員・学生，
学外者（見学のみ）</t>
    <rPh sb="0" eb="3">
      <t>キョウショクイン</t>
    </rPh>
    <rPh sb="4" eb="6">
      <t>ガクセイ</t>
    </rPh>
    <rPh sb="8" eb="11">
      <t>ガクガイシャ</t>
    </rPh>
    <rPh sb="12" eb="14">
      <t>ケンガク</t>
    </rPh>
    <phoneticPr fontId="4"/>
  </si>
  <si>
    <t>国立大学法人東京工業大学総務部すずかけ台総務課</t>
    <rPh sb="0" eb="6">
      <t>コクリツダイガクホウジン</t>
    </rPh>
    <rPh sb="6" eb="12">
      <t>トウキョウコウギョウダイガク</t>
    </rPh>
    <rPh sb="12" eb="15">
      <t>ソウムブ</t>
    </rPh>
    <rPh sb="19" eb="20">
      <t>ダイ</t>
    </rPh>
    <rPh sb="20" eb="23">
      <t>ソウムカ</t>
    </rPh>
    <phoneticPr fontId="4"/>
  </si>
  <si>
    <t>https://www.titech.ac.jp/event/2023/11</t>
    <phoneticPr fontId="4"/>
  </si>
  <si>
    <t>横浜市
青葉区</t>
    <rPh sb="0" eb="3">
      <t>ヨコハマシ</t>
    </rPh>
    <phoneticPr fontId="4"/>
  </si>
  <si>
    <t>書きたい人のショートショート講座</t>
  </si>
  <si>
    <t>人気ショートショート作家・田丸雅智氏の手ほどきで、オリジナル作品を書いてみませんか。「書く」ことを通じて「読む」以外の本や物語との関わり方を体験し、創作・表現に親しむための講座です。</t>
  </si>
  <si>
    <t>横浜市山内図書館</t>
  </si>
  <si>
    <t>最寄駅
あざみ野駅</t>
  </si>
  <si>
    <t>横浜市山内図書館</t>
    <rPh sb="0" eb="3">
      <t>ヨコハマシ</t>
    </rPh>
    <rPh sb="3" eb="5">
      <t>ヤマウチ</t>
    </rPh>
    <rPh sb="5" eb="8">
      <t>トショカン</t>
    </rPh>
    <phoneticPr fontId="4"/>
  </si>
  <si>
    <t>市内在住の中学生以上の方</t>
  </si>
  <si>
    <t>https://yamauchi-lib.jp/</t>
    <phoneticPr fontId="4"/>
  </si>
  <si>
    <t>横浜市
戸塚区</t>
    <rPh sb="0" eb="3">
      <t>ヨコハマシ</t>
    </rPh>
    <phoneticPr fontId="4"/>
  </si>
  <si>
    <t>横浜市立大学木原生物学研究所主催市民公開講座</t>
    <phoneticPr fontId="4"/>
  </si>
  <si>
    <t>「遺伝資源とは何か？作物の起源と21世紀の品種改良」というテーマで講演会を開催します。</t>
    <rPh sb="1" eb="3">
      <t>イデン</t>
    </rPh>
    <rPh sb="3" eb="5">
      <t>シゲン</t>
    </rPh>
    <rPh sb="7" eb="8">
      <t>ナニ</t>
    </rPh>
    <rPh sb="10" eb="12">
      <t>サクモツ</t>
    </rPh>
    <rPh sb="13" eb="15">
      <t>キゲン</t>
    </rPh>
    <rPh sb="18" eb="20">
      <t>セイキ</t>
    </rPh>
    <rPh sb="21" eb="23">
      <t>ヒンシュ</t>
    </rPh>
    <rPh sb="23" eb="25">
      <t>カイリョウ</t>
    </rPh>
    <phoneticPr fontId="4"/>
  </si>
  <si>
    <t>横浜市立大学木原生物学研究所</t>
    <phoneticPr fontId="4"/>
  </si>
  <si>
    <t>最寄駅
市営地下鉄ブルーライン
舞岡駅</t>
    <rPh sb="4" eb="6">
      <t>シエイ</t>
    </rPh>
    <rPh sb="6" eb="9">
      <t>チカテツ</t>
    </rPh>
    <phoneticPr fontId="4"/>
  </si>
  <si>
    <t>公立大学法人横浜市立大学</t>
    <phoneticPr fontId="4"/>
  </si>
  <si>
    <t>横浜市立大学木原生物学研究所事務室</t>
    <phoneticPr fontId="4"/>
  </si>
  <si>
    <t>https://www.yokohama-cu.ac.jp/kihara/event/kihara0930.html?channel=main</t>
    <phoneticPr fontId="4"/>
  </si>
  <si>
    <t>秋の里山の植物
※ＩＧＥＳ国際生態学センターとの共催</t>
    <rPh sb="0" eb="1">
      <t>アキ</t>
    </rPh>
    <rPh sb="2" eb="4">
      <t>サトヤマ</t>
    </rPh>
    <rPh sb="5" eb="7">
      <t>ショクブツ</t>
    </rPh>
    <rPh sb="13" eb="15">
      <t>コクサイ</t>
    </rPh>
    <rPh sb="15" eb="18">
      <t>セイタイガク</t>
    </rPh>
    <rPh sb="24" eb="26">
      <t>キョウサイ</t>
    </rPh>
    <phoneticPr fontId="4"/>
  </si>
  <si>
    <t>雑木林や畑地、水田、路傍など、さまざまな環境に、それぞれ異なった植物が生育しています。秋の里山で色とりどりの草花を観察します。</t>
    <rPh sb="0" eb="1">
      <t>ザツ</t>
    </rPh>
    <rPh sb="1" eb="3">
      <t>キバヤシ</t>
    </rPh>
    <rPh sb="4" eb="6">
      <t>ハタチ</t>
    </rPh>
    <rPh sb="7" eb="9">
      <t>スイデン</t>
    </rPh>
    <rPh sb="10" eb="12">
      <t>ロボウ</t>
    </rPh>
    <rPh sb="20" eb="22">
      <t>カンキョウ</t>
    </rPh>
    <rPh sb="28" eb="29">
      <t>コト</t>
    </rPh>
    <rPh sb="32" eb="34">
      <t>ショクブツ</t>
    </rPh>
    <rPh sb="35" eb="37">
      <t>セイイク</t>
    </rPh>
    <rPh sb="43" eb="44">
      <t>アキ</t>
    </rPh>
    <rPh sb="45" eb="47">
      <t>サトヤマ</t>
    </rPh>
    <rPh sb="48" eb="49">
      <t>イロ</t>
    </rPh>
    <rPh sb="54" eb="56">
      <t>クサバナ</t>
    </rPh>
    <rPh sb="57" eb="59">
      <t>カンサツ</t>
    </rPh>
    <phoneticPr fontId="4"/>
  </si>
  <si>
    <t>2023/10/07</t>
    <phoneticPr fontId="4"/>
  </si>
  <si>
    <t>舞岡ふるさと村</t>
    <rPh sb="0" eb="2">
      <t>マイオカ</t>
    </rPh>
    <rPh sb="6" eb="7">
      <t>ムラ</t>
    </rPh>
    <phoneticPr fontId="4"/>
  </si>
  <si>
    <t>市営地下鉄ブルーライン　舞岡駅</t>
    <rPh sb="0" eb="5">
      <t>シエイチカテツ</t>
    </rPh>
    <rPh sb="12" eb="14">
      <t>マイオカ</t>
    </rPh>
    <rPh sb="14" eb="15">
      <t>エキ</t>
    </rPh>
    <phoneticPr fontId="4"/>
  </si>
  <si>
    <t>神奈川県立生命の星・地球博物館</t>
    <rPh sb="0" eb="7">
      <t>カナガワケンリツセイメイ</t>
    </rPh>
    <rPh sb="8" eb="9">
      <t>ホシ</t>
    </rPh>
    <rPh sb="10" eb="15">
      <t>チキュウハクブツカン</t>
    </rPh>
    <phoneticPr fontId="4"/>
  </si>
  <si>
    <t>小学生～成人
※小学生は保護者参加必須
40人</t>
    <rPh sb="0" eb="3">
      <t>ショウガクセイ</t>
    </rPh>
    <rPh sb="4" eb="6">
      <t>セイジン</t>
    </rPh>
    <rPh sb="8" eb="11">
      <t>ショウガクセイ</t>
    </rPh>
    <rPh sb="12" eb="15">
      <t>ホゴシャ</t>
    </rPh>
    <rPh sb="15" eb="17">
      <t>サンカ</t>
    </rPh>
    <rPh sb="17" eb="19">
      <t>ヒッス</t>
    </rPh>
    <rPh sb="22" eb="23">
      <t>ニン</t>
    </rPh>
    <phoneticPr fontId="4"/>
  </si>
  <si>
    <t>https://nh.kanagawa-museum.jp/www/genre/1000100000015/index.html</t>
    <phoneticPr fontId="4"/>
  </si>
  <si>
    <t>横浜市
泉区</t>
  </si>
  <si>
    <t>原っぱの生きものしらべ　～バッタとキリギリス～</t>
  </si>
  <si>
    <t>みどり、環境の保全と創造の普及啓発を目的として実施します。グラウンドのまわりの草地でバッタやキリギリスなどを観察します。講師：あおぞら自然共育舎　早川広美氏</t>
    <phoneticPr fontId="4"/>
  </si>
  <si>
    <t>神奈川県立境川遊水地公園</t>
    <rPh sb="0" eb="3">
      <t>カナガワ</t>
    </rPh>
    <phoneticPr fontId="4"/>
  </si>
  <si>
    <t>湘南台駅元木バス停</t>
  </si>
  <si>
    <t>公益財団法人神奈川県公園協会・サカタのタネグリーンサービス株式会社グループ</t>
    <rPh sb="0" eb="6">
      <t>コウエキザイダンホウジン</t>
    </rPh>
    <rPh sb="6" eb="10">
      <t>カナガワケン</t>
    </rPh>
    <rPh sb="10" eb="14">
      <t>コウエンキョウカイ</t>
    </rPh>
    <rPh sb="29" eb="33">
      <t>カブシキガイシャ</t>
    </rPh>
    <phoneticPr fontId="4"/>
  </si>
  <si>
    <t>小学生以上（小学生は保護者同伴）</t>
    <rPh sb="0" eb="3">
      <t>ショウガクセイ</t>
    </rPh>
    <rPh sb="3" eb="5">
      <t>イジョウ</t>
    </rPh>
    <rPh sb="6" eb="9">
      <t>ショウガクセイ</t>
    </rPh>
    <rPh sb="10" eb="13">
      <t>ホゴシャ</t>
    </rPh>
    <rPh sb="13" eb="15">
      <t>ドウハン</t>
    </rPh>
    <phoneticPr fontId="4"/>
  </si>
  <si>
    <t>横浜市
泉区</t>
    <rPh sb="0" eb="3">
      <t>ヨコハマシ</t>
    </rPh>
    <rPh sb="4" eb="6">
      <t>イズミク</t>
    </rPh>
    <phoneticPr fontId="4"/>
  </si>
  <si>
    <t>フェリス女学院大学 チャペルコンサート</t>
    <phoneticPr fontId="4"/>
  </si>
  <si>
    <t>音楽学部教員と、PA（パフォーミング・アーツ）実技レッスン科目を履修する学生が出演します。お気軽にお聴きいただける、約60分のミニコンサートです。</t>
    <rPh sb="23" eb="25">
      <t>ジツギ</t>
    </rPh>
    <rPh sb="29" eb="31">
      <t>カモク</t>
    </rPh>
    <rPh sb="39" eb="41">
      <t>シュツエン</t>
    </rPh>
    <rPh sb="46" eb="48">
      <t>キガル</t>
    </rPh>
    <rPh sb="50" eb="51">
      <t>キ</t>
    </rPh>
    <phoneticPr fontId="4"/>
  </si>
  <si>
    <t>フェリス女学院大学緑園キャンパス チャペル</t>
    <rPh sb="4" eb="7">
      <t>ジョガクイン</t>
    </rPh>
    <rPh sb="7" eb="9">
      <t>ダイガク</t>
    </rPh>
    <rPh sb="9" eb="11">
      <t>リョクエン</t>
    </rPh>
    <phoneticPr fontId="4"/>
  </si>
  <si>
    <t>緑園都市駅</t>
    <rPh sb="0" eb="5">
      <t>リョクエントシエキ</t>
    </rPh>
    <phoneticPr fontId="4"/>
  </si>
  <si>
    <t>女子中高生・大学受験生の女子およびその保護者、一般の方</t>
    <rPh sb="0" eb="2">
      <t>ジョシ</t>
    </rPh>
    <rPh sb="2" eb="5">
      <t>チュウコウセイ</t>
    </rPh>
    <rPh sb="6" eb="8">
      <t>ダイガク</t>
    </rPh>
    <rPh sb="8" eb="11">
      <t>ジュケンセイ</t>
    </rPh>
    <rPh sb="12" eb="14">
      <t>ジョシ</t>
    </rPh>
    <rPh sb="19" eb="22">
      <t>ホゴシャ</t>
    </rPh>
    <rPh sb="23" eb="25">
      <t>イッパン</t>
    </rPh>
    <rPh sb="26" eb="27">
      <t>ホウ</t>
    </rPh>
    <phoneticPr fontId="4"/>
  </si>
  <si>
    <t>ウォーキングを学んで境川遊水地公園を歩こう</t>
    <rPh sb="7" eb="8">
      <t>マナ</t>
    </rPh>
    <rPh sb="10" eb="17">
      <t>サカイガワユウスイチコウエン</t>
    </rPh>
    <rPh sb="18" eb="19">
      <t>アル</t>
    </rPh>
    <phoneticPr fontId="4"/>
  </si>
  <si>
    <t>県の未病の施策を推進するためのｲﾍﾞﾝﾄのひとつです。講師にウォーキングの指導を受けた後に秋の景色を楽しみながら境川遊水地公園を歩きます。講師：横浜市スポーツ協会</t>
    <rPh sb="37" eb="39">
      <t>シドウ</t>
    </rPh>
    <rPh sb="40" eb="41">
      <t>ウ</t>
    </rPh>
    <rPh sb="43" eb="44">
      <t>アト</t>
    </rPh>
    <rPh sb="45" eb="46">
      <t>アキ</t>
    </rPh>
    <rPh sb="47" eb="49">
      <t>ケシキ</t>
    </rPh>
    <rPh sb="50" eb="51">
      <t>タノ</t>
    </rPh>
    <rPh sb="56" eb="63">
      <t>サカイガワユウスイチコウエン</t>
    </rPh>
    <rPh sb="64" eb="65">
      <t>アル</t>
    </rPh>
    <rPh sb="69" eb="71">
      <t>コウシ</t>
    </rPh>
    <rPh sb="72" eb="75">
      <t>ヨコハマシ</t>
    </rPh>
    <rPh sb="79" eb="81">
      <t>キョウカイ</t>
    </rPh>
    <phoneticPr fontId="4"/>
  </si>
  <si>
    <t>2023/10/25</t>
  </si>
  <si>
    <t>グラウンドゴルフ教室</t>
  </si>
  <si>
    <t>県の未病の施策を推進するためのｲﾍﾞﾝﾄのひとつです。初心者を対象としたグラウンドゴルフのルールと実技を学びます。講師：横浜市グラウンドゴルフ協会</t>
    <phoneticPr fontId="4"/>
  </si>
  <si>
    <t>2023/11/2</t>
  </si>
  <si>
    <t>大人</t>
    <rPh sb="0" eb="2">
      <t>オトナ</t>
    </rPh>
    <phoneticPr fontId="4"/>
  </si>
  <si>
    <t>横浜市
瀬谷区</t>
    <rPh sb="0" eb="3">
      <t>ヨコハマシ</t>
    </rPh>
    <phoneticPr fontId="4"/>
  </si>
  <si>
    <t>令和５年度神奈川県障害者スポーツサポーター養成講習会（第２回）</t>
    <rPh sb="0" eb="2">
      <t>レイワ</t>
    </rPh>
    <rPh sb="3" eb="4">
      <t>ネン</t>
    </rPh>
    <rPh sb="4" eb="5">
      <t>ド</t>
    </rPh>
    <rPh sb="27" eb="28">
      <t>ダイ</t>
    </rPh>
    <rPh sb="29" eb="30">
      <t>カイ</t>
    </rPh>
    <phoneticPr fontId="4"/>
  </si>
  <si>
    <t>神奈川県障害者サポーターに登録し、県内の障がい者スポーツに関する各種大会・イベント等においてボランティアで活動していただくスタッフを養成するための講習会です。</t>
    <rPh sb="0" eb="4">
      <t>カナガワケン</t>
    </rPh>
    <rPh sb="4" eb="7">
      <t>ショウガイシャ</t>
    </rPh>
    <rPh sb="13" eb="15">
      <t>トウロク</t>
    </rPh>
    <rPh sb="17" eb="19">
      <t>ケンナイ</t>
    </rPh>
    <rPh sb="29" eb="30">
      <t>カン</t>
    </rPh>
    <rPh sb="32" eb="34">
      <t>カクシュ</t>
    </rPh>
    <rPh sb="34" eb="36">
      <t>タイカイ</t>
    </rPh>
    <rPh sb="41" eb="42">
      <t>トウ</t>
    </rPh>
    <phoneticPr fontId="4"/>
  </si>
  <si>
    <t>県立三ツ境支援学校</t>
    <rPh sb="0" eb="2">
      <t>ケンリツ</t>
    </rPh>
    <rPh sb="2" eb="3">
      <t>ミ</t>
    </rPh>
    <rPh sb="4" eb="9">
      <t>キョウシエンガッコウ</t>
    </rPh>
    <phoneticPr fontId="4"/>
  </si>
  <si>
    <t>三ツ境駅</t>
    <rPh sb="3" eb="4">
      <t>エキ</t>
    </rPh>
    <phoneticPr fontId="4"/>
  </si>
  <si>
    <t>神奈川県</t>
    <rPh sb="0" eb="3">
      <t>カナガワ</t>
    </rPh>
    <rPh sb="3" eb="4">
      <t>ケン</t>
    </rPh>
    <phoneticPr fontId="4"/>
  </si>
  <si>
    <t>次の(1)から(3)までの、すべての条件を満たす方とする。
(1) 県内在住又は在勤、在学の方。
(2) 令和５年４月１日現在、12歳以上の方。
(3) 神奈川県障害者スポーツサポーターに登録し、県内の障がい者スポーツに関する各種大会・イベント等においてボランティアとして活動する意志のある方。</t>
    <rPh sb="24" eb="25">
      <t>カタ</t>
    </rPh>
    <rPh sb="46" eb="47">
      <t>カタ</t>
    </rPh>
    <rPh sb="70" eb="71">
      <t>カタ</t>
    </rPh>
    <rPh sb="145" eb="146">
      <t>カタ</t>
    </rPh>
    <phoneticPr fontId="4"/>
  </si>
  <si>
    <t>(一社)神奈川県障がい者スポーツ協会</t>
    <rPh sb="1" eb="3">
      <t>イッシャ</t>
    </rPh>
    <rPh sb="4" eb="8">
      <t>カナガワケン</t>
    </rPh>
    <rPh sb="8" eb="9">
      <t>ショウ</t>
    </rPh>
    <rPh sb="11" eb="12">
      <t>シャ</t>
    </rPh>
    <rPh sb="16" eb="18">
      <t>キョウカイ</t>
    </rPh>
    <phoneticPr fontId="4"/>
  </si>
  <si>
    <t>https://kanagawa-parasports.or.jp/wp/resource/supporter-seminar</t>
    <phoneticPr fontId="4"/>
  </si>
  <si>
    <t>川崎市
高津区</t>
    <rPh sb="0" eb="3">
      <t>カワサキシ</t>
    </rPh>
    <phoneticPr fontId="4"/>
  </si>
  <si>
    <t>洗足学園音楽大学
オープンキャンパス</t>
    <rPh sb="0" eb="2">
      <t>センゾク</t>
    </rPh>
    <rPh sb="2" eb="4">
      <t>ガクエン</t>
    </rPh>
    <rPh sb="4" eb="6">
      <t>オンガク</t>
    </rPh>
    <rPh sb="6" eb="8">
      <t>ダイガク</t>
    </rPh>
    <phoneticPr fontId="4"/>
  </si>
  <si>
    <t>「大学を知る」「コースを知る」「施設を知る」「大学のレッスンを体験する」「学食を楽しむ」。
オープンキャンパスは洗足学園音楽大学を知るためのプログラムが満載です。</t>
    <rPh sb="1" eb="3">
      <t>ダイガク</t>
    </rPh>
    <rPh sb="4" eb="5">
      <t>シ</t>
    </rPh>
    <rPh sb="12" eb="13">
      <t>シ</t>
    </rPh>
    <rPh sb="16" eb="18">
      <t>シセツ</t>
    </rPh>
    <rPh sb="19" eb="20">
      <t>シ</t>
    </rPh>
    <rPh sb="23" eb="25">
      <t>ダイガク</t>
    </rPh>
    <rPh sb="31" eb="33">
      <t>タイケン</t>
    </rPh>
    <rPh sb="37" eb="39">
      <t>ガクショク</t>
    </rPh>
    <rPh sb="40" eb="41">
      <t>タノ</t>
    </rPh>
    <rPh sb="56" eb="58">
      <t>センゾク</t>
    </rPh>
    <rPh sb="58" eb="60">
      <t>ガクエン</t>
    </rPh>
    <rPh sb="60" eb="62">
      <t>オンガク</t>
    </rPh>
    <rPh sb="62" eb="64">
      <t>ダイガク</t>
    </rPh>
    <rPh sb="65" eb="66">
      <t>シ</t>
    </rPh>
    <rPh sb="76" eb="78">
      <t>マンサイ</t>
    </rPh>
    <phoneticPr fontId="4"/>
  </si>
  <si>
    <t>2023/9/24</t>
  </si>
  <si>
    <t>洗足学園音楽大学</t>
    <rPh sb="0" eb="8">
      <t>センゾクガクエンオンガクダイガク</t>
    </rPh>
    <phoneticPr fontId="4"/>
  </si>
  <si>
    <t>溝の口駅</t>
    <rPh sb="0" eb="1">
      <t>ミゾ</t>
    </rPh>
    <rPh sb="2" eb="3">
      <t>クチ</t>
    </rPh>
    <rPh sb="3" eb="4">
      <t>エキ</t>
    </rPh>
    <phoneticPr fontId="4"/>
  </si>
  <si>
    <t>洗足学園音楽大学へ進学をお考えの皆様</t>
    <rPh sb="0" eb="8">
      <t>センゾクガクエンオンガクダイガク</t>
    </rPh>
    <rPh sb="9" eb="11">
      <t>シンガク</t>
    </rPh>
    <rPh sb="13" eb="14">
      <t>カンガ</t>
    </rPh>
    <rPh sb="16" eb="18">
      <t>ミナサマ</t>
    </rPh>
    <phoneticPr fontId="4"/>
  </si>
  <si>
    <t>洗足学園音楽大学入試センター</t>
    <rPh sb="0" eb="8">
      <t>センゾクガクエンオンガクダイガク</t>
    </rPh>
    <rPh sb="8" eb="10">
      <t>ニュウシ</t>
    </rPh>
    <phoneticPr fontId="4"/>
  </si>
  <si>
    <t>https://www.senzoku.ac.jp/music/admission/opencampus</t>
    <phoneticPr fontId="4"/>
  </si>
  <si>
    <t>洗足こども短期大学
オープンキャンパス</t>
    <rPh sb="0" eb="2">
      <t>センゾク</t>
    </rPh>
    <rPh sb="5" eb="7">
      <t>タンキ</t>
    </rPh>
    <rPh sb="7" eb="9">
      <t>ダイガク</t>
    </rPh>
    <phoneticPr fontId="4"/>
  </si>
  <si>
    <t>キャンパスツアー・学校説明・イベント紹介・動画上映・個別相談・在学生とのフリートークなど洗足こども短期大学を知るためのプログラムが満載です。</t>
    <rPh sb="9" eb="11">
      <t>ガッコウ</t>
    </rPh>
    <rPh sb="11" eb="13">
      <t>セツメイ</t>
    </rPh>
    <rPh sb="18" eb="20">
      <t>ショウカイ</t>
    </rPh>
    <rPh sb="21" eb="23">
      <t>ドウガ</t>
    </rPh>
    <rPh sb="23" eb="25">
      <t>ジョウエイ</t>
    </rPh>
    <rPh sb="26" eb="28">
      <t>コベツ</t>
    </rPh>
    <rPh sb="28" eb="30">
      <t>ソウダン</t>
    </rPh>
    <rPh sb="31" eb="34">
      <t>ザイガクセイ</t>
    </rPh>
    <rPh sb="44" eb="46">
      <t>センゾク</t>
    </rPh>
    <rPh sb="49" eb="53">
      <t>タンキダイガク</t>
    </rPh>
    <rPh sb="54" eb="55">
      <t>シ</t>
    </rPh>
    <rPh sb="65" eb="67">
      <t>マンサイ</t>
    </rPh>
    <phoneticPr fontId="4"/>
  </si>
  <si>
    <t>洗足こども短期大学</t>
    <rPh sb="0" eb="2">
      <t>センゾク</t>
    </rPh>
    <rPh sb="5" eb="7">
      <t>タンキ</t>
    </rPh>
    <rPh sb="7" eb="9">
      <t>ダイガク</t>
    </rPh>
    <phoneticPr fontId="4"/>
  </si>
  <si>
    <t>洗足こども短期大学への進学をお考えの皆様</t>
    <rPh sb="0" eb="2">
      <t>センゾク</t>
    </rPh>
    <rPh sb="5" eb="7">
      <t>タンキ</t>
    </rPh>
    <rPh sb="7" eb="9">
      <t>ダイガク</t>
    </rPh>
    <rPh sb="11" eb="13">
      <t>シンガク</t>
    </rPh>
    <rPh sb="15" eb="16">
      <t>カンガ</t>
    </rPh>
    <rPh sb="18" eb="20">
      <t>ミナサマ</t>
    </rPh>
    <phoneticPr fontId="4"/>
  </si>
  <si>
    <t>洗足こども短期大学入試センター</t>
    <rPh sb="0" eb="2">
      <t>センゾク</t>
    </rPh>
    <rPh sb="5" eb="7">
      <t>タンキ</t>
    </rPh>
    <rPh sb="7" eb="9">
      <t>ダイガク</t>
    </rPh>
    <rPh sb="9" eb="11">
      <t>ニュウシ</t>
    </rPh>
    <phoneticPr fontId="4"/>
  </si>
  <si>
    <t>https://kodomo.senzoku.ac.jp/examination/opencampus/</t>
    <phoneticPr fontId="4"/>
  </si>
  <si>
    <t>2023/10/22</t>
    <phoneticPr fontId="4"/>
  </si>
  <si>
    <t>川崎市
宮前区</t>
    <rPh sb="0" eb="3">
      <t>カワサキシ</t>
    </rPh>
    <phoneticPr fontId="4"/>
  </si>
  <si>
    <t>2023年度進学相談会</t>
    <phoneticPr fontId="4"/>
  </si>
  <si>
    <t>受験生を対象に入試／大学説明会、在校生による個別相談コーナー、入試担当者による個別相談コーナー、施設案内がございます。</t>
    <rPh sb="0" eb="3">
      <t>ジュケンセイ</t>
    </rPh>
    <rPh sb="4" eb="6">
      <t>タイショウ</t>
    </rPh>
    <rPh sb="7" eb="9">
      <t>ニュウシ</t>
    </rPh>
    <rPh sb="10" eb="12">
      <t>ダイガク</t>
    </rPh>
    <rPh sb="12" eb="15">
      <t>セツメイカイ</t>
    </rPh>
    <rPh sb="16" eb="19">
      <t>ザイコウセイ</t>
    </rPh>
    <rPh sb="22" eb="26">
      <t>コベツソウダン</t>
    </rPh>
    <rPh sb="31" eb="36">
      <t>ニュウシタントウシャ</t>
    </rPh>
    <rPh sb="39" eb="43">
      <t>コベツソウダン</t>
    </rPh>
    <rPh sb="48" eb="50">
      <t>シセツ</t>
    </rPh>
    <rPh sb="50" eb="52">
      <t>アンナイ</t>
    </rPh>
    <phoneticPr fontId="4"/>
  </si>
  <si>
    <t>聖マリアンナ医科大学教育棟</t>
    <rPh sb="0" eb="1">
      <t>セイ</t>
    </rPh>
    <rPh sb="6" eb="10">
      <t>イカダイガク</t>
    </rPh>
    <rPh sb="10" eb="13">
      <t>キョウイクトウ</t>
    </rPh>
    <phoneticPr fontId="4"/>
  </si>
  <si>
    <t>向ヶ丘遊園駅</t>
    <rPh sb="0" eb="3">
      <t>ムコウガオカ</t>
    </rPh>
    <rPh sb="3" eb="5">
      <t>ユウエン</t>
    </rPh>
    <rPh sb="5" eb="6">
      <t>エキ</t>
    </rPh>
    <phoneticPr fontId="4"/>
  </si>
  <si>
    <t>聖マリアンナ医科大学</t>
    <rPh sb="0" eb="1">
      <t>セイ</t>
    </rPh>
    <rPh sb="6" eb="10">
      <t>イカダイガク</t>
    </rPh>
    <phoneticPr fontId="4"/>
  </si>
  <si>
    <t>特になし</t>
    <rPh sb="0" eb="1">
      <t>トク</t>
    </rPh>
    <phoneticPr fontId="4"/>
  </si>
  <si>
    <t>聖マリアンナ医科大学　入試課</t>
  </si>
  <si>
    <t>https://www.marianna-u.ac.jp/univ/ent_info/career_counseling.html</t>
    <phoneticPr fontId="4"/>
  </si>
  <si>
    <t>東高根森林公園防災フェスタ</t>
    <rPh sb="0" eb="7">
      <t>ヒガシタカネシンリンコウエン</t>
    </rPh>
    <rPh sb="7" eb="9">
      <t>ボウサイ</t>
    </rPh>
    <phoneticPr fontId="4"/>
  </si>
  <si>
    <t>神木本町自治会防災訓練と合同開催の防災イベント</t>
    <rPh sb="0" eb="4">
      <t>シボクホンチョウ</t>
    </rPh>
    <rPh sb="4" eb="7">
      <t>ジチカイ</t>
    </rPh>
    <rPh sb="7" eb="9">
      <t>ボウサイ</t>
    </rPh>
    <rPh sb="9" eb="11">
      <t>クンレン</t>
    </rPh>
    <rPh sb="12" eb="14">
      <t>ゴウドウ</t>
    </rPh>
    <rPh sb="14" eb="16">
      <t>カイサイ</t>
    </rPh>
    <rPh sb="17" eb="19">
      <t>ボウサイ</t>
    </rPh>
    <phoneticPr fontId="4"/>
  </si>
  <si>
    <t>県立東高根森林公園</t>
    <rPh sb="0" eb="9">
      <t>ケンリツヒガシタカネシンリンコウエン</t>
    </rPh>
    <phoneticPr fontId="4"/>
  </si>
  <si>
    <t>最寄バス停
森林公園前</t>
    <rPh sb="0" eb="2">
      <t>モヨ</t>
    </rPh>
    <rPh sb="4" eb="5">
      <t>テイ</t>
    </rPh>
    <rPh sb="6" eb="11">
      <t>シンリンコウエンマエ</t>
    </rPh>
    <phoneticPr fontId="4"/>
  </si>
  <si>
    <t>㈱石勝エクステリア</t>
    <phoneticPr fontId="4"/>
  </si>
  <si>
    <t>県立東高根森林公園</t>
    <phoneticPr fontId="4"/>
  </si>
  <si>
    <t>https://higashitakane.com</t>
    <phoneticPr fontId="4"/>
  </si>
  <si>
    <t>ノルディックウォーキング体験会</t>
    <rPh sb="12" eb="14">
      <t>タイケン</t>
    </rPh>
    <rPh sb="14" eb="15">
      <t>カイ</t>
    </rPh>
    <phoneticPr fontId="4"/>
  </si>
  <si>
    <t>広場や周辺園路を活用したノルディックウォーキング教室</t>
    <rPh sb="0" eb="2">
      <t>ヒロバ</t>
    </rPh>
    <rPh sb="3" eb="5">
      <t>シュウヘン</t>
    </rPh>
    <rPh sb="5" eb="7">
      <t>エンロ</t>
    </rPh>
    <rPh sb="8" eb="10">
      <t>カツヨウ</t>
    </rPh>
    <rPh sb="24" eb="26">
      <t>キョウシツ</t>
    </rPh>
    <phoneticPr fontId="4"/>
  </si>
  <si>
    <t>2023/10/11</t>
    <phoneticPr fontId="4"/>
  </si>
  <si>
    <t>パークヨガ</t>
    <phoneticPr fontId="4"/>
  </si>
  <si>
    <t>公園内でのヨガ教室</t>
    <rPh sb="0" eb="2">
      <t>コウエン</t>
    </rPh>
    <rPh sb="7" eb="9">
      <t>キョウシツ</t>
    </rPh>
    <phoneticPr fontId="4"/>
  </si>
  <si>
    <t>2023/11/17</t>
    <phoneticPr fontId="4"/>
  </si>
  <si>
    <t>川崎市
多摩区</t>
    <rPh sb="0" eb="3">
      <t>カワサキシ</t>
    </rPh>
    <phoneticPr fontId="4"/>
  </si>
  <si>
    <t>ファミリー・コミュニケーション・ウォーク</t>
  </si>
  <si>
    <t>いじめや暴力行為等の未然防止を目的として、PTA・学校・行政機関・企業が連携して「もっと、話そうよ。大切な家族だから。」というキャッチフレーズのもと、家族でのコミュニケーションを大切にし、子どもたちが自分の気持ちを素直に表現する力や相手を思いやる気持ちを育む「ファミリー・コミュニケーション運動」を推進しています。</t>
    <phoneticPr fontId="4"/>
  </si>
  <si>
    <t>稲田堤駅～よみうりランド～読売ランド前駅</t>
    <rPh sb="0" eb="2">
      <t>イナダ</t>
    </rPh>
    <rPh sb="2" eb="3">
      <t>ツツミ</t>
    </rPh>
    <rPh sb="3" eb="4">
      <t>エキ</t>
    </rPh>
    <rPh sb="13" eb="15">
      <t>ヨミウリ</t>
    </rPh>
    <rPh sb="18" eb="19">
      <t>マエ</t>
    </rPh>
    <rPh sb="19" eb="20">
      <t>エキ</t>
    </rPh>
    <phoneticPr fontId="4"/>
  </si>
  <si>
    <t>稲田堤駅</t>
    <rPh sb="0" eb="2">
      <t>イナダ</t>
    </rPh>
    <rPh sb="2" eb="3">
      <t>ツツミ</t>
    </rPh>
    <rPh sb="3" eb="4">
      <t>エキ</t>
    </rPh>
    <phoneticPr fontId="4"/>
  </si>
  <si>
    <t>NPO法人神奈川県歩け歩け協会
神奈川県教育委員会
学校支援課　県立学校生徒指導グループ</t>
    <rPh sb="32" eb="34">
      <t>ケンリツ</t>
    </rPh>
    <rPh sb="36" eb="40">
      <t>セイトシドウ</t>
    </rPh>
    <phoneticPr fontId="4"/>
  </si>
  <si>
    <t>神奈川県教育委員会
学校支援課　県立学校
生徒指導グループ</t>
    <rPh sb="16" eb="18">
      <t>ケンリツ</t>
    </rPh>
    <rPh sb="18" eb="20">
      <t>ガッコウ</t>
    </rPh>
    <rPh sb="21" eb="23">
      <t>セイト</t>
    </rPh>
    <rPh sb="23" eb="25">
      <t>シドウ</t>
    </rPh>
    <phoneticPr fontId="4"/>
  </si>
  <si>
    <t>https://www.pref.kanagawa.jp/docs/vn7/cnt/f7179/index.html</t>
    <phoneticPr fontId="4"/>
  </si>
  <si>
    <t>川崎市
麻生区</t>
    <rPh sb="0" eb="3">
      <t>カワサキシ</t>
    </rPh>
    <phoneticPr fontId="4"/>
  </si>
  <si>
    <t>昭和音楽大学オペラ公演2023プレ講座　第2回
「《愛の妙薬》の楽しみ方」</t>
    <rPh sb="0" eb="2">
      <t>ショウワ</t>
    </rPh>
    <rPh sb="2" eb="4">
      <t>オンガク</t>
    </rPh>
    <rPh sb="4" eb="6">
      <t>ダイガク</t>
    </rPh>
    <rPh sb="9" eb="11">
      <t>コウエン</t>
    </rPh>
    <rPh sb="17" eb="19">
      <t>コウザ</t>
    </rPh>
    <rPh sb="20" eb="21">
      <t>ダイ</t>
    </rPh>
    <rPh sb="22" eb="23">
      <t>カイ</t>
    </rPh>
    <rPh sb="26" eb="27">
      <t>アイ</t>
    </rPh>
    <rPh sb="28" eb="30">
      <t>ミョウヤク</t>
    </rPh>
    <rPh sb="32" eb="33">
      <t>タノ</t>
    </rPh>
    <rPh sb="35" eb="36">
      <t>カタ</t>
    </rPh>
    <phoneticPr fontId="4"/>
  </si>
  <si>
    <t>ドニゼッティ《愛の妙薬》は、時代を超えて私たちを魅了するオペラです。各登場人物の個性を楽しみにながら物語と音楽の特徴を紹介します。(講師：森田学）</t>
    <rPh sb="7" eb="8">
      <t>アイ</t>
    </rPh>
    <rPh sb="9" eb="11">
      <t>ミョウヤク</t>
    </rPh>
    <rPh sb="34" eb="39">
      <t>カクトウジョウジンブツ</t>
    </rPh>
    <rPh sb="40" eb="42">
      <t>コセイ</t>
    </rPh>
    <rPh sb="43" eb="44">
      <t>タノ</t>
    </rPh>
    <rPh sb="50" eb="52">
      <t>モノガタリ</t>
    </rPh>
    <rPh sb="53" eb="55">
      <t>オンガク</t>
    </rPh>
    <rPh sb="56" eb="58">
      <t>トクチョウ</t>
    </rPh>
    <rPh sb="59" eb="61">
      <t>ショウカイ</t>
    </rPh>
    <rPh sb="69" eb="72">
      <t>モリタマナブ</t>
    </rPh>
    <phoneticPr fontId="4"/>
  </si>
  <si>
    <t>昭和音楽大学　南校舎５階C511教室</t>
    <phoneticPr fontId="4"/>
  </si>
  <si>
    <t>最寄駅
小田急線新百合ヶ丘駅</t>
    <rPh sb="0" eb="2">
      <t>モヨ</t>
    </rPh>
    <rPh sb="2" eb="3">
      <t>エキ</t>
    </rPh>
    <rPh sb="4" eb="7">
      <t>オダキュウ</t>
    </rPh>
    <rPh sb="7" eb="8">
      <t>セン</t>
    </rPh>
    <rPh sb="8" eb="9">
      <t>シン</t>
    </rPh>
    <rPh sb="9" eb="11">
      <t>ユリ</t>
    </rPh>
    <rPh sb="12" eb="13">
      <t>オカ</t>
    </rPh>
    <rPh sb="13" eb="14">
      <t>エキ</t>
    </rPh>
    <phoneticPr fontId="4"/>
  </si>
  <si>
    <t>昭和音楽大学・昭和音楽大学短期大学部</t>
    <rPh sb="0" eb="6">
      <t>ショウワオンガクダイガク</t>
    </rPh>
    <rPh sb="7" eb="13">
      <t>ショウワオンガクダイガク</t>
    </rPh>
    <rPh sb="13" eb="16">
      <t>タンキダイ</t>
    </rPh>
    <rPh sb="16" eb="18">
      <t>ガクブ</t>
    </rPh>
    <phoneticPr fontId="4"/>
  </si>
  <si>
    <t>昭和音楽大学
地域連携推進室
平日10時～17時
（土日祝日を除く）</t>
    <rPh sb="0" eb="2">
      <t>ショウワ</t>
    </rPh>
    <rPh sb="2" eb="4">
      <t>オンガク</t>
    </rPh>
    <rPh sb="4" eb="6">
      <t>ダイガク</t>
    </rPh>
    <rPh sb="7" eb="9">
      <t>チイキ</t>
    </rPh>
    <rPh sb="9" eb="11">
      <t>レンケイ</t>
    </rPh>
    <rPh sb="11" eb="13">
      <t>スイシン</t>
    </rPh>
    <rPh sb="13" eb="14">
      <t>シツ</t>
    </rPh>
    <rPh sb="15" eb="17">
      <t>ヘイジツ</t>
    </rPh>
    <rPh sb="19" eb="20">
      <t>ジ</t>
    </rPh>
    <rPh sb="23" eb="24">
      <t>ジ</t>
    </rPh>
    <rPh sb="26" eb="28">
      <t>ドニチ</t>
    </rPh>
    <rPh sb="28" eb="30">
      <t>シュクジツ</t>
    </rPh>
    <rPh sb="31" eb="32">
      <t>ノゾ</t>
    </rPh>
    <phoneticPr fontId="4"/>
  </si>
  <si>
    <t>受験講習会</t>
    <rPh sb="0" eb="2">
      <t>ジュケン</t>
    </rPh>
    <rPh sb="2" eb="5">
      <t>コウシュウカイ</t>
    </rPh>
    <phoneticPr fontId="4"/>
  </si>
  <si>
    <t>音楽大学の講師によるレッスンを受ける機会を中・高生に対して提供するイベント</t>
    <rPh sb="0" eb="4">
      <t>オンガクダイガク</t>
    </rPh>
    <rPh sb="5" eb="7">
      <t>コウシ</t>
    </rPh>
    <rPh sb="15" eb="16">
      <t>ウ</t>
    </rPh>
    <rPh sb="18" eb="20">
      <t>キカイ</t>
    </rPh>
    <rPh sb="21" eb="22">
      <t>チュウ</t>
    </rPh>
    <rPh sb="23" eb="25">
      <t>コウセイ</t>
    </rPh>
    <rPh sb="26" eb="27">
      <t>タイ</t>
    </rPh>
    <rPh sb="29" eb="31">
      <t>テイキョウ</t>
    </rPh>
    <phoneticPr fontId="4"/>
  </si>
  <si>
    <t>昭和音楽大学南校舎</t>
    <rPh sb="0" eb="6">
      <t>ショウワオンガクダイガク</t>
    </rPh>
    <rPh sb="6" eb="9">
      <t>ミナミコウシャ</t>
    </rPh>
    <phoneticPr fontId="4"/>
  </si>
  <si>
    <t>音楽大学に興味・関心のある人</t>
    <rPh sb="0" eb="4">
      <t>オンガクダイガク</t>
    </rPh>
    <rPh sb="5" eb="7">
      <t>キョウミ</t>
    </rPh>
    <rPh sb="8" eb="10">
      <t>カンシン</t>
    </rPh>
    <rPh sb="13" eb="14">
      <t>ヒト</t>
    </rPh>
    <phoneticPr fontId="4"/>
  </si>
  <si>
    <t>昭和音楽大学入試広報室</t>
    <rPh sb="0" eb="6">
      <t>ショウワオンガクダイガク</t>
    </rPh>
    <rPh sb="6" eb="11">
      <t>ニュウシコウホウシツ</t>
    </rPh>
    <phoneticPr fontId="4"/>
  </si>
  <si>
    <t>https://www.tosei-showa-music.ac.jp/admission/</t>
    <phoneticPr fontId="4"/>
  </si>
  <si>
    <t>音楽療法特別講座
「ストレスと共存してハッピーに」</t>
    <rPh sb="0" eb="8">
      <t>オンガクリョウホウトクベツコウザ</t>
    </rPh>
    <rPh sb="15" eb="17">
      <t>キョウゾン</t>
    </rPh>
    <phoneticPr fontId="4"/>
  </si>
  <si>
    <t>ハッピーに生きる上で大事なのは、
「ストレスを避けること」ではなく、「ストレスと上手に共存すること」です 。この講座では、音楽を活用して心の健康を保つ具体的な方法をご紹介します。（講師：二俣泉）</t>
    <rPh sb="90" eb="92">
      <t>コウシ</t>
    </rPh>
    <rPh sb="93" eb="95">
      <t>フタマタ</t>
    </rPh>
    <rPh sb="95" eb="96">
      <t>イズミ</t>
    </rPh>
    <phoneticPr fontId="4"/>
  </si>
  <si>
    <t>名曲を形式から楽しむ方法～童謡からオーケストラ作品まで～</t>
    <rPh sb="0" eb="2">
      <t>メイキョク</t>
    </rPh>
    <rPh sb="3" eb="5">
      <t>ケイシキ</t>
    </rPh>
    <rPh sb="7" eb="8">
      <t>タノ</t>
    </rPh>
    <rPh sb="10" eb="12">
      <t>ホウホウ</t>
    </rPh>
    <rPh sb="13" eb="15">
      <t>ドウヨウ</t>
    </rPh>
    <rPh sb="23" eb="25">
      <t>サクヒン</t>
    </rPh>
    <phoneticPr fontId="4"/>
  </si>
  <si>
    <t>誰もが知っている名曲を用いて、それらの曲がどのように成り立っているのかをお話しします。（講師：豊住竜志）</t>
    <rPh sb="0" eb="1">
      <t>ダレ</t>
    </rPh>
    <rPh sb="3" eb="4">
      <t>シ</t>
    </rPh>
    <rPh sb="8" eb="10">
      <t>メイキョク</t>
    </rPh>
    <rPh sb="11" eb="12">
      <t>モチ</t>
    </rPh>
    <rPh sb="19" eb="20">
      <t>キョク</t>
    </rPh>
    <rPh sb="26" eb="27">
      <t>ナ</t>
    </rPh>
    <rPh sb="28" eb="29">
      <t>タ</t>
    </rPh>
    <rPh sb="37" eb="38">
      <t>ハナ</t>
    </rPh>
    <rPh sb="44" eb="46">
      <t>コウシ</t>
    </rPh>
    <rPh sb="47" eb="49">
      <t>トヨズミ</t>
    </rPh>
    <rPh sb="49" eb="50">
      <t>リュウ</t>
    </rPh>
    <rPh sb="50" eb="51">
      <t>ココロザシ</t>
    </rPh>
    <phoneticPr fontId="4"/>
  </si>
  <si>
    <t>昭和音楽大学　南校舎3階A311教室</t>
    <phoneticPr fontId="4"/>
  </si>
  <si>
    <t>昭和音楽大学オペラ公演2023《愛の妙薬》</t>
    <rPh sb="16" eb="17">
      <t>アイ</t>
    </rPh>
    <rPh sb="18" eb="20">
      <t>ミョウヤク</t>
    </rPh>
    <phoneticPr fontId="4"/>
  </si>
  <si>
    <t>③文化</t>
    <rPh sb="1" eb="3">
      <t>ブンカ</t>
    </rPh>
    <phoneticPr fontId="4"/>
  </si>
  <si>
    <t>「文化庁 令和5年度 大学における文化芸術推進事業」の一環でオペラ公演を開催。イタリア人指揮者・演出家の下で、オーディションで選ばれたソリストと本学学生の合唱・オーケストラなどが創り上げる本格的舞台。</t>
    <rPh sb="1" eb="4">
      <t>ブンカチョウ</t>
    </rPh>
    <rPh sb="5" eb="7">
      <t>レイワ</t>
    </rPh>
    <rPh sb="8" eb="10">
      <t>ネンド</t>
    </rPh>
    <rPh sb="27" eb="29">
      <t>イッカン</t>
    </rPh>
    <rPh sb="63" eb="64">
      <t>エラ</t>
    </rPh>
    <rPh sb="74" eb="76">
      <t>ガクセイ</t>
    </rPh>
    <rPh sb="77" eb="79">
      <t>ガッショウ</t>
    </rPh>
    <phoneticPr fontId="4"/>
  </si>
  <si>
    <t>昭和音楽大学テアトロ・ジーリオ・ショウワ</t>
    <rPh sb="0" eb="6">
      <t>ショウワ</t>
    </rPh>
    <phoneticPr fontId="4"/>
  </si>
  <si>
    <t>学校法人
東成学園
昭和音楽
大学</t>
    <rPh sb="0" eb="2">
      <t>ガッコウ</t>
    </rPh>
    <rPh sb="2" eb="4">
      <t>ホウジン</t>
    </rPh>
    <rPh sb="5" eb="6">
      <t>ヒガシ</t>
    </rPh>
    <rPh sb="6" eb="7">
      <t>ナ</t>
    </rPh>
    <rPh sb="7" eb="9">
      <t>ガクエン</t>
    </rPh>
    <rPh sb="10" eb="12">
      <t>ショウワ</t>
    </rPh>
    <rPh sb="12" eb="14">
      <t>オンガク</t>
    </rPh>
    <rPh sb="15" eb="17">
      <t>ダイガク</t>
    </rPh>
    <phoneticPr fontId="4"/>
  </si>
  <si>
    <t>昭和音楽大学
チケットセンター
平日10時～18時
（土日祝日を除く）</t>
    <rPh sb="0" eb="2">
      <t>ショウワ</t>
    </rPh>
    <rPh sb="2" eb="4">
      <t>オンガク</t>
    </rPh>
    <rPh sb="4" eb="6">
      <t>ダイガク</t>
    </rPh>
    <rPh sb="16" eb="18">
      <t>ヘイジツ</t>
    </rPh>
    <rPh sb="20" eb="21">
      <t>ジ</t>
    </rPh>
    <rPh sb="24" eb="25">
      <t>ジ</t>
    </rPh>
    <rPh sb="27" eb="29">
      <t>ドニチ</t>
    </rPh>
    <rPh sb="29" eb="31">
      <t>シュクジツ</t>
    </rPh>
    <rPh sb="32" eb="33">
      <t>ノゾ</t>
    </rPh>
    <phoneticPr fontId="4"/>
  </si>
  <si>
    <t>https://www.tosei-showa-music.ac.jp/</t>
    <phoneticPr fontId="4"/>
  </si>
  <si>
    <t>オープンキャンパス</t>
    <phoneticPr fontId="4"/>
  </si>
  <si>
    <t>本学の大学オペラ公演に併せて行うオープンキャンパス</t>
    <rPh sb="0" eb="2">
      <t>ホンガク</t>
    </rPh>
    <rPh sb="3" eb="5">
      <t>ダイガク</t>
    </rPh>
    <rPh sb="8" eb="10">
      <t>コウエン</t>
    </rPh>
    <rPh sb="11" eb="12">
      <t>アワ</t>
    </rPh>
    <rPh sb="14" eb="15">
      <t>オコナ</t>
    </rPh>
    <phoneticPr fontId="4"/>
  </si>
  <si>
    <t>昭和音楽大学
第3回推薦演奏会</t>
    <rPh sb="0" eb="6">
      <t>ショウワ</t>
    </rPh>
    <rPh sb="7" eb="8">
      <t>ダイ</t>
    </rPh>
    <rPh sb="9" eb="10">
      <t>カイ</t>
    </rPh>
    <rPh sb="10" eb="12">
      <t>スイセン</t>
    </rPh>
    <rPh sb="12" eb="15">
      <t>エンソウカイ</t>
    </rPh>
    <phoneticPr fontId="4"/>
  </si>
  <si>
    <t>成績優秀者による演奏。学修成果を発表する貴重な機会としています。</t>
    <rPh sb="0" eb="2">
      <t>セイセキ</t>
    </rPh>
    <rPh sb="2" eb="5">
      <t>ユウシュウシャ</t>
    </rPh>
    <rPh sb="8" eb="10">
      <t>エンソウ</t>
    </rPh>
    <rPh sb="11" eb="13">
      <t>ガクシュウ</t>
    </rPh>
    <rPh sb="13" eb="15">
      <t>セイカ</t>
    </rPh>
    <rPh sb="16" eb="18">
      <t>ハッピョウ</t>
    </rPh>
    <rPh sb="20" eb="22">
      <t>キチョウ</t>
    </rPh>
    <rPh sb="23" eb="25">
      <t>キカイ</t>
    </rPh>
    <phoneticPr fontId="4"/>
  </si>
  <si>
    <t>昭和音楽大学南校舎５階ユリホール</t>
    <rPh sb="0" eb="6">
      <t>ショウワ</t>
    </rPh>
    <rPh sb="6" eb="7">
      <t>ミナミ</t>
    </rPh>
    <rPh sb="7" eb="9">
      <t>コウシャ</t>
    </rPh>
    <rPh sb="10" eb="11">
      <t>カイ</t>
    </rPh>
    <phoneticPr fontId="4"/>
  </si>
  <si>
    <t>昭和音楽大学ピリオド音楽研究所公開講座</t>
    <rPh sb="0" eb="6">
      <t>ショウワオンガクダイガク</t>
    </rPh>
    <rPh sb="10" eb="12">
      <t>オンガク</t>
    </rPh>
    <rPh sb="12" eb="15">
      <t>ケンキュウジョ</t>
    </rPh>
    <rPh sb="15" eb="19">
      <t>コウカイコウザ</t>
    </rPh>
    <phoneticPr fontId="4"/>
  </si>
  <si>
    <t>「ベートーヴェン、エロイカ(仮)」
講師：有田正広
「エロイカ」交響曲の自筆譜を出発点に、その音楽を徹底解剖します。</t>
    <rPh sb="14" eb="15">
      <t>カリ</t>
    </rPh>
    <phoneticPr fontId="4"/>
  </si>
  <si>
    <t>要</t>
    <phoneticPr fontId="4"/>
  </si>
  <si>
    <t>「フランス音楽への誘い～ドビュッシーとサティ～」
第２回 『ドビュッシー第２章』</t>
    <rPh sb="5" eb="7">
      <t>オンガク</t>
    </rPh>
    <rPh sb="9" eb="10">
      <t>イザナ</t>
    </rPh>
    <rPh sb="25" eb="26">
      <t>ダイ</t>
    </rPh>
    <rPh sb="27" eb="28">
      <t>カイ</t>
    </rPh>
    <rPh sb="36" eb="37">
      <t>ダイ</t>
    </rPh>
    <rPh sb="38" eb="39">
      <t>ショウ</t>
    </rPh>
    <phoneticPr fontId="4"/>
  </si>
  <si>
    <t>ドビュッシーとサティの生涯と作品、そしてふたりの交流を辿りながら西洋音楽史に新たな風を吹き込んだ近現代のフランス音楽の特徴について学びます。
（講師：米田かおり）</t>
    <rPh sb="11" eb="13">
      <t>ショウガイ</t>
    </rPh>
    <rPh sb="14" eb="16">
      <t>サクヒン</t>
    </rPh>
    <rPh sb="24" eb="26">
      <t>コウリュウ</t>
    </rPh>
    <rPh sb="27" eb="28">
      <t>タド</t>
    </rPh>
    <rPh sb="32" eb="37">
      <t>セイヨウオンガクシ</t>
    </rPh>
    <rPh sb="38" eb="39">
      <t>アラ</t>
    </rPh>
    <rPh sb="41" eb="42">
      <t>カゼ</t>
    </rPh>
    <rPh sb="43" eb="44">
      <t>フ</t>
    </rPh>
    <rPh sb="56" eb="58">
      <t>オンガク</t>
    </rPh>
    <rPh sb="59" eb="61">
      <t>トクチョウ</t>
    </rPh>
    <rPh sb="65" eb="66">
      <t>マナ</t>
    </rPh>
    <rPh sb="72" eb="74">
      <t>コウシ</t>
    </rPh>
    <rPh sb="75" eb="77">
      <t>ヨネダ</t>
    </rPh>
    <phoneticPr fontId="4"/>
  </si>
  <si>
    <t>本当は怖いアメリカザリガニ
～最悪の水辺の外来種について勉強しよう～</t>
    <phoneticPr fontId="4"/>
  </si>
  <si>
    <t>アメリカザリガニは、水辺の生物に大きな影響を与える危険な種です。室内講義と野外で詳しく勉強できます。駆除も体験します。</t>
    <rPh sb="28" eb="29">
      <t>シュ</t>
    </rPh>
    <rPh sb="50" eb="52">
      <t>クジョ</t>
    </rPh>
    <rPh sb="53" eb="55">
      <t>タイケン</t>
    </rPh>
    <phoneticPr fontId="4"/>
  </si>
  <si>
    <t>麻生区はるひ野（川崎市）</t>
    <rPh sb="0" eb="3">
      <t>アサオク</t>
    </rPh>
    <rPh sb="6" eb="7">
      <t>ノ</t>
    </rPh>
    <rPh sb="8" eb="11">
      <t>カワサキシ</t>
    </rPh>
    <phoneticPr fontId="4"/>
  </si>
  <si>
    <t>はるひ野駅</t>
    <rPh sb="3" eb="4">
      <t>ノ</t>
    </rPh>
    <rPh sb="4" eb="5">
      <t>エキ</t>
    </rPh>
    <phoneticPr fontId="4"/>
  </si>
  <si>
    <t>小学生～成人
※小学生は保護者参加必須
20人</t>
    <rPh sb="0" eb="3">
      <t>ショウガクセイ</t>
    </rPh>
    <rPh sb="4" eb="6">
      <t>セイジン</t>
    </rPh>
    <rPh sb="8" eb="11">
      <t>ショウガクセイ</t>
    </rPh>
    <rPh sb="12" eb="19">
      <t>ホゴシャサンカヒッス</t>
    </rPh>
    <rPh sb="22" eb="23">
      <t>ニン</t>
    </rPh>
    <phoneticPr fontId="4"/>
  </si>
  <si>
    <t>昭和音楽大学
第21回学長賞声楽コンクール(本選)</t>
    <rPh sb="0" eb="2">
      <t>ショウワ</t>
    </rPh>
    <rPh sb="2" eb="4">
      <t>オンガク</t>
    </rPh>
    <rPh sb="4" eb="6">
      <t>ダイガク</t>
    </rPh>
    <rPh sb="7" eb="8">
      <t>ダイ</t>
    </rPh>
    <rPh sb="10" eb="11">
      <t>カイ</t>
    </rPh>
    <rPh sb="11" eb="13">
      <t>ガクチョウ</t>
    </rPh>
    <rPh sb="13" eb="14">
      <t>ショウ</t>
    </rPh>
    <rPh sb="14" eb="16">
      <t>セイガク</t>
    </rPh>
    <rPh sb="22" eb="24">
      <t>ホンセン</t>
    </rPh>
    <phoneticPr fontId="4"/>
  </si>
  <si>
    <t>予選を通過した学生がイタリア歌曲などで実力を競う声楽コンクール。昨年度受賞者によるミニコンサートも開催予定です。</t>
    <rPh sb="0" eb="2">
      <t>ヨセン</t>
    </rPh>
    <rPh sb="3" eb="5">
      <t>ツウカ</t>
    </rPh>
    <rPh sb="7" eb="9">
      <t>ガクセイ</t>
    </rPh>
    <rPh sb="14" eb="16">
      <t>カキョク</t>
    </rPh>
    <rPh sb="19" eb="21">
      <t>ジツリョク</t>
    </rPh>
    <rPh sb="22" eb="23">
      <t>キソ</t>
    </rPh>
    <rPh sb="24" eb="26">
      <t>セイガク</t>
    </rPh>
    <rPh sb="32" eb="35">
      <t>サクネンド</t>
    </rPh>
    <rPh sb="35" eb="38">
      <t>ジュショウシャ</t>
    </rPh>
    <rPh sb="49" eb="51">
      <t>カイサイ</t>
    </rPh>
    <rPh sb="51" eb="53">
      <t>ヨテイ</t>
    </rPh>
    <phoneticPr fontId="4"/>
  </si>
  <si>
    <t>昭和音楽大学
第30回コンチェルト定期演奏会①</t>
    <rPh sb="0" eb="2">
      <t>ショウワ</t>
    </rPh>
    <rPh sb="2" eb="4">
      <t>オンガク</t>
    </rPh>
    <rPh sb="4" eb="6">
      <t>ダイガク</t>
    </rPh>
    <rPh sb="7" eb="8">
      <t>ダイ</t>
    </rPh>
    <rPh sb="10" eb="11">
      <t>カイ</t>
    </rPh>
    <rPh sb="17" eb="19">
      <t>テイキ</t>
    </rPh>
    <rPh sb="19" eb="22">
      <t>エンソウカイ</t>
    </rPh>
    <phoneticPr fontId="4"/>
  </si>
  <si>
    <t>本学在学中のピアノや弦管打楽器の専攻生から選ばれた成績優秀者の独奏による協奏曲ばかりを集めた演奏会です。</t>
    <rPh sb="0" eb="2">
      <t>ホンガク</t>
    </rPh>
    <rPh sb="2" eb="5">
      <t>ザイガクチュウ</t>
    </rPh>
    <rPh sb="10" eb="11">
      <t>ゲン</t>
    </rPh>
    <rPh sb="11" eb="12">
      <t>カン</t>
    </rPh>
    <rPh sb="12" eb="15">
      <t>ダガッキ</t>
    </rPh>
    <rPh sb="16" eb="18">
      <t>センコウ</t>
    </rPh>
    <rPh sb="18" eb="19">
      <t>セイ</t>
    </rPh>
    <rPh sb="21" eb="22">
      <t>エラ</t>
    </rPh>
    <rPh sb="25" eb="27">
      <t>セイセキ</t>
    </rPh>
    <rPh sb="27" eb="29">
      <t>ユウシュウ</t>
    </rPh>
    <rPh sb="29" eb="30">
      <t>シャ</t>
    </rPh>
    <rPh sb="31" eb="33">
      <t>ドクソウ</t>
    </rPh>
    <rPh sb="36" eb="39">
      <t>キョウソウキョク</t>
    </rPh>
    <rPh sb="43" eb="44">
      <t>アツ</t>
    </rPh>
    <rPh sb="46" eb="49">
      <t>エンソウカイ</t>
    </rPh>
    <phoneticPr fontId="4"/>
  </si>
  <si>
    <t>第52回昭和音大祭</t>
    <rPh sb="0" eb="1">
      <t>ダイ</t>
    </rPh>
    <rPh sb="3" eb="4">
      <t>カイ</t>
    </rPh>
    <rPh sb="4" eb="8">
      <t>ショウワオンダイ</t>
    </rPh>
    <rPh sb="8" eb="9">
      <t>マツ</t>
    </rPh>
    <phoneticPr fontId="4"/>
  </si>
  <si>
    <t>学内のステージで、サークルや有志団体による公演が行われます（すべて無料）。有観客と一部会場での配信も併用した開催となります。各会場、整理券での入場制限を行う予定です。</t>
    <rPh sb="0" eb="2">
      <t>ガクナイ</t>
    </rPh>
    <rPh sb="14" eb="16">
      <t>ユウシ</t>
    </rPh>
    <rPh sb="16" eb="18">
      <t>ダンタイ</t>
    </rPh>
    <rPh sb="21" eb="23">
      <t>コウエン</t>
    </rPh>
    <rPh sb="24" eb="25">
      <t>オコナ</t>
    </rPh>
    <rPh sb="33" eb="35">
      <t>ムリョウ</t>
    </rPh>
    <rPh sb="37" eb="38">
      <t>アリ</t>
    </rPh>
    <rPh sb="38" eb="40">
      <t>カンキャク</t>
    </rPh>
    <rPh sb="41" eb="43">
      <t>イチブ</t>
    </rPh>
    <rPh sb="43" eb="45">
      <t>カイジョウ</t>
    </rPh>
    <rPh sb="47" eb="49">
      <t>ハイシン</t>
    </rPh>
    <rPh sb="50" eb="52">
      <t>ヘイヨウ</t>
    </rPh>
    <rPh sb="54" eb="56">
      <t>カイサイ</t>
    </rPh>
    <rPh sb="62" eb="63">
      <t>カク</t>
    </rPh>
    <rPh sb="63" eb="65">
      <t>カイジョウ</t>
    </rPh>
    <rPh sb="66" eb="69">
      <t>セイリケン</t>
    </rPh>
    <rPh sb="71" eb="73">
      <t>ニュウジョウ</t>
    </rPh>
    <rPh sb="73" eb="75">
      <t>セイゲン</t>
    </rPh>
    <rPh sb="76" eb="77">
      <t>オコナ</t>
    </rPh>
    <rPh sb="78" eb="80">
      <t>ヨテイ</t>
    </rPh>
    <phoneticPr fontId="4"/>
  </si>
  <si>
    <t>昭和音楽大学学生会</t>
    <rPh sb="0" eb="2">
      <t>ショウワ</t>
    </rPh>
    <rPh sb="2" eb="4">
      <t>オンガク</t>
    </rPh>
    <rPh sb="4" eb="6">
      <t>ダイガク</t>
    </rPh>
    <rPh sb="6" eb="8">
      <t>ガクセイ</t>
    </rPh>
    <rPh sb="8" eb="9">
      <t>カイ</t>
    </rPh>
    <phoneticPr fontId="4"/>
  </si>
  <si>
    <t>昭和音大祭に併せて行うオープンキャンパス</t>
    <rPh sb="0" eb="4">
      <t>ショウワオンダイ</t>
    </rPh>
    <rPh sb="4" eb="5">
      <t>マツ</t>
    </rPh>
    <rPh sb="6" eb="7">
      <t>アワ</t>
    </rPh>
    <rPh sb="9" eb="10">
      <t>オコナ</t>
    </rPh>
    <phoneticPr fontId="4"/>
  </si>
  <si>
    <t>昭和音楽大学
第30回コンチェルト定期演奏会②</t>
    <rPh sb="0" eb="2">
      <t>ショウワ</t>
    </rPh>
    <rPh sb="2" eb="4">
      <t>オンガク</t>
    </rPh>
    <rPh sb="4" eb="6">
      <t>ダイガク</t>
    </rPh>
    <rPh sb="7" eb="8">
      <t>ダイ</t>
    </rPh>
    <rPh sb="10" eb="11">
      <t>カイ</t>
    </rPh>
    <rPh sb="17" eb="19">
      <t>テイキ</t>
    </rPh>
    <rPh sb="19" eb="22">
      <t>エンソウカイ</t>
    </rPh>
    <phoneticPr fontId="4"/>
  </si>
  <si>
    <t>昭和音楽大学
第１２回アンサンブルコンクール</t>
  </si>
  <si>
    <t>本学生によるピアノを含む様々なアンサンブルの演奏を競うコンクールを開催します。
個々の学生が学修成果を発表する貴重な機会としています。</t>
    <rPh sb="0" eb="2">
      <t>ホンガク</t>
    </rPh>
    <rPh sb="2" eb="3">
      <t>セイ</t>
    </rPh>
    <rPh sb="22" eb="24">
      <t>エンソウ</t>
    </rPh>
    <rPh sb="25" eb="26">
      <t>キソ</t>
    </rPh>
    <rPh sb="40" eb="42">
      <t>ココ</t>
    </rPh>
    <rPh sb="43" eb="45">
      <t>ガクセイ</t>
    </rPh>
    <rPh sb="46" eb="48">
      <t>ガクシュウ</t>
    </rPh>
    <rPh sb="48" eb="50">
      <t>セイカ</t>
    </rPh>
    <rPh sb="51" eb="53">
      <t>ハッピョウ</t>
    </rPh>
    <rPh sb="55" eb="57">
      <t>キチョウ</t>
    </rPh>
    <rPh sb="58" eb="60">
      <t>キカイ</t>
    </rPh>
    <phoneticPr fontId="4"/>
  </si>
  <si>
    <t>相模原市</t>
  </si>
  <si>
    <t>第４３回　造形「さがみ風っ子展」</t>
  </si>
  <si>
    <t>４０年以上にわたり相模原の文化を築いてきた「風っ子展」。小・中学生や支援学校生の図工・美術の作品約18,000点を展示します。一部会場では、紙粘土工作、水彩絵の具体験など体験型ワークショップも行います。</t>
  </si>
  <si>
    <t>2023/10/22</t>
  </si>
  <si>
    <t>①城山公民館
②GLP　ALFALINK相模原
③女子美術大学美術館、相模原市民健康文化ｾﾝﾀｰ</t>
    <rPh sb="1" eb="3">
      <t>シロヤマ</t>
    </rPh>
    <rPh sb="3" eb="6">
      <t>コウミンカン</t>
    </rPh>
    <rPh sb="35" eb="38">
      <t>サガミハラ</t>
    </rPh>
    <phoneticPr fontId="4"/>
  </si>
  <si>
    <t>①JR橋本駅
②JR相模原駅
③小田急小田原線相模大野駅</t>
    <rPh sb="3" eb="6">
      <t>ハシモトエキ</t>
    </rPh>
    <rPh sb="10" eb="14">
      <t>サガミハラエキ</t>
    </rPh>
    <rPh sb="16" eb="19">
      <t>オダキュウ</t>
    </rPh>
    <rPh sb="19" eb="22">
      <t>オダワラ</t>
    </rPh>
    <rPh sb="22" eb="23">
      <t>セン</t>
    </rPh>
    <rPh sb="23" eb="28">
      <t>サガミオオノエキ</t>
    </rPh>
    <phoneticPr fontId="4"/>
  </si>
  <si>
    <t>相模原市教育委員会</t>
    <rPh sb="0" eb="9">
      <t>サガミハラシキョウイクイインカイ</t>
    </rPh>
    <phoneticPr fontId="4"/>
  </si>
  <si>
    <t>相模原市教育委員会　学校教育課</t>
  </si>
  <si>
    <t>https://sites.google.com/sagamihara-kng.ed.jp/kazekko/</t>
    <phoneticPr fontId="4"/>
  </si>
  <si>
    <t>小・中学校音楽発表会</t>
    <rPh sb="0" eb="1">
      <t>ショウ</t>
    </rPh>
    <rPh sb="2" eb="10">
      <t>チュウガッコウオンガクハッピョウカイ</t>
    </rPh>
    <phoneticPr fontId="14"/>
  </si>
  <si>
    <t>市立小・中学校等で取り組まれている、合唱や器楽合奏、吹奏楽の日頃の成果を発表します。</t>
  </si>
  <si>
    <t>2023/11/3</t>
  </si>
  <si>
    <t>相模原市民会館</t>
    <rPh sb="0" eb="5">
      <t>サガミハラシミン</t>
    </rPh>
    <rPh sb="5" eb="7">
      <t>カイカン</t>
    </rPh>
    <phoneticPr fontId="4"/>
  </si>
  <si>
    <t>JR相模原駅</t>
    <rPh sb="2" eb="6">
      <t>サガミハラエキ</t>
    </rPh>
    <phoneticPr fontId="4"/>
  </si>
  <si>
    <t>https://www.city.sagamihara.kanagawa.jp/kankou/bunka/1022291/1003884.html</t>
    <phoneticPr fontId="4"/>
  </si>
  <si>
    <t>相模原市
緑区</t>
  </si>
  <si>
    <t>体験工房　限定秋メニュー</t>
    <rPh sb="0" eb="2">
      <t>タイケン</t>
    </rPh>
    <rPh sb="2" eb="4">
      <t>コウボウ</t>
    </rPh>
    <rPh sb="5" eb="7">
      <t>ゲンテイ</t>
    </rPh>
    <rPh sb="7" eb="8">
      <t>アキ</t>
    </rPh>
    <phoneticPr fontId="4"/>
  </si>
  <si>
    <t>子どもから大人まで、手作りの楽しさを体感できる藤野芸術の家体験工房のイベントです。秋の季節感のある陶芸、ガラス工芸、木工クラフトを体験できます。</t>
    <rPh sb="0" eb="1">
      <t>コ</t>
    </rPh>
    <rPh sb="5" eb="7">
      <t>オトナ</t>
    </rPh>
    <rPh sb="10" eb="11">
      <t>テ</t>
    </rPh>
    <rPh sb="11" eb="12">
      <t>ツク</t>
    </rPh>
    <rPh sb="14" eb="15">
      <t>タノ</t>
    </rPh>
    <rPh sb="18" eb="20">
      <t>タイカン</t>
    </rPh>
    <rPh sb="23" eb="27">
      <t>フジノゲイジュツ</t>
    </rPh>
    <rPh sb="28" eb="29">
      <t>イエ</t>
    </rPh>
    <rPh sb="29" eb="31">
      <t>タイケン</t>
    </rPh>
    <rPh sb="31" eb="33">
      <t>コウボウ</t>
    </rPh>
    <rPh sb="41" eb="42">
      <t>アキ</t>
    </rPh>
    <rPh sb="43" eb="45">
      <t>キセツ</t>
    </rPh>
    <rPh sb="45" eb="46">
      <t>カン</t>
    </rPh>
    <rPh sb="49" eb="51">
      <t>トウゲイ</t>
    </rPh>
    <rPh sb="55" eb="57">
      <t>コウゲイ</t>
    </rPh>
    <rPh sb="58" eb="60">
      <t>モッコウ</t>
    </rPh>
    <rPh sb="65" eb="67">
      <t>タイケン</t>
    </rPh>
    <phoneticPr fontId="4"/>
  </si>
  <si>
    <t>2023/9/9</t>
    <phoneticPr fontId="4"/>
  </si>
  <si>
    <t>2023/10/30</t>
    <phoneticPr fontId="4"/>
  </si>
  <si>
    <t>藤野芸術の家</t>
    <rPh sb="0" eb="4">
      <t>フジノゲイジュツ</t>
    </rPh>
    <rPh sb="5" eb="6">
      <t>イエ</t>
    </rPh>
    <phoneticPr fontId="4"/>
  </si>
  <si>
    <t>藤野駅</t>
    <rPh sb="0" eb="2">
      <t>フジノ</t>
    </rPh>
    <rPh sb="2" eb="3">
      <t>エキ</t>
    </rPh>
    <phoneticPr fontId="4"/>
  </si>
  <si>
    <t>一般社団法人かながわ青少年協会</t>
    <rPh sb="0" eb="2">
      <t>イッパン</t>
    </rPh>
    <rPh sb="2" eb="4">
      <t>シャダン</t>
    </rPh>
    <rPh sb="4" eb="6">
      <t>ホウジン</t>
    </rPh>
    <rPh sb="10" eb="13">
      <t>セイショウネン</t>
    </rPh>
    <rPh sb="13" eb="15">
      <t>キョウカイ</t>
    </rPh>
    <phoneticPr fontId="4"/>
  </si>
  <si>
    <t>一般（未就学児は保護者同伴）</t>
    <rPh sb="0" eb="2">
      <t>イッパン</t>
    </rPh>
    <rPh sb="3" eb="7">
      <t>ミシュウガクジ</t>
    </rPh>
    <rPh sb="8" eb="11">
      <t>ホゴシャ</t>
    </rPh>
    <rPh sb="11" eb="13">
      <t>ドウハン</t>
    </rPh>
    <phoneticPr fontId="4"/>
  </si>
  <si>
    <t>藤野芸術tの家</t>
    <rPh sb="0" eb="2">
      <t>フジノ</t>
    </rPh>
    <rPh sb="2" eb="4">
      <t>ゲイジュツ</t>
    </rPh>
    <rPh sb="6" eb="7">
      <t>イエ</t>
    </rPh>
    <phoneticPr fontId="4"/>
  </si>
  <si>
    <t>https://fujino-art.jp/ec/limited/</t>
    <phoneticPr fontId="4"/>
  </si>
  <si>
    <t>秋の読書集週間関連イベント</t>
    <rPh sb="0" eb="1">
      <t>アキ</t>
    </rPh>
    <rPh sb="2" eb="4">
      <t>ドクショ</t>
    </rPh>
    <rPh sb="4" eb="5">
      <t>シュウ</t>
    </rPh>
    <rPh sb="5" eb="7">
      <t>シュウカン</t>
    </rPh>
    <rPh sb="7" eb="9">
      <t>カンレン</t>
    </rPh>
    <phoneticPr fontId="4"/>
  </si>
  <si>
    <t>秋の読書週間に合わせて、特別展示やイベント等を行う</t>
    <rPh sb="0" eb="1">
      <t>アキ</t>
    </rPh>
    <rPh sb="2" eb="4">
      <t>ドクショ</t>
    </rPh>
    <rPh sb="4" eb="6">
      <t>シュウカン</t>
    </rPh>
    <rPh sb="7" eb="8">
      <t>ア</t>
    </rPh>
    <rPh sb="12" eb="14">
      <t>トクベツ</t>
    </rPh>
    <rPh sb="14" eb="16">
      <t>テンジ</t>
    </rPh>
    <rPh sb="21" eb="22">
      <t>トウ</t>
    </rPh>
    <rPh sb="23" eb="24">
      <t>オコナ</t>
    </rPh>
    <phoneticPr fontId="4"/>
  </si>
  <si>
    <t>2023/9/17</t>
  </si>
  <si>
    <t>2023/11/17</t>
  </si>
  <si>
    <t>相模原市立橋本図書館</t>
    <rPh sb="0" eb="5">
      <t>サガミハラシリツ</t>
    </rPh>
    <rPh sb="5" eb="7">
      <t>ハシモト</t>
    </rPh>
    <rPh sb="7" eb="10">
      <t>トショカン</t>
    </rPh>
    <phoneticPr fontId="4"/>
  </si>
  <si>
    <t>橋本駅</t>
    <rPh sb="0" eb="2">
      <t>ハシモト</t>
    </rPh>
    <rPh sb="2" eb="3">
      <t>エキ</t>
    </rPh>
    <phoneticPr fontId="4"/>
  </si>
  <si>
    <t>https://www.lib.sagamihara.kanagawa.jp/TOSHOW/asp/index.aspx</t>
    <phoneticPr fontId="4"/>
  </si>
  <si>
    <t>ガイドツアー</t>
  </si>
  <si>
    <t>図書館の施設見学</t>
    <rPh sb="0" eb="3">
      <t>トショカン</t>
    </rPh>
    <rPh sb="4" eb="6">
      <t>シセツ</t>
    </rPh>
    <rPh sb="6" eb="8">
      <t>ケンガク</t>
    </rPh>
    <phoneticPr fontId="4"/>
  </si>
  <si>
    <t>小学生</t>
    <rPh sb="0" eb="3">
      <t>ショウガクセイ</t>
    </rPh>
    <phoneticPr fontId="4"/>
  </si>
  <si>
    <t>いきものウォッチング</t>
  </si>
  <si>
    <t>自然観察グループによる観察会。公園の身近な自然を見つけよう！</t>
  </si>
  <si>
    <t>県立津久井湖城山公園</t>
    <rPh sb="2" eb="10">
      <t>ツ</t>
    </rPh>
    <phoneticPr fontId="4"/>
  </si>
  <si>
    <t>しろやま自然観察グループ</t>
    <rPh sb="4" eb="8">
      <t>シゼンカンサツ</t>
    </rPh>
    <phoneticPr fontId="4"/>
  </si>
  <si>
    <t>津久井湖城山公園パークセンター</t>
    <rPh sb="0" eb="8">
      <t>ツク</t>
    </rPh>
    <phoneticPr fontId="4"/>
  </si>
  <si>
    <t>http://www.kanagawa-park.or.jp/tsukuikoshiroyama/</t>
    <phoneticPr fontId="4"/>
  </si>
  <si>
    <t>自然観察会（植物）</t>
    <rPh sb="0" eb="5">
      <t>シゼンカンサツカイ</t>
    </rPh>
    <rPh sb="6" eb="8">
      <t>ショクブツ</t>
    </rPh>
    <phoneticPr fontId="4"/>
  </si>
  <si>
    <t>初秋の公園で、植物を観察します。</t>
    <rPh sb="0" eb="2">
      <t>ショシュウ</t>
    </rPh>
    <phoneticPr fontId="4"/>
  </si>
  <si>
    <t>2023/9/23</t>
  </si>
  <si>
    <t>神奈川県公園協会・サカタのタネグリーンサービスグループ</t>
    <rPh sb="0" eb="4">
      <t>カナガワケン</t>
    </rPh>
    <rPh sb="4" eb="6">
      <t>コウエン</t>
    </rPh>
    <rPh sb="6" eb="8">
      <t>キョウカイ</t>
    </rPh>
    <phoneticPr fontId="4"/>
  </si>
  <si>
    <t>相模原市
緑区</t>
    <rPh sb="0" eb="4">
      <t>サガミハラシ</t>
    </rPh>
    <rPh sb="5" eb="7">
      <t>ミドリク</t>
    </rPh>
    <phoneticPr fontId="4"/>
  </si>
  <si>
    <t>古民家園でハワイアン</t>
    <rPh sb="0" eb="3">
      <t>コミンカ</t>
    </rPh>
    <rPh sb="3" eb="4">
      <t>エン</t>
    </rPh>
    <phoneticPr fontId="15"/>
  </si>
  <si>
    <t>県指定重要文化財「旧青柳寺庫裡」を会場に、ハワイアンの公演を行います。</t>
  </si>
  <si>
    <t>相模原市古民家園</t>
    <rPh sb="0" eb="4">
      <t>サガミハラシ</t>
    </rPh>
    <rPh sb="4" eb="7">
      <t>コミンカ</t>
    </rPh>
    <rPh sb="7" eb="8">
      <t>エン</t>
    </rPh>
    <phoneticPr fontId="15"/>
  </si>
  <si>
    <t>上大島（バス停）</t>
    <rPh sb="0" eb="1">
      <t>カミ</t>
    </rPh>
    <rPh sb="1" eb="3">
      <t>オオシマ</t>
    </rPh>
    <rPh sb="6" eb="7">
      <t>テイ</t>
    </rPh>
    <phoneticPr fontId="4"/>
  </si>
  <si>
    <t>相模原市役所
文化財保護課</t>
    <rPh sb="0" eb="3">
      <t>サガミハラ</t>
    </rPh>
    <rPh sb="3" eb="4">
      <t>シ</t>
    </rPh>
    <rPh sb="4" eb="6">
      <t>ヤクショ</t>
    </rPh>
    <rPh sb="7" eb="10">
      <t>ブンカザイ</t>
    </rPh>
    <rPh sb="10" eb="12">
      <t>ホゴ</t>
    </rPh>
    <rPh sb="12" eb="13">
      <t>カ</t>
    </rPh>
    <phoneticPr fontId="15"/>
  </si>
  <si>
    <t>一般の方</t>
    <rPh sb="0" eb="2">
      <t>イッパン</t>
    </rPh>
    <rPh sb="3" eb="4">
      <t>カタ</t>
    </rPh>
    <phoneticPr fontId="15"/>
  </si>
  <si>
    <t>相模原市役所
文化財保護課</t>
    <rPh sb="0" eb="4">
      <t>サガミハラシ</t>
    </rPh>
    <rPh sb="4" eb="6">
      <t>ヤクショ</t>
    </rPh>
    <rPh sb="7" eb="10">
      <t>ブンカザイ</t>
    </rPh>
    <rPh sb="10" eb="12">
      <t>ホゴ</t>
    </rPh>
    <rPh sb="12" eb="13">
      <t>カ</t>
    </rPh>
    <phoneticPr fontId="4"/>
  </si>
  <si>
    <t>https://www.city.sagamihara.kanagawa.jp/kankou/bunka/1022295/bunkazai/1010296/index.html</t>
    <phoneticPr fontId="4"/>
  </si>
  <si>
    <t>わらべうたあそびと子育てサロン</t>
    <rPh sb="9" eb="11">
      <t>コソダ</t>
    </rPh>
    <phoneticPr fontId="4"/>
  </si>
  <si>
    <t>わらべうたあそびと絵本の読み聞かせを親子で楽しんだ後、子育てについての情報交換</t>
    <rPh sb="9" eb="11">
      <t>エホン</t>
    </rPh>
    <rPh sb="12" eb="13">
      <t>ヨ</t>
    </rPh>
    <rPh sb="14" eb="15">
      <t>キ</t>
    </rPh>
    <rPh sb="18" eb="20">
      <t>オヤコ</t>
    </rPh>
    <rPh sb="21" eb="22">
      <t>タノ</t>
    </rPh>
    <rPh sb="25" eb="26">
      <t>アト</t>
    </rPh>
    <rPh sb="27" eb="29">
      <t>コソダ</t>
    </rPh>
    <rPh sb="35" eb="37">
      <t>ジョウホウ</t>
    </rPh>
    <rPh sb="37" eb="39">
      <t>コウカン</t>
    </rPh>
    <phoneticPr fontId="4"/>
  </si>
  <si>
    <t>2023/10/14</t>
  </si>
  <si>
    <t>乳幼児およびその保護者</t>
    <rPh sb="0" eb="3">
      <t>ニュウヨウジ</t>
    </rPh>
    <rPh sb="8" eb="11">
      <t>ホゴシャ</t>
    </rPh>
    <phoneticPr fontId="4"/>
  </si>
  <si>
    <t>さがみはら文化財ユニークベニュー「旧青柳寺庫裡」×「音楽鑑賞会」</t>
    <rPh sb="5" eb="8">
      <t>ブンカザイ</t>
    </rPh>
    <rPh sb="17" eb="18">
      <t>キュウ</t>
    </rPh>
    <rPh sb="18" eb="21">
      <t>セイリュウジ</t>
    </rPh>
    <rPh sb="21" eb="23">
      <t>クリ</t>
    </rPh>
    <rPh sb="26" eb="28">
      <t>オンガク</t>
    </rPh>
    <rPh sb="28" eb="30">
      <t>カンショウ</t>
    </rPh>
    <rPh sb="30" eb="31">
      <t>カイ</t>
    </rPh>
    <phoneticPr fontId="15"/>
  </si>
  <si>
    <t>～特別な会場で、特別な体験を！～
さがみはら文化財ユニークベニュー2023第2弾。
お楽しみMusic Box♪県指定重要文化財「旧青柳寺庫裡」を会場に、音楽ユニット「ビッグママ・プロジェクト」による演奏会を開催します。</t>
    <rPh sb="1" eb="3">
      <t>トクベツ</t>
    </rPh>
    <rPh sb="4" eb="6">
      <t>カイジョウ</t>
    </rPh>
    <rPh sb="8" eb="10">
      <t>トクベツ</t>
    </rPh>
    <rPh sb="11" eb="13">
      <t>タイケン</t>
    </rPh>
    <rPh sb="22" eb="25">
      <t>ブンカザイ</t>
    </rPh>
    <rPh sb="37" eb="38">
      <t>ダイ</t>
    </rPh>
    <rPh sb="39" eb="40">
      <t>ダン</t>
    </rPh>
    <rPh sb="43" eb="44">
      <t>タノ</t>
    </rPh>
    <rPh sb="56" eb="64">
      <t>ケンシテイジュウヨウブンカザイ</t>
    </rPh>
    <rPh sb="65" eb="66">
      <t>キュウ</t>
    </rPh>
    <rPh sb="66" eb="69">
      <t>セイリュウジ</t>
    </rPh>
    <rPh sb="69" eb="71">
      <t>クリ</t>
    </rPh>
    <rPh sb="73" eb="75">
      <t>カイジョウ</t>
    </rPh>
    <rPh sb="100" eb="103">
      <t>エンソウカイ</t>
    </rPh>
    <rPh sb="104" eb="106">
      <t>カイサイ</t>
    </rPh>
    <phoneticPr fontId="15"/>
  </si>
  <si>
    <t>ブックトーク</t>
  </si>
  <si>
    <t>ひとつのテーマに沿って様々な分野の本を興味深く紹介する</t>
  </si>
  <si>
    <t>2023/10/15</t>
  </si>
  <si>
    <t>小学３～６年生</t>
    <rPh sb="0" eb="2">
      <t>ショウガク</t>
    </rPh>
    <rPh sb="5" eb="7">
      <t>ネンセイ</t>
    </rPh>
    <phoneticPr fontId="4"/>
  </si>
  <si>
    <t>秋の花植え会</t>
    <rPh sb="0" eb="1">
      <t>アキ</t>
    </rPh>
    <rPh sb="2" eb="3">
      <t>ハナ</t>
    </rPh>
    <rPh sb="3" eb="4">
      <t>ウ</t>
    </rPh>
    <rPh sb="5" eb="6">
      <t>カイ</t>
    </rPh>
    <phoneticPr fontId="4"/>
  </si>
  <si>
    <t>花の苑地花壇を冬の花へ衣替えするため、みなさんで花植えをします。</t>
    <rPh sb="24" eb="25">
      <t>ハナ</t>
    </rPh>
    <rPh sb="25" eb="26">
      <t>ウ</t>
    </rPh>
    <phoneticPr fontId="16"/>
  </si>
  <si>
    <t>しおり作り</t>
    <rPh sb="3" eb="4">
      <t>ヅク</t>
    </rPh>
    <phoneticPr fontId="4"/>
  </si>
  <si>
    <t>しおり作成講座</t>
    <rPh sb="3" eb="5">
      <t>サクセイ</t>
    </rPh>
    <rPh sb="5" eb="7">
      <t>コウザ</t>
    </rPh>
    <phoneticPr fontId="4"/>
  </si>
  <si>
    <t>体験工房　限定冬メニュー</t>
    <rPh sb="0" eb="2">
      <t>タイケン</t>
    </rPh>
    <rPh sb="2" eb="4">
      <t>コウボウ</t>
    </rPh>
    <rPh sb="5" eb="7">
      <t>ゲンテイ</t>
    </rPh>
    <rPh sb="7" eb="8">
      <t>フユ</t>
    </rPh>
    <phoneticPr fontId="4"/>
  </si>
  <si>
    <t>子どもから大人まで、手作りの楽しさを体感できる藤野芸術の家体験工房のイベントです。冬の季節感のある陶芸、ガラス工芸、木工クラフトを体験できます。</t>
    <rPh sb="0" eb="1">
      <t>コ</t>
    </rPh>
    <rPh sb="5" eb="7">
      <t>オトナ</t>
    </rPh>
    <rPh sb="10" eb="11">
      <t>テ</t>
    </rPh>
    <rPh sb="11" eb="12">
      <t>ツク</t>
    </rPh>
    <rPh sb="14" eb="15">
      <t>タノ</t>
    </rPh>
    <rPh sb="18" eb="20">
      <t>タイカン</t>
    </rPh>
    <rPh sb="23" eb="27">
      <t>フジノゲイジュツ</t>
    </rPh>
    <rPh sb="28" eb="29">
      <t>イエ</t>
    </rPh>
    <rPh sb="29" eb="31">
      <t>タイケン</t>
    </rPh>
    <rPh sb="31" eb="33">
      <t>コウボウ</t>
    </rPh>
    <rPh sb="41" eb="42">
      <t>フユ</t>
    </rPh>
    <rPh sb="43" eb="45">
      <t>キセツ</t>
    </rPh>
    <rPh sb="45" eb="46">
      <t>カン</t>
    </rPh>
    <rPh sb="49" eb="51">
      <t>トウゲイ</t>
    </rPh>
    <rPh sb="55" eb="57">
      <t>コウゲイ</t>
    </rPh>
    <rPh sb="58" eb="60">
      <t>モッコウ</t>
    </rPh>
    <rPh sb="65" eb="67">
      <t>タイケン</t>
    </rPh>
    <phoneticPr fontId="4"/>
  </si>
  <si>
    <t>2023/12/25</t>
    <phoneticPr fontId="4"/>
  </si>
  <si>
    <t>工作</t>
    <rPh sb="0" eb="2">
      <t>コウサク</t>
    </rPh>
    <phoneticPr fontId="4"/>
  </si>
  <si>
    <t>親子で工作を行う。関連した資料の展示</t>
    <rPh sb="0" eb="2">
      <t>オヤコ</t>
    </rPh>
    <rPh sb="3" eb="5">
      <t>コウサク</t>
    </rPh>
    <rPh sb="6" eb="7">
      <t>オコナ</t>
    </rPh>
    <rPh sb="9" eb="11">
      <t>カンレン</t>
    </rPh>
    <rPh sb="13" eb="15">
      <t>シリョウ</t>
    </rPh>
    <rPh sb="16" eb="18">
      <t>テンジ</t>
    </rPh>
    <phoneticPr fontId="4"/>
  </si>
  <si>
    <t>2023/11/05</t>
  </si>
  <si>
    <t>小学１・２年生およびその保護者</t>
    <rPh sb="0" eb="2">
      <t>ショウガク</t>
    </rPh>
    <rPh sb="5" eb="7">
      <t>ネンセイ</t>
    </rPh>
    <rPh sb="12" eb="15">
      <t>ホゴシャ</t>
    </rPh>
    <phoneticPr fontId="4"/>
  </si>
  <si>
    <t>相模湖公園秋の花植え</t>
    <rPh sb="0" eb="5">
      <t>サガミココウエン</t>
    </rPh>
    <phoneticPr fontId="4"/>
  </si>
  <si>
    <t>地元の小学校、幼稚園、支援学校に加え、商店会やボランティア等が参加して、公園全体の花壇に約4,500本の冬の花苗の植え付けを行い、地域の交流を図ります。</t>
    <rPh sb="11" eb="13">
      <t>シエン</t>
    </rPh>
    <rPh sb="16" eb="17">
      <t>クワ</t>
    </rPh>
    <rPh sb="62" eb="63">
      <t>オコナ</t>
    </rPh>
    <rPh sb="71" eb="72">
      <t>ハカ</t>
    </rPh>
    <phoneticPr fontId="4"/>
  </si>
  <si>
    <t>2023/11/7</t>
    <phoneticPr fontId="4"/>
  </si>
  <si>
    <t>県立相模湖公園</t>
    <phoneticPr fontId="4"/>
  </si>
  <si>
    <t>相模湖駅</t>
    <phoneticPr fontId="4"/>
  </si>
  <si>
    <t xml:space="preserve">相模湖観光協会・神奈川県ボート協会グループ </t>
    <rPh sb="0" eb="2">
      <t>サガミ</t>
    </rPh>
    <rPh sb="2" eb="3">
      <t>コ</t>
    </rPh>
    <rPh sb="3" eb="5">
      <t>カンコウ</t>
    </rPh>
    <rPh sb="5" eb="7">
      <t>キョウカイ</t>
    </rPh>
    <rPh sb="8" eb="12">
      <t>カナガワケン</t>
    </rPh>
    <rPh sb="15" eb="17">
      <t>キョウカイ</t>
    </rPh>
    <phoneticPr fontId="4"/>
  </si>
  <si>
    <t>相模湖公園管理事務所</t>
    <phoneticPr fontId="4"/>
  </si>
  <si>
    <t>藤野村歌舞伎公演</t>
    <rPh sb="0" eb="2">
      <t>フジノ</t>
    </rPh>
    <rPh sb="2" eb="3">
      <t>ムラ</t>
    </rPh>
    <rPh sb="3" eb="6">
      <t>カブキ</t>
    </rPh>
    <rPh sb="6" eb="8">
      <t>コウエン</t>
    </rPh>
    <phoneticPr fontId="4"/>
  </si>
  <si>
    <t>藤野に受け継がれてきた「藤野村歌舞伎」を、地域の村歌舞伎保存会と共催して上演します。</t>
    <rPh sb="0" eb="2">
      <t>フジノ</t>
    </rPh>
    <rPh sb="3" eb="4">
      <t>ウ</t>
    </rPh>
    <rPh sb="5" eb="6">
      <t>ツ</t>
    </rPh>
    <rPh sb="12" eb="14">
      <t>フジノ</t>
    </rPh>
    <rPh sb="14" eb="15">
      <t>ムラ</t>
    </rPh>
    <rPh sb="15" eb="18">
      <t>カブキ</t>
    </rPh>
    <rPh sb="21" eb="23">
      <t>チイキ</t>
    </rPh>
    <rPh sb="24" eb="25">
      <t>ムラ</t>
    </rPh>
    <rPh sb="25" eb="28">
      <t>カブキ</t>
    </rPh>
    <rPh sb="28" eb="31">
      <t>ホゾンカイ</t>
    </rPh>
    <rPh sb="32" eb="34">
      <t>キョウサイ</t>
    </rPh>
    <rPh sb="36" eb="38">
      <t>ジョウエン</t>
    </rPh>
    <phoneticPr fontId="4"/>
  </si>
  <si>
    <t>藤野村歌舞伎保存会、一般社団法人かながわ青少年協会</t>
    <rPh sb="0" eb="2">
      <t>フジノ</t>
    </rPh>
    <rPh sb="2" eb="3">
      <t>ムラ</t>
    </rPh>
    <rPh sb="3" eb="6">
      <t>カブキ</t>
    </rPh>
    <rPh sb="6" eb="9">
      <t>ホゾンカイ</t>
    </rPh>
    <rPh sb="10" eb="12">
      <t>イッパン</t>
    </rPh>
    <rPh sb="12" eb="14">
      <t>シャダン</t>
    </rPh>
    <rPh sb="14" eb="16">
      <t>ホウジン</t>
    </rPh>
    <rPh sb="20" eb="23">
      <t>セイショウネン</t>
    </rPh>
    <rPh sb="23" eb="25">
      <t>キョウカイ</t>
    </rPh>
    <phoneticPr fontId="4"/>
  </si>
  <si>
    <t>一般</t>
    <rPh sb="0" eb="2">
      <t>イッパン</t>
    </rPh>
    <phoneticPr fontId="4"/>
  </si>
  <si>
    <t>https://fujino-art.jp/topics/</t>
    <phoneticPr fontId="4"/>
  </si>
  <si>
    <t>小麦のタネまき</t>
    <rPh sb="0" eb="2">
      <t>コムギ</t>
    </rPh>
    <phoneticPr fontId="4"/>
  </si>
  <si>
    <t>公園の畑に小麦のタネをまこう！収穫感謝祭でふるまううどんの材料になります。</t>
    <rPh sb="15" eb="17">
      <t>シュウカク</t>
    </rPh>
    <rPh sb="17" eb="20">
      <t>カンシャサイ</t>
    </rPh>
    <rPh sb="29" eb="31">
      <t>ザイリョウ</t>
    </rPh>
    <phoneticPr fontId="16"/>
  </si>
  <si>
    <t>相模原市
中央区</t>
  </si>
  <si>
    <t>布えほん展</t>
  </si>
  <si>
    <t>見て触って楽しめる、布絵本の展示を行います。また布絵本を使ったおはなし会も実施します。
共催：布おもちゃサークル　ピノキオ</t>
  </si>
  <si>
    <t>2023/9/29</t>
  </si>
  <si>
    <t>2023/9/30</t>
  </si>
  <si>
    <t>相模原市立図書館</t>
    <rPh sb="0" eb="5">
      <t>サガミハラシリツ</t>
    </rPh>
    <rPh sb="5" eb="8">
      <t>トショカン</t>
    </rPh>
    <phoneticPr fontId="4"/>
  </si>
  <si>
    <t>ＪＲ淵野辺駅</t>
  </si>
  <si>
    <t>相模原市立図書館</t>
    <rPh sb="0" eb="3">
      <t>サガミハラ</t>
    </rPh>
    <rPh sb="3" eb="5">
      <t>シリツ</t>
    </rPh>
    <rPh sb="5" eb="8">
      <t>トショカン</t>
    </rPh>
    <phoneticPr fontId="4"/>
  </si>
  <si>
    <t>一般の方</t>
  </si>
  <si>
    <t>相模原市立図書館</t>
  </si>
  <si>
    <t>https://www.lib.sagamihara.kanagawa.jp</t>
    <phoneticPr fontId="4"/>
  </si>
  <si>
    <t>読書普及講座「図書館で学ぶ　大人の健康エクササイズ」</t>
  </si>
  <si>
    <t>免疫力アップや美しい姿勢について実技を交えた講演と、講師による推薦本の紹介を行います。あわせて、10月1日（日）から11月8日（水）までの期間中、館内で健康や体力づくりに関する図書の展示やブックリストの配布を行います。</t>
  </si>
  <si>
    <t>2023/10/9</t>
  </si>
  <si>
    <t>一般の方（18歳以上)</t>
  </si>
  <si>
    <t>秋の読書週間関連イベント</t>
  </si>
  <si>
    <t>秋の読書週間に合わせて、特別展示やイベントなどを行います。</t>
  </si>
  <si>
    <t>2023/10/13</t>
  </si>
  <si>
    <t>2023/11/8</t>
  </si>
  <si>
    <t>相模原市
南区</t>
  </si>
  <si>
    <t>玉手箱の紙芝居屋</t>
    <rPh sb="0" eb="3">
      <t>タマテバコ</t>
    </rPh>
    <rPh sb="4" eb="7">
      <t>カミシバイ</t>
    </rPh>
    <rPh sb="7" eb="8">
      <t>ヤ</t>
    </rPh>
    <phoneticPr fontId="4"/>
  </si>
  <si>
    <t>高齢者などが楽しめる落語や昔ばなしなどの紙芝居劇です。
演者は「紙芝居屋たまてばこ」のみなさんです。</t>
  </si>
  <si>
    <t>2023/9/15</t>
  </si>
  <si>
    <t>相模大野図書館</t>
    <rPh sb="0" eb="7">
      <t>サガミオオノトショカン</t>
    </rPh>
    <phoneticPr fontId="4"/>
  </si>
  <si>
    <t>相模大野駅</t>
    <rPh sb="0" eb="5">
      <t>サガミオオノエキ</t>
    </rPh>
    <phoneticPr fontId="4"/>
  </si>
  <si>
    <t>市町村機関</t>
    <rPh sb="0" eb="3">
      <t>シチョウソン</t>
    </rPh>
    <rPh sb="3" eb="5">
      <t>キカン</t>
    </rPh>
    <phoneticPr fontId="4"/>
  </si>
  <si>
    <t>18歳以上</t>
    <rPh sb="2" eb="3">
      <t>サイ</t>
    </rPh>
    <rPh sb="3" eb="5">
      <t>イジョウ</t>
    </rPh>
    <phoneticPr fontId="4"/>
  </si>
  <si>
    <t>相模大野図書館</t>
    <rPh sb="0" eb="4">
      <t>サガミオオノ</t>
    </rPh>
    <rPh sb="4" eb="7">
      <t>トショカン</t>
    </rPh>
    <phoneticPr fontId="4"/>
  </si>
  <si>
    <t>ノルディックウォーキング体験教室</t>
    <rPh sb="12" eb="16">
      <t>タイケンキョウシツ</t>
    </rPh>
    <phoneticPr fontId="4"/>
  </si>
  <si>
    <t>自然を感じながら有酸素運動を行います。</t>
    <rPh sb="0" eb="2">
      <t>シゼン</t>
    </rPh>
    <rPh sb="3" eb="4">
      <t>カン</t>
    </rPh>
    <rPh sb="8" eb="13">
      <t>ユウサンソウンドウ</t>
    </rPh>
    <rPh sb="14" eb="15">
      <t>オコナ</t>
    </rPh>
    <phoneticPr fontId="4"/>
  </si>
  <si>
    <t>県立相模原公園</t>
    <rPh sb="0" eb="7">
      <t>ケンリツサガミハラコウエン</t>
    </rPh>
    <phoneticPr fontId="4"/>
  </si>
  <si>
    <t>最寄駅
小田急線相模大野駅他</t>
    <rPh sb="0" eb="2">
      <t>モヨ</t>
    </rPh>
    <rPh sb="2" eb="3">
      <t>エキ</t>
    </rPh>
    <rPh sb="4" eb="8">
      <t>オダキュウセン</t>
    </rPh>
    <rPh sb="8" eb="13">
      <t>サガミオオノエキ</t>
    </rPh>
    <rPh sb="13" eb="14">
      <t>ホカ</t>
    </rPh>
    <phoneticPr fontId="4"/>
  </si>
  <si>
    <t>さがみはらスポーツ・レクリエーションの会</t>
    <rPh sb="19" eb="20">
      <t>カイ</t>
    </rPh>
    <phoneticPr fontId="4"/>
  </si>
  <si>
    <t>高校生以上</t>
    <rPh sb="0" eb="3">
      <t>コウコウセイ</t>
    </rPh>
    <rPh sb="3" eb="5">
      <t>イジョウ</t>
    </rPh>
    <phoneticPr fontId="4"/>
  </si>
  <si>
    <t>相模原公園管理事務所</t>
    <rPh sb="0" eb="5">
      <t>サガミハラコウエン</t>
    </rPh>
    <phoneticPr fontId="4"/>
  </si>
  <si>
    <t>http://www.sagamihara.kanagawa-park.or.jp/</t>
    <phoneticPr fontId="4"/>
  </si>
  <si>
    <t>自然観察会</t>
    <rPh sb="0" eb="5">
      <t>シゼンカンサツカイ</t>
    </rPh>
    <phoneticPr fontId="4"/>
  </si>
  <si>
    <t>植物や生き物などを探しながら園内をめぐり楽しみながら知識や理解を深めます。</t>
    <rPh sb="0" eb="2">
      <t>ショクブツ</t>
    </rPh>
    <rPh sb="3" eb="4">
      <t>イ</t>
    </rPh>
    <rPh sb="5" eb="6">
      <t>モノ</t>
    </rPh>
    <rPh sb="9" eb="10">
      <t>サガ</t>
    </rPh>
    <rPh sb="14" eb="16">
      <t>エンナイ</t>
    </rPh>
    <rPh sb="20" eb="21">
      <t>タノ</t>
    </rPh>
    <rPh sb="26" eb="28">
      <t>チシキ</t>
    </rPh>
    <rPh sb="29" eb="31">
      <t>リカイ</t>
    </rPh>
    <rPh sb="32" eb="33">
      <t>フカ</t>
    </rPh>
    <phoneticPr fontId="4"/>
  </si>
  <si>
    <t>神奈川県公園協会・サカタのタネ・サカタのタネＧＳグループ</t>
    <rPh sb="0" eb="4">
      <t>カナガワケン</t>
    </rPh>
    <rPh sb="4" eb="6">
      <t>コウエン</t>
    </rPh>
    <rPh sb="6" eb="8">
      <t>キョウカイ</t>
    </rPh>
    <phoneticPr fontId="4"/>
  </si>
  <si>
    <t>小学生未満は、保護者同伴</t>
    <rPh sb="0" eb="3">
      <t>ショウガクセイ</t>
    </rPh>
    <rPh sb="3" eb="5">
      <t>ミマン</t>
    </rPh>
    <rPh sb="7" eb="10">
      <t>ホゴシャ</t>
    </rPh>
    <rPh sb="10" eb="12">
      <t>ドウハン</t>
    </rPh>
    <phoneticPr fontId="4"/>
  </si>
  <si>
    <t>親子いけばな教室</t>
    <rPh sb="0" eb="2">
      <t>オヤコ</t>
    </rPh>
    <rPh sb="6" eb="8">
      <t>キョウシツ</t>
    </rPh>
    <phoneticPr fontId="4"/>
  </si>
  <si>
    <t>伝統的な文化である生け花を体験、習得により、歴史や伝統、文化に関心を高め、豊かな人間性を育みます。</t>
    <rPh sb="0" eb="2">
      <t>デントウ</t>
    </rPh>
    <rPh sb="2" eb="3">
      <t>テキ</t>
    </rPh>
    <rPh sb="4" eb="6">
      <t>ブンカ</t>
    </rPh>
    <rPh sb="13" eb="15">
      <t>タイケン</t>
    </rPh>
    <rPh sb="16" eb="18">
      <t>シュウトク</t>
    </rPh>
    <rPh sb="22" eb="24">
      <t>レキシ</t>
    </rPh>
    <rPh sb="25" eb="27">
      <t>デントウ</t>
    </rPh>
    <rPh sb="28" eb="30">
      <t>ブンカ</t>
    </rPh>
    <rPh sb="31" eb="33">
      <t>カンシン</t>
    </rPh>
    <rPh sb="34" eb="35">
      <t>タカ</t>
    </rPh>
    <rPh sb="37" eb="38">
      <t>ユタ</t>
    </rPh>
    <rPh sb="40" eb="43">
      <t>ニンゲンセイ</t>
    </rPh>
    <rPh sb="44" eb="45">
      <t>ハグク</t>
    </rPh>
    <phoneticPr fontId="4"/>
  </si>
  <si>
    <t>相模原華道協会</t>
    <rPh sb="0" eb="7">
      <t>サガミハラカドウキョウカイ</t>
    </rPh>
    <phoneticPr fontId="4"/>
  </si>
  <si>
    <t>小学生～高校3年生
小学生低学年は保護者同伴</t>
    <rPh sb="0" eb="3">
      <t>ショウガクセイ</t>
    </rPh>
    <rPh sb="4" eb="6">
      <t>コウコウ</t>
    </rPh>
    <rPh sb="7" eb="9">
      <t>ネンセイ</t>
    </rPh>
    <rPh sb="10" eb="13">
      <t>ショウガクセイ</t>
    </rPh>
    <rPh sb="13" eb="14">
      <t>テイ</t>
    </rPh>
    <rPh sb="14" eb="16">
      <t>ガクネン</t>
    </rPh>
    <rPh sb="17" eb="22">
      <t>ホゴシャドウハン</t>
    </rPh>
    <phoneticPr fontId="4"/>
  </si>
  <si>
    <t>相模原市
南区</t>
    <rPh sb="0" eb="4">
      <t>サガミハラシ</t>
    </rPh>
    <rPh sb="5" eb="7">
      <t>ミナミク</t>
    </rPh>
    <phoneticPr fontId="15"/>
  </si>
  <si>
    <t>史跡勝坂公園遺跡ガイド</t>
    <rPh sb="0" eb="2">
      <t>シセキ</t>
    </rPh>
    <rPh sb="2" eb="3">
      <t>カツ</t>
    </rPh>
    <rPh sb="3" eb="4">
      <t>サカ</t>
    </rPh>
    <rPh sb="4" eb="6">
      <t>コウエン</t>
    </rPh>
    <rPh sb="6" eb="8">
      <t>イセキ</t>
    </rPh>
    <phoneticPr fontId="15"/>
  </si>
  <si>
    <t>勝坂遺跡活用実行委員会のボランティアガイドが無料で遺跡をわかりやすくご案内します。予約制ではありませんので、ガイド希望の方は公園管理棟にてお気軽にお声がけください。</t>
    <rPh sb="0" eb="2">
      <t>カッサカ</t>
    </rPh>
    <rPh sb="2" eb="4">
      <t>イセキ</t>
    </rPh>
    <rPh sb="4" eb="6">
      <t>カツヨウ</t>
    </rPh>
    <rPh sb="6" eb="8">
      <t>ジッコウ</t>
    </rPh>
    <rPh sb="8" eb="11">
      <t>イインカイ</t>
    </rPh>
    <rPh sb="22" eb="24">
      <t>ムリョウ</t>
    </rPh>
    <rPh sb="25" eb="27">
      <t>イセキ</t>
    </rPh>
    <rPh sb="35" eb="37">
      <t>アンナイ</t>
    </rPh>
    <rPh sb="41" eb="44">
      <t>ヨヤクセイ</t>
    </rPh>
    <rPh sb="57" eb="59">
      <t>キボウ</t>
    </rPh>
    <rPh sb="60" eb="61">
      <t>カタ</t>
    </rPh>
    <rPh sb="62" eb="64">
      <t>コウエン</t>
    </rPh>
    <rPh sb="64" eb="66">
      <t>カンリ</t>
    </rPh>
    <rPh sb="66" eb="67">
      <t>トウ</t>
    </rPh>
    <rPh sb="70" eb="72">
      <t>キガル</t>
    </rPh>
    <rPh sb="74" eb="75">
      <t>コエ</t>
    </rPh>
    <phoneticPr fontId="10"/>
  </si>
  <si>
    <t>2023/10/8</t>
    <phoneticPr fontId="15"/>
  </si>
  <si>
    <t>史跡勝坂遺跡公園</t>
    <rPh sb="0" eb="8">
      <t>カッサカ</t>
    </rPh>
    <phoneticPr fontId="4"/>
  </si>
  <si>
    <t>上磯部入口（バス停）</t>
    <rPh sb="0" eb="1">
      <t>カミ</t>
    </rPh>
    <rPh sb="1" eb="3">
      <t>イソベ</t>
    </rPh>
    <rPh sb="3" eb="5">
      <t>イリグチ</t>
    </rPh>
    <rPh sb="8" eb="9">
      <t>テイ</t>
    </rPh>
    <phoneticPr fontId="15"/>
  </si>
  <si>
    <t>秋の読書週間イベント</t>
    <rPh sb="0" eb="1">
      <t>アキ</t>
    </rPh>
    <rPh sb="2" eb="4">
      <t>ドクショ</t>
    </rPh>
    <rPh sb="4" eb="6">
      <t>シュウカン</t>
    </rPh>
    <phoneticPr fontId="4"/>
  </si>
  <si>
    <t>相模大野駅</t>
    <rPh sb="0" eb="4">
      <t>サガミオオノ</t>
    </rPh>
    <rPh sb="4" eb="5">
      <t>エキ</t>
    </rPh>
    <phoneticPr fontId="4"/>
  </si>
  <si>
    <t>公園さんぽ</t>
    <rPh sb="0" eb="2">
      <t>コウエン</t>
    </rPh>
    <phoneticPr fontId="4"/>
  </si>
  <si>
    <t>公園の特徴などの解説を聴きながら、スタッフとゆっくり園内を散策します。</t>
    <rPh sb="0" eb="2">
      <t>コウエン</t>
    </rPh>
    <rPh sb="3" eb="5">
      <t>トクチョウ</t>
    </rPh>
    <rPh sb="8" eb="10">
      <t>カイセツ</t>
    </rPh>
    <rPh sb="11" eb="12">
      <t>キ</t>
    </rPh>
    <rPh sb="26" eb="28">
      <t>エンナイ</t>
    </rPh>
    <rPh sb="29" eb="31">
      <t>サンサク</t>
    </rPh>
    <phoneticPr fontId="4"/>
  </si>
  <si>
    <t>秋のネイチャーゲーム</t>
    <rPh sb="0" eb="1">
      <t>アキ</t>
    </rPh>
    <phoneticPr fontId="4"/>
  </si>
  <si>
    <t>様々な種類のどんぐりによる遊びを通して、自然との絆を結び､感性と生きる力を育みます。
SDGｓとの関連付けも行う。</t>
    <rPh sb="0" eb="2">
      <t>サマザマ</t>
    </rPh>
    <rPh sb="3" eb="5">
      <t>シュルイ</t>
    </rPh>
    <rPh sb="13" eb="14">
      <t>アソ</t>
    </rPh>
    <rPh sb="16" eb="17">
      <t>トオ</t>
    </rPh>
    <rPh sb="49" eb="52">
      <t>カンレンヅ</t>
    </rPh>
    <rPh sb="54" eb="55">
      <t>オコナ</t>
    </rPh>
    <phoneticPr fontId="4"/>
  </si>
  <si>
    <t>3歳未満無料（保護者同伴）
3歳以上200円</t>
    <rPh sb="1" eb="4">
      <t>サイミマン</t>
    </rPh>
    <rPh sb="4" eb="6">
      <t>ムリョウ</t>
    </rPh>
    <rPh sb="7" eb="10">
      <t>ホゴシャ</t>
    </rPh>
    <rPh sb="10" eb="12">
      <t>ドウハン</t>
    </rPh>
    <rPh sb="15" eb="18">
      <t>サイイジョウ</t>
    </rPh>
    <rPh sb="21" eb="22">
      <t>エン</t>
    </rPh>
    <phoneticPr fontId="4"/>
  </si>
  <si>
    <t>2023/10/28</t>
  </si>
  <si>
    <t>さがみはら文化財ユニークベニュー「旧中村家住宅」×「今昔写真展」</t>
  </si>
  <si>
    <t>～特別な会場で、特別な体験を！～
さがみはら文化財ユニークベニュー2023第3弾。
約150年前に建築された擬洋風建築を会場に地元新磯地域の四季や歴史・文化に触れる今昔写真展を開催します</t>
    <phoneticPr fontId="3"/>
  </si>
  <si>
    <t>2023/11/2</t>
    <phoneticPr fontId="15"/>
  </si>
  <si>
    <t>2023/11/5</t>
    <phoneticPr fontId="15"/>
  </si>
  <si>
    <t>旧中村家住宅</t>
    <rPh sb="0" eb="6">
      <t>ナカムラ</t>
    </rPh>
    <phoneticPr fontId="15"/>
  </si>
  <si>
    <t>勝坂入口（バス停）</t>
    <rPh sb="0" eb="1">
      <t>カツ</t>
    </rPh>
    <rPh sb="1" eb="2">
      <t>サカ</t>
    </rPh>
    <rPh sb="2" eb="4">
      <t>イリグチ</t>
    </rPh>
    <rPh sb="7" eb="8">
      <t>テイ</t>
    </rPh>
    <phoneticPr fontId="15"/>
  </si>
  <si>
    <t>ノルディックウォーキング</t>
  </si>
  <si>
    <t>2023/11/5</t>
  </si>
  <si>
    <t>2023/11/12</t>
    <phoneticPr fontId="15"/>
  </si>
  <si>
    <t>公園で遊ぼう</t>
    <rPh sb="0" eb="2">
      <t>コウエン</t>
    </rPh>
    <rPh sb="3" eb="4">
      <t>アソ</t>
    </rPh>
    <phoneticPr fontId="4"/>
  </si>
  <si>
    <t>芝生広場で簡単にできるニュースポーツとレクリエーションを体験します。</t>
    <rPh sb="0" eb="4">
      <t>シバフヒロバ</t>
    </rPh>
    <rPh sb="28" eb="30">
      <t>タイケン</t>
    </rPh>
    <phoneticPr fontId="4"/>
  </si>
  <si>
    <t>2023/11/12</t>
  </si>
  <si>
    <t>公園で過ごす休日体験教室</t>
    <rPh sb="0" eb="2">
      <t>コウエン</t>
    </rPh>
    <rPh sb="3" eb="4">
      <t>ス</t>
    </rPh>
    <rPh sb="6" eb="12">
      <t>キュウジツタイケンキョウシツ</t>
    </rPh>
    <phoneticPr fontId="4"/>
  </si>
  <si>
    <t>自然の材料を使ってモノづくりや体験を通して、身近な動植物や自然を感じる機会を創出する。</t>
    <rPh sb="0" eb="2">
      <t>シゼン</t>
    </rPh>
    <rPh sb="3" eb="4">
      <t>ザイ</t>
    </rPh>
    <rPh sb="4" eb="5">
      <t>リョウ</t>
    </rPh>
    <rPh sb="6" eb="7">
      <t>ツカ</t>
    </rPh>
    <rPh sb="15" eb="17">
      <t>タイケン</t>
    </rPh>
    <rPh sb="18" eb="19">
      <t>トオ</t>
    </rPh>
    <rPh sb="22" eb="24">
      <t>ミジカ</t>
    </rPh>
    <rPh sb="25" eb="28">
      <t>ドウショクブツ</t>
    </rPh>
    <rPh sb="29" eb="31">
      <t>シゼン</t>
    </rPh>
    <rPh sb="32" eb="33">
      <t>カン</t>
    </rPh>
    <rPh sb="35" eb="37">
      <t>キカイ</t>
    </rPh>
    <rPh sb="38" eb="40">
      <t>ソウシュツ</t>
    </rPh>
    <phoneticPr fontId="4"/>
  </si>
  <si>
    <t>ヨテアモ</t>
  </si>
  <si>
    <t>横須賀市</t>
  </si>
  <si>
    <t>特別展示「みどりの不思議－多様な植物の世界－」</t>
    <rPh sb="0" eb="2">
      <t>トクベツ</t>
    </rPh>
    <rPh sb="2" eb="4">
      <t>テンジ</t>
    </rPh>
    <rPh sb="9" eb="12">
      <t>フシギ</t>
    </rPh>
    <rPh sb="13" eb="15">
      <t>タヨウ</t>
    </rPh>
    <rPh sb="16" eb="18">
      <t>ショクブツ</t>
    </rPh>
    <rPh sb="19" eb="21">
      <t>セカイ</t>
    </rPh>
    <phoneticPr fontId="4"/>
  </si>
  <si>
    <t>身近な植物から世界の植物まで紹介
植物の不思議を探ってみよう</t>
    <phoneticPr fontId="4"/>
  </si>
  <si>
    <t>2023/7/22</t>
    <phoneticPr fontId="4"/>
  </si>
  <si>
    <t>横須賀市自然・人文博物館</t>
    <rPh sb="0" eb="6">
      <t>ヨコスカシシゼン</t>
    </rPh>
    <rPh sb="7" eb="12">
      <t>ジンブンハクブツカン</t>
    </rPh>
    <phoneticPr fontId="4"/>
  </si>
  <si>
    <t>横須賀中央駅</t>
    <rPh sb="0" eb="3">
      <t>ヨコスカ</t>
    </rPh>
    <rPh sb="3" eb="5">
      <t>チュウオウ</t>
    </rPh>
    <rPh sb="5" eb="6">
      <t>エキ</t>
    </rPh>
    <phoneticPr fontId="4"/>
  </si>
  <si>
    <t>なし</t>
    <phoneticPr fontId="4"/>
  </si>
  <si>
    <t>https://www.museum.yokosuka.kanagawa.jp/archives/exinfo/39663</t>
    <phoneticPr fontId="4"/>
  </si>
  <si>
    <t>関東大震災と横須賀</t>
    <rPh sb="0" eb="2">
      <t>カントウ</t>
    </rPh>
    <rPh sb="2" eb="5">
      <t>ダイシンサイ</t>
    </rPh>
    <rPh sb="6" eb="9">
      <t>ヨコスカ</t>
    </rPh>
    <phoneticPr fontId="4"/>
  </si>
  <si>
    <t>震災に関する写真や図書等を展示します。</t>
    <rPh sb="0" eb="2">
      <t>シンサイ</t>
    </rPh>
    <rPh sb="3" eb="4">
      <t>カン</t>
    </rPh>
    <rPh sb="6" eb="8">
      <t>シャシン</t>
    </rPh>
    <rPh sb="9" eb="11">
      <t>トショ</t>
    </rPh>
    <rPh sb="11" eb="12">
      <t>トウ</t>
    </rPh>
    <rPh sb="13" eb="15">
      <t>テンジ</t>
    </rPh>
    <phoneticPr fontId="4"/>
  </si>
  <si>
    <t>2023/8/25</t>
    <phoneticPr fontId="4"/>
  </si>
  <si>
    <t>2023/9/27</t>
    <phoneticPr fontId="4"/>
  </si>
  <si>
    <t>横須賀市立中央図書館</t>
    <rPh sb="0" eb="10">
      <t>ヨコスカシリツチュウオウトショカン</t>
    </rPh>
    <phoneticPr fontId="4"/>
  </si>
  <si>
    <t>京急横須賀中央駅</t>
    <rPh sb="0" eb="7">
      <t>ケイキュウヨコスカチュウオウ</t>
    </rPh>
    <rPh sb="7" eb="8">
      <t>エキ</t>
    </rPh>
    <phoneticPr fontId="4"/>
  </si>
  <si>
    <t>https://www.yokosuka-lib.jp/</t>
    <phoneticPr fontId="4"/>
  </si>
  <si>
    <t>平和中央公園の生きもの調べ「秋」（ボランティア養成講座）</t>
    <rPh sb="0" eb="2">
      <t>ヘイワ</t>
    </rPh>
    <rPh sb="2" eb="4">
      <t>チュウオウ</t>
    </rPh>
    <rPh sb="4" eb="6">
      <t>コウエン</t>
    </rPh>
    <rPh sb="7" eb="8">
      <t>イ</t>
    </rPh>
    <rPh sb="11" eb="12">
      <t>シラ</t>
    </rPh>
    <rPh sb="14" eb="15">
      <t>アキ</t>
    </rPh>
    <rPh sb="23" eb="25">
      <t>ヨウセイ</t>
    </rPh>
    <rPh sb="25" eb="27">
      <t>コウザ</t>
    </rPh>
    <phoneticPr fontId="4"/>
  </si>
  <si>
    <t>博物館と一緒に平和中央公園の動植物を調べるボランティアの養成講座として、博物館で様々な視点を学び、秋の平和中央公園を歩きます。</t>
    <phoneticPr fontId="4"/>
  </si>
  <si>
    <t>横須賀市自然・人文博物館、平和中央公園</t>
    <rPh sb="0" eb="6">
      <t>ヨコスカシシゼン</t>
    </rPh>
    <rPh sb="7" eb="12">
      <t>ジンブンハクブツカン</t>
    </rPh>
    <rPh sb="13" eb="15">
      <t>ヘイワ</t>
    </rPh>
    <rPh sb="15" eb="17">
      <t>チュウオウ</t>
    </rPh>
    <rPh sb="17" eb="19">
      <t>コウエン</t>
    </rPh>
    <phoneticPr fontId="4"/>
  </si>
  <si>
    <t>なし（応募多数の場合は市内在住者優先）</t>
    <rPh sb="3" eb="5">
      <t>オウボ</t>
    </rPh>
    <rPh sb="5" eb="7">
      <t>タスウ</t>
    </rPh>
    <rPh sb="8" eb="10">
      <t>バアイ</t>
    </rPh>
    <rPh sb="11" eb="13">
      <t>シナイ</t>
    </rPh>
    <rPh sb="13" eb="15">
      <t>ザイジュウ</t>
    </rPh>
    <rPh sb="15" eb="16">
      <t>シャ</t>
    </rPh>
    <rPh sb="16" eb="18">
      <t>ユウセン</t>
    </rPh>
    <phoneticPr fontId="4"/>
  </si>
  <si>
    <t>https://www.museum.yokosuka.kanagawa.jp/archives/event/39503</t>
    <phoneticPr fontId="4"/>
  </si>
  <si>
    <t>日曜映画会</t>
    <rPh sb="0" eb="2">
      <t>ニチヨウ</t>
    </rPh>
    <rPh sb="2" eb="4">
      <t>エイガ</t>
    </rPh>
    <rPh sb="4" eb="5">
      <t>カイ</t>
    </rPh>
    <phoneticPr fontId="4"/>
  </si>
  <si>
    <t>「父の詫び状」　　　　　　　　　　　　　　　　　　　　　　　　　　　　　　　　　　　　　　　　　　　　　　　　　　　　　　　　　　　　　　　　　　　　　</t>
    <rPh sb="1" eb="2">
      <t>チチ</t>
    </rPh>
    <rPh sb="3" eb="4">
      <t>ワ</t>
    </rPh>
    <rPh sb="5" eb="6">
      <t>ジョウ</t>
    </rPh>
    <phoneticPr fontId="4"/>
  </si>
  <si>
    <t>０・１・２歳おはなし会</t>
    <rPh sb="5" eb="6">
      <t>サイ</t>
    </rPh>
    <rPh sb="10" eb="11">
      <t>カイ</t>
    </rPh>
    <phoneticPr fontId="4"/>
  </si>
  <si>
    <t>０・１・２歳を対象とするおはなし会</t>
    <rPh sb="5" eb="6">
      <t>サイ</t>
    </rPh>
    <rPh sb="7" eb="9">
      <t>タイショウ</t>
    </rPh>
    <rPh sb="16" eb="17">
      <t>カイ</t>
    </rPh>
    <phoneticPr fontId="4"/>
  </si>
  <si>
    <t>2023/9/20</t>
    <phoneticPr fontId="4"/>
  </si>
  <si>
    <t>横須賀市立南図書館</t>
    <rPh sb="0" eb="5">
      <t>ヨコスカシリツ</t>
    </rPh>
    <rPh sb="5" eb="6">
      <t>ミナミ</t>
    </rPh>
    <rPh sb="6" eb="9">
      <t>トショカン</t>
    </rPh>
    <phoneticPr fontId="4"/>
  </si>
  <si>
    <t>京急久里浜駅</t>
    <rPh sb="0" eb="2">
      <t>ケイキュウ</t>
    </rPh>
    <rPh sb="2" eb="5">
      <t>クリハマ</t>
    </rPh>
    <rPh sb="5" eb="6">
      <t>エキ</t>
    </rPh>
    <phoneticPr fontId="4"/>
  </si>
  <si>
    <t>０・１・２歳対象</t>
    <rPh sb="5" eb="6">
      <t>サイ</t>
    </rPh>
    <rPh sb="6" eb="8">
      <t>タイショウ</t>
    </rPh>
    <phoneticPr fontId="4"/>
  </si>
  <si>
    <t>木よう午前はいつでもおはなし会</t>
    <rPh sb="0" eb="1">
      <t>キ</t>
    </rPh>
    <rPh sb="3" eb="5">
      <t>ゴゼン</t>
    </rPh>
    <rPh sb="14" eb="15">
      <t>カイ</t>
    </rPh>
    <phoneticPr fontId="4"/>
  </si>
  <si>
    <t>少人数での読みきかせが楽しめます。</t>
    <rPh sb="0" eb="3">
      <t>ショウニンズウ</t>
    </rPh>
    <rPh sb="5" eb="6">
      <t>ヨ</t>
    </rPh>
    <rPh sb="11" eb="12">
      <t>タノ</t>
    </rPh>
    <phoneticPr fontId="4"/>
  </si>
  <si>
    <t>2023/9/21</t>
    <phoneticPr fontId="4"/>
  </si>
  <si>
    <t>横須賀市立児童図書館</t>
    <rPh sb="0" eb="5">
      <t>ヨコスカシリツ</t>
    </rPh>
    <rPh sb="5" eb="10">
      <t>ジドウトショカン</t>
    </rPh>
    <phoneticPr fontId="4"/>
  </si>
  <si>
    <t>０歳～小学生</t>
    <rPh sb="1" eb="2">
      <t>サイ</t>
    </rPh>
    <rPh sb="3" eb="6">
      <t>ショウガクセイ</t>
    </rPh>
    <phoneticPr fontId="4"/>
  </si>
  <si>
    <t>特別展示解説「みどりの不思議」</t>
    <rPh sb="0" eb="2">
      <t>トクベツ</t>
    </rPh>
    <rPh sb="2" eb="4">
      <t>テンジ</t>
    </rPh>
    <rPh sb="4" eb="6">
      <t>カイセツ</t>
    </rPh>
    <rPh sb="11" eb="14">
      <t>フシギ</t>
    </rPh>
    <phoneticPr fontId="4"/>
  </si>
  <si>
    <t>特別展示「みどりの不思議ー多様な植物の世界ー」の会場で、展示の解説を行います。</t>
    <phoneticPr fontId="4"/>
  </si>
  <si>
    <t>https://www.museum.yokosuka.kanagawa.jp/archives/event/39504</t>
    <phoneticPr fontId="4"/>
  </si>
  <si>
    <t>おはなし会</t>
    <rPh sb="4" eb="5">
      <t>カイ</t>
    </rPh>
    <phoneticPr fontId="4"/>
  </si>
  <si>
    <t>3歳～小学生を対象とするおはなし会</t>
    <rPh sb="1" eb="2">
      <t>サイ</t>
    </rPh>
    <rPh sb="3" eb="6">
      <t>ショウガクセイ</t>
    </rPh>
    <rPh sb="7" eb="9">
      <t>タイショウ</t>
    </rPh>
    <rPh sb="16" eb="17">
      <t>カイ</t>
    </rPh>
    <phoneticPr fontId="4"/>
  </si>
  <si>
    <t>３歳～小学生</t>
    <rPh sb="1" eb="2">
      <t>サイ</t>
    </rPh>
    <rPh sb="3" eb="6">
      <t>ショウガクセイ</t>
    </rPh>
    <phoneticPr fontId="4"/>
  </si>
  <si>
    <t>天神島ガイドツアー</t>
    <phoneticPr fontId="4"/>
  </si>
  <si>
    <t>毎月その時々の天神島臨海自然教育園の見どころを、現地スタッフが紹介します。</t>
    <phoneticPr fontId="4"/>
  </si>
  <si>
    <t>天神島臨海自然教育園</t>
    <rPh sb="0" eb="10">
      <t>テンジンジマリンカイシゼンキョウイクエン</t>
    </rPh>
    <phoneticPr fontId="4"/>
  </si>
  <si>
    <t>佐島マリーナ入口バス停</t>
    <rPh sb="0" eb="2">
      <t>サジマ</t>
    </rPh>
    <rPh sb="6" eb="8">
      <t>イリグチ</t>
    </rPh>
    <rPh sb="10" eb="11">
      <t>テイ</t>
    </rPh>
    <phoneticPr fontId="4"/>
  </si>
  <si>
    <t>https://www.museum.yokosuka.kanagawa.jp/archives/event/39505</t>
    <phoneticPr fontId="4"/>
  </si>
  <si>
    <t>「カラーでよみがえる東京－不死鳥都市の100年－」　</t>
    <phoneticPr fontId="4"/>
  </si>
  <si>
    <t>横須賀市立中央図書館</t>
    <rPh sb="0" eb="5">
      <t>ヨコスカシリツ</t>
    </rPh>
    <rPh sb="5" eb="7">
      <t>チュウオウ</t>
    </rPh>
    <rPh sb="7" eb="10">
      <t>トショカン</t>
    </rPh>
    <phoneticPr fontId="4"/>
  </si>
  <si>
    <t>子どもえいが会</t>
    <rPh sb="0" eb="1">
      <t>コ</t>
    </rPh>
    <rPh sb="6" eb="7">
      <t>カイ</t>
    </rPh>
    <phoneticPr fontId="4"/>
  </si>
  <si>
    <t>3歳～小学生を対象とするえいが会</t>
    <rPh sb="1" eb="2">
      <t>サイ</t>
    </rPh>
    <rPh sb="3" eb="6">
      <t>ショウガクセイ</t>
    </rPh>
    <rPh sb="7" eb="9">
      <t>タイショウ</t>
    </rPh>
    <rPh sb="15" eb="16">
      <t>カイ</t>
    </rPh>
    <phoneticPr fontId="4"/>
  </si>
  <si>
    <t>横須賀市立北図書館</t>
    <rPh sb="0" eb="5">
      <t>ヨコスカシリツ</t>
    </rPh>
    <rPh sb="5" eb="6">
      <t>キタ</t>
    </rPh>
    <rPh sb="6" eb="9">
      <t>トショカン</t>
    </rPh>
    <phoneticPr fontId="4"/>
  </si>
  <si>
    <t>京急追浜駅</t>
    <rPh sb="0" eb="2">
      <t>ケイキュウ</t>
    </rPh>
    <rPh sb="2" eb="4">
      <t>オッパマ</t>
    </rPh>
    <rPh sb="4" eb="5">
      <t>エキ</t>
    </rPh>
    <phoneticPr fontId="4"/>
  </si>
  <si>
    <t>ビーチコーミングと漂着物調べ</t>
    <rPh sb="9" eb="11">
      <t>ヒョウチャク</t>
    </rPh>
    <rPh sb="11" eb="12">
      <t>ブツ</t>
    </rPh>
    <rPh sb="12" eb="13">
      <t>シラ</t>
    </rPh>
    <phoneticPr fontId="4"/>
  </si>
  <si>
    <t>観音崎博物館のスタッフと一緒に、観音崎の浜に行って貝殻等の漂着物を採集し調べます。</t>
    <rPh sb="5" eb="6">
      <t>カン</t>
    </rPh>
    <rPh sb="16" eb="19">
      <t>カンノンザキ</t>
    </rPh>
    <phoneticPr fontId="4"/>
  </si>
  <si>
    <t>2023/09/24</t>
    <phoneticPr fontId="3"/>
  </si>
  <si>
    <t>県立観音崎公園</t>
    <rPh sb="0" eb="2">
      <t>ケンリツ</t>
    </rPh>
    <rPh sb="2" eb="5">
      <t>カンノンザキ</t>
    </rPh>
    <rPh sb="5" eb="7">
      <t>コウエン</t>
    </rPh>
    <phoneticPr fontId="4"/>
  </si>
  <si>
    <t>浦賀駅</t>
    <rPh sb="0" eb="3">
      <t>ウラガエキ</t>
    </rPh>
    <phoneticPr fontId="4"/>
  </si>
  <si>
    <t>神奈川県公園協会・京急サービス共同事業体</t>
    <rPh sb="0" eb="4">
      <t>カナガワケン</t>
    </rPh>
    <rPh sb="4" eb="8">
      <t>コウエンキョウカイ</t>
    </rPh>
    <rPh sb="9" eb="11">
      <t>ケイキュウ</t>
    </rPh>
    <rPh sb="15" eb="17">
      <t>キョウドウ</t>
    </rPh>
    <rPh sb="17" eb="20">
      <t>ジギョウタイ</t>
    </rPh>
    <phoneticPr fontId="4"/>
  </si>
  <si>
    <t>観音崎公園パークセンター</t>
    <rPh sb="0" eb="3">
      <t>カンノンザキ</t>
    </rPh>
    <rPh sb="3" eb="5">
      <t>コウエン</t>
    </rPh>
    <phoneticPr fontId="4"/>
  </si>
  <si>
    <t>貝山地下壕の地層</t>
    <rPh sb="0" eb="2">
      <t>カイヤマ</t>
    </rPh>
    <rPh sb="2" eb="5">
      <t>チカゴウ</t>
    </rPh>
    <rPh sb="6" eb="8">
      <t>チソウ</t>
    </rPh>
    <phoneticPr fontId="4"/>
  </si>
  <si>
    <t>横須賀海軍航空隊の施設であった貝山地下壕の地層を観察します。</t>
    <phoneticPr fontId="4"/>
  </si>
  <si>
    <t>貝山地下壕</t>
    <rPh sb="0" eb="2">
      <t>カイヤマ</t>
    </rPh>
    <rPh sb="2" eb="5">
      <t>チカゴウ</t>
    </rPh>
    <phoneticPr fontId="4"/>
  </si>
  <si>
    <t>追浜車庫前バス停</t>
    <rPh sb="0" eb="2">
      <t>オッパマ</t>
    </rPh>
    <rPh sb="2" eb="4">
      <t>シャコ</t>
    </rPh>
    <rPh sb="4" eb="5">
      <t>マエ</t>
    </rPh>
    <rPh sb="7" eb="8">
      <t>テイ</t>
    </rPh>
    <phoneticPr fontId="4"/>
  </si>
  <si>
    <t>https://www.museum.yokosuka.kanagawa.jp/archives/event/39506</t>
    <phoneticPr fontId="4"/>
  </si>
  <si>
    <t>特別展示関連講演会「野生ランと食虫植物」</t>
    <phoneticPr fontId="4"/>
  </si>
  <si>
    <t>特別展示に関連し、ふじのくに地球環境史ミュージアムの早川宗志氏を講師にお招きし、野生ランと食虫植物について講演いただきます。</t>
    <phoneticPr fontId="4"/>
  </si>
  <si>
    <t>https://www.museum.yokosuka.kanagawa.jp/archives/event/40049</t>
    <phoneticPr fontId="4"/>
  </si>
  <si>
    <t>児童サービス講座①「わらべうた　基本の定着」</t>
    <rPh sb="0" eb="2">
      <t>ジドウ</t>
    </rPh>
    <rPh sb="6" eb="8">
      <t>コウザ</t>
    </rPh>
    <rPh sb="16" eb="18">
      <t>キホン</t>
    </rPh>
    <rPh sb="19" eb="21">
      <t>テイチャク</t>
    </rPh>
    <phoneticPr fontId="4"/>
  </si>
  <si>
    <t>子どもと本をつなぐ活動をしている人を対象に、おはなし会でのわらべうたの活用について、その経験者を講師に招き、実演を見ながら一緒に学べる講座を行います。</t>
    <rPh sb="0" eb="1">
      <t>コ</t>
    </rPh>
    <rPh sb="4" eb="5">
      <t>ホン</t>
    </rPh>
    <rPh sb="9" eb="11">
      <t>カツドウ</t>
    </rPh>
    <rPh sb="16" eb="17">
      <t>ヒト</t>
    </rPh>
    <rPh sb="18" eb="20">
      <t>タイショウ</t>
    </rPh>
    <rPh sb="26" eb="27">
      <t>カイ</t>
    </rPh>
    <rPh sb="35" eb="37">
      <t>カツヨウ</t>
    </rPh>
    <rPh sb="44" eb="46">
      <t>ケイケン</t>
    </rPh>
    <rPh sb="46" eb="47">
      <t>シャ</t>
    </rPh>
    <rPh sb="48" eb="50">
      <t>コウシ</t>
    </rPh>
    <rPh sb="51" eb="52">
      <t>マネ</t>
    </rPh>
    <rPh sb="54" eb="56">
      <t>ジツエン</t>
    </rPh>
    <rPh sb="57" eb="58">
      <t>ミ</t>
    </rPh>
    <rPh sb="61" eb="63">
      <t>イッショ</t>
    </rPh>
    <rPh sb="64" eb="65">
      <t>マナ</t>
    </rPh>
    <rPh sb="67" eb="69">
      <t>コウザ</t>
    </rPh>
    <rPh sb="70" eb="71">
      <t>オコナ</t>
    </rPh>
    <phoneticPr fontId="4"/>
  </si>
  <si>
    <t>子どもと本をつなぐ16歳以上の方</t>
    <rPh sb="0" eb="1">
      <t>コ</t>
    </rPh>
    <rPh sb="4" eb="5">
      <t>ホン</t>
    </rPh>
    <rPh sb="11" eb="12">
      <t>サイ</t>
    </rPh>
    <rPh sb="12" eb="14">
      <t>イジョウ</t>
    </rPh>
    <rPh sb="15" eb="16">
      <t>カタ</t>
    </rPh>
    <phoneticPr fontId="4"/>
  </si>
  <si>
    <t>不登校児童・生徒、高校中退者等のための不登校相談会・進路情報説明会</t>
    <phoneticPr fontId="4"/>
  </si>
  <si>
    <t>学校とフリースクール等との連携推進事業の一環として、県・市町村教育委員会とフリースクール等が連携・協働し、不登校で悩む生徒や高校中退者及びその保護者に進路の見通しがもてるよう情報提供を行い、一人ひとりの社会的自立や学校生活の再開に向けて支援を行います。</t>
    <phoneticPr fontId="4"/>
  </si>
  <si>
    <t>2023/09/30</t>
    <phoneticPr fontId="4"/>
  </si>
  <si>
    <t>横須賀市立総合福祉会館５階ホール・会議室・研修室</t>
    <rPh sb="0" eb="5">
      <t>ヨコスカシリツ</t>
    </rPh>
    <rPh sb="5" eb="7">
      <t>ソウゴウ</t>
    </rPh>
    <rPh sb="7" eb="9">
      <t>フクシ</t>
    </rPh>
    <rPh sb="9" eb="11">
      <t>カイカン</t>
    </rPh>
    <rPh sb="12" eb="13">
      <t>カイ</t>
    </rPh>
    <rPh sb="17" eb="20">
      <t>カイギシツ</t>
    </rPh>
    <rPh sb="21" eb="24">
      <t>ケンシュウシツ</t>
    </rPh>
    <phoneticPr fontId="4"/>
  </si>
  <si>
    <t>京浜急行
汐入駅</t>
    <rPh sb="0" eb="2">
      <t>ケイヒン</t>
    </rPh>
    <rPh sb="2" eb="4">
      <t>キュウコウ</t>
    </rPh>
    <rPh sb="5" eb="7">
      <t>シオイリ</t>
    </rPh>
    <rPh sb="7" eb="8">
      <t>エキ</t>
    </rPh>
    <phoneticPr fontId="4"/>
  </si>
  <si>
    <t>神奈川県学校・フリースクール等連携協議会
神奈川県教育委員会
横須賀市教育委員会</t>
    <rPh sb="0" eb="3">
      <t>カナガワ</t>
    </rPh>
    <rPh sb="3" eb="4">
      <t>ケン</t>
    </rPh>
    <rPh sb="4" eb="6">
      <t>ガッコウ</t>
    </rPh>
    <rPh sb="14" eb="15">
      <t>トウ</t>
    </rPh>
    <rPh sb="15" eb="17">
      <t>レンケイ</t>
    </rPh>
    <rPh sb="17" eb="20">
      <t>キョウギカイ</t>
    </rPh>
    <rPh sb="21" eb="24">
      <t>カナガワ</t>
    </rPh>
    <rPh sb="24" eb="25">
      <t>ケン</t>
    </rPh>
    <rPh sb="25" eb="27">
      <t>キョウイク</t>
    </rPh>
    <rPh sb="27" eb="30">
      <t>イインカイ</t>
    </rPh>
    <rPh sb="31" eb="35">
      <t>ヨコスカシ</t>
    </rPh>
    <rPh sb="35" eb="37">
      <t>キョウイク</t>
    </rPh>
    <rPh sb="37" eb="40">
      <t>イインカイ</t>
    </rPh>
    <phoneticPr fontId="4"/>
  </si>
  <si>
    <t>小・中・高校生、高校中退者、保護者、教員等</t>
    <rPh sb="0" eb="1">
      <t>ショウ</t>
    </rPh>
    <rPh sb="2" eb="3">
      <t>チュウ</t>
    </rPh>
    <rPh sb="4" eb="7">
      <t>コウコウセイ</t>
    </rPh>
    <rPh sb="8" eb="10">
      <t>コウコウ</t>
    </rPh>
    <rPh sb="10" eb="13">
      <t>チュウタイシャ</t>
    </rPh>
    <rPh sb="14" eb="17">
      <t>ホゴシャ</t>
    </rPh>
    <rPh sb="18" eb="20">
      <t>キョウイン</t>
    </rPh>
    <rPh sb="20" eb="21">
      <t>トウ</t>
    </rPh>
    <phoneticPr fontId="4"/>
  </si>
  <si>
    <t>神奈川県教育委員会教育局支援部　子ども教育支援課小中学校生徒指導グループ</t>
    <rPh sb="0" eb="9">
      <t>カナガワケンキョウイクイインカイ</t>
    </rPh>
    <rPh sb="9" eb="11">
      <t>キョウイク</t>
    </rPh>
    <rPh sb="11" eb="12">
      <t>キョク</t>
    </rPh>
    <rPh sb="12" eb="14">
      <t>シエン</t>
    </rPh>
    <rPh sb="14" eb="15">
      <t>ブ</t>
    </rPh>
    <rPh sb="16" eb="17">
      <t>コ</t>
    </rPh>
    <rPh sb="19" eb="24">
      <t>キョウイクシエンカ</t>
    </rPh>
    <rPh sb="24" eb="28">
      <t>ショウチュウガッコウ</t>
    </rPh>
    <rPh sb="28" eb="30">
      <t>セイト</t>
    </rPh>
    <rPh sb="30" eb="32">
      <t>シドウ</t>
    </rPh>
    <phoneticPr fontId="4"/>
  </si>
  <si>
    <t>http://www.pref.kanagawa.jp/docs/v3p/hutoukou/sinro.html</t>
    <phoneticPr fontId="4"/>
  </si>
  <si>
    <t>毎週日曜日に開催</t>
    <rPh sb="0" eb="2">
      <t>マイシュウ</t>
    </rPh>
    <rPh sb="2" eb="5">
      <t>ニチヨウビ</t>
    </rPh>
    <rPh sb="6" eb="8">
      <t>カイサイ</t>
    </rPh>
    <phoneticPr fontId="4"/>
  </si>
  <si>
    <t>2023/10/29</t>
    <phoneticPr fontId="4"/>
  </si>
  <si>
    <t>秋の山野草観察会</t>
    <rPh sb="0" eb="1">
      <t>アキ</t>
    </rPh>
    <rPh sb="2" eb="5">
      <t>サンヤソウ</t>
    </rPh>
    <rPh sb="5" eb="7">
      <t>カンサツ</t>
    </rPh>
    <rPh sb="7" eb="8">
      <t>カイ</t>
    </rPh>
    <phoneticPr fontId="4"/>
  </si>
  <si>
    <t>観音崎博物館のスタッフによる専門的な解説を受けながら、山野草を観察します。</t>
    <rPh sb="0" eb="3">
      <t>カンノンザキ</t>
    </rPh>
    <rPh sb="3" eb="5">
      <t>ハクブツ</t>
    </rPh>
    <rPh sb="5" eb="6">
      <t>カン</t>
    </rPh>
    <rPh sb="14" eb="17">
      <t>センモンテキ</t>
    </rPh>
    <rPh sb="18" eb="20">
      <t>カイセツ</t>
    </rPh>
    <rPh sb="21" eb="22">
      <t>ウ</t>
    </rPh>
    <rPh sb="27" eb="30">
      <t>サンヤソウ</t>
    </rPh>
    <rPh sb="31" eb="33">
      <t>カンサツ</t>
    </rPh>
    <phoneticPr fontId="4"/>
  </si>
  <si>
    <t>2023/10/7</t>
    <phoneticPr fontId="3"/>
  </si>
  <si>
    <t>県立塚山公園</t>
    <rPh sb="0" eb="2">
      <t>ケンリツ</t>
    </rPh>
    <rPh sb="2" eb="4">
      <t>ツカヤマ</t>
    </rPh>
    <rPh sb="4" eb="6">
      <t>コウエン</t>
    </rPh>
    <phoneticPr fontId="4"/>
  </si>
  <si>
    <t>安針塚駅</t>
    <rPh sb="0" eb="3">
      <t>アンジンヅカ</t>
    </rPh>
    <rPh sb="3" eb="4">
      <t>エキ</t>
    </rPh>
    <phoneticPr fontId="4"/>
  </si>
  <si>
    <t>神奈川県公園協会・県立塚山公園保存会グループ</t>
    <rPh sb="0" eb="4">
      <t>カナガワケン</t>
    </rPh>
    <rPh sb="4" eb="6">
      <t>コウエン</t>
    </rPh>
    <rPh sb="6" eb="8">
      <t>キョウカイ</t>
    </rPh>
    <rPh sb="9" eb="11">
      <t>ケンリツ</t>
    </rPh>
    <rPh sb="11" eb="13">
      <t>ツカヤマ</t>
    </rPh>
    <rPh sb="13" eb="15">
      <t>コウエン</t>
    </rPh>
    <rPh sb="15" eb="17">
      <t>ホゾン</t>
    </rPh>
    <rPh sb="17" eb="18">
      <t>カイ</t>
    </rPh>
    <phoneticPr fontId="4"/>
  </si>
  <si>
    <t>塚山公園管理事務所</t>
    <rPh sb="0" eb="2">
      <t>ツカヤマ</t>
    </rPh>
    <rPh sb="2" eb="4">
      <t>コウエン</t>
    </rPh>
    <rPh sb="4" eb="6">
      <t>カンリ</t>
    </rPh>
    <rPh sb="6" eb="8">
      <t>ジム</t>
    </rPh>
    <rPh sb="8" eb="9">
      <t>ショ</t>
    </rPh>
    <phoneticPr fontId="4"/>
  </si>
  <si>
    <t>16ミリ映画会</t>
    <rPh sb="4" eb="6">
      <t>エイガ</t>
    </rPh>
    <rPh sb="6" eb="7">
      <t>カイ</t>
    </rPh>
    <phoneticPr fontId="4"/>
  </si>
  <si>
    <t>映像とお話　企画展「西洋の陶磁器」
横須賀市美術館学芸員　沓澤　耕介</t>
    <rPh sb="0" eb="2">
      <t>エイゾウ</t>
    </rPh>
    <rPh sb="4" eb="5">
      <t>ハナシ</t>
    </rPh>
    <rPh sb="6" eb="9">
      <t>キカクテン</t>
    </rPh>
    <rPh sb="10" eb="12">
      <t>セイヨウ</t>
    </rPh>
    <rPh sb="13" eb="16">
      <t>トウジキ</t>
    </rPh>
    <rPh sb="18" eb="21">
      <t>ヨコスカ</t>
    </rPh>
    <rPh sb="21" eb="22">
      <t>シ</t>
    </rPh>
    <rPh sb="22" eb="25">
      <t>ビジュツカン</t>
    </rPh>
    <rPh sb="25" eb="28">
      <t>ガクゲイイン</t>
    </rPh>
    <rPh sb="29" eb="31">
      <t>クツザワ</t>
    </rPh>
    <rPh sb="32" eb="33">
      <t>コウ</t>
    </rPh>
    <rPh sb="33" eb="34">
      <t>スケ</t>
    </rPh>
    <phoneticPr fontId="4"/>
  </si>
  <si>
    <t>2023/10/12</t>
    <phoneticPr fontId="4"/>
  </si>
  <si>
    <t>スタディトーク自然の探求③「サンゴ礁の生き物」</t>
    <rPh sb="7" eb="9">
      <t>シゼン</t>
    </rPh>
    <rPh sb="10" eb="12">
      <t>タンキュウ</t>
    </rPh>
    <rPh sb="17" eb="18">
      <t>ショウ</t>
    </rPh>
    <rPh sb="19" eb="20">
      <t>イ</t>
    </rPh>
    <rPh sb="21" eb="22">
      <t>モノ</t>
    </rPh>
    <phoneticPr fontId="4"/>
  </si>
  <si>
    <t>博物館学芸員が調査・研究の過程で収集した画像・映像とともに、サンゴ礁の美しい生き物や変わった生態について紹介します。</t>
    <phoneticPr fontId="4"/>
  </si>
  <si>
    <t>https://www.museum.yokosuka.kanagawa.jp/archives/event/39507</t>
    <phoneticPr fontId="4"/>
  </si>
  <si>
    <t>土曜子ども映画会</t>
    <rPh sb="0" eb="2">
      <t>ドヨウ</t>
    </rPh>
    <rPh sb="2" eb="3">
      <t>コ</t>
    </rPh>
    <rPh sb="5" eb="7">
      <t>エイガ</t>
    </rPh>
    <rPh sb="7" eb="8">
      <t>カイ</t>
    </rPh>
    <phoneticPr fontId="4"/>
  </si>
  <si>
    <t>2023/10/18</t>
    <phoneticPr fontId="4"/>
  </si>
  <si>
    <t>https://www.museum.yokosuka.kanagawa.jp/archives/event/39508</t>
    <phoneticPr fontId="4"/>
  </si>
  <si>
    <t>サイエンスカフェ</t>
    <phoneticPr fontId="4"/>
  </si>
  <si>
    <t>観音崎博物館のスタッフと一緒に、三浦半島の生き物や自然環境に関する専門知識の理解を深めます。</t>
    <rPh sb="5" eb="6">
      <t>カン</t>
    </rPh>
    <rPh sb="30" eb="31">
      <t>カン</t>
    </rPh>
    <phoneticPr fontId="4"/>
  </si>
  <si>
    <t>2023/10/22</t>
    <phoneticPr fontId="3"/>
  </si>
  <si>
    <t>観音崎自然博物館</t>
    <rPh sb="0" eb="3">
      <t>カンノンザキ</t>
    </rPh>
    <rPh sb="3" eb="5">
      <t>シゼン</t>
    </rPh>
    <rPh sb="5" eb="8">
      <t>ハクブツカン</t>
    </rPh>
    <phoneticPr fontId="4"/>
  </si>
  <si>
    <t>（公社）観音崎自然博物館</t>
    <rPh sb="1" eb="3">
      <t>コウシャ</t>
    </rPh>
    <rPh sb="4" eb="12">
      <t>カンノンザキシゼンハクブツカン</t>
    </rPh>
    <phoneticPr fontId="4"/>
  </si>
  <si>
    <t>読書週間本のレンタルセット</t>
    <rPh sb="0" eb="2">
      <t>ドクショ</t>
    </rPh>
    <rPh sb="2" eb="4">
      <t>シュウカン</t>
    </rPh>
    <rPh sb="4" eb="5">
      <t>ホン</t>
    </rPh>
    <phoneticPr fontId="4"/>
  </si>
  <si>
    <t>図書館職員が選んだ本のレンタルセットを貸し出し</t>
    <rPh sb="0" eb="3">
      <t>トショカン</t>
    </rPh>
    <rPh sb="3" eb="5">
      <t>ショクイン</t>
    </rPh>
    <rPh sb="6" eb="7">
      <t>エラ</t>
    </rPh>
    <rPh sb="9" eb="10">
      <t>ホン</t>
    </rPh>
    <rPh sb="19" eb="20">
      <t>カ</t>
    </rPh>
    <rPh sb="21" eb="22">
      <t>ダ</t>
    </rPh>
    <phoneticPr fontId="4"/>
  </si>
  <si>
    <t>ナイトミュージアム</t>
    <phoneticPr fontId="4"/>
  </si>
  <si>
    <t>ふだんは見られない夜の博物館内を、夜間ならではの演出とともに学芸員がご案内します。</t>
    <phoneticPr fontId="4"/>
  </si>
  <si>
    <t>https://www.museum.yokosuka.kanagawa.jp/archives/event/39509</t>
    <phoneticPr fontId="4"/>
  </si>
  <si>
    <t>2023年度ヒューマンサービス公開講座</t>
    <rPh sb="4" eb="6">
      <t>ネンド</t>
    </rPh>
    <rPh sb="15" eb="19">
      <t>コウカイコウザ</t>
    </rPh>
    <phoneticPr fontId="4"/>
  </si>
  <si>
    <t>「ひと」としての尊厳を大切にするヒューマンサービスの理念を広く共有するため、県民の皆様を対象とした公開講座を開講しています。</t>
    <phoneticPr fontId="4"/>
  </si>
  <si>
    <t>神奈川県立保健福祉大学 講堂</t>
    <rPh sb="0" eb="5">
      <t>カナガワケンリツ</t>
    </rPh>
    <rPh sb="5" eb="11">
      <t>ホケンフクシダイガク</t>
    </rPh>
    <rPh sb="12" eb="14">
      <t>コウドウ</t>
    </rPh>
    <phoneticPr fontId="4"/>
  </si>
  <si>
    <t>県立大学駅</t>
    <rPh sb="0" eb="4">
      <t>ケンリツダイガク</t>
    </rPh>
    <rPh sb="4" eb="5">
      <t>エキ</t>
    </rPh>
    <phoneticPr fontId="4"/>
  </si>
  <si>
    <t>神奈川県立保健福祉大学</t>
    <rPh sb="0" eb="5">
      <t>カナガワケンリツ</t>
    </rPh>
    <rPh sb="5" eb="11">
      <t>ホケンフクシダイガク</t>
    </rPh>
    <phoneticPr fontId="4"/>
  </si>
  <si>
    <t>神奈川県立保健福祉大学 企画・地域貢献課</t>
    <rPh sb="0" eb="4">
      <t>カナガワケン</t>
    </rPh>
    <rPh sb="4" eb="5">
      <t>リツ</t>
    </rPh>
    <rPh sb="5" eb="11">
      <t>ホケンフクシダイガク</t>
    </rPh>
    <rPh sb="12" eb="14">
      <t>キカク</t>
    </rPh>
    <rPh sb="15" eb="20">
      <t>チイキコウケンカ</t>
    </rPh>
    <phoneticPr fontId="4"/>
  </si>
  <si>
    <t>https://www.kuhs.ac.jp/cooperation/extention/humanservice/</t>
    <phoneticPr fontId="4"/>
  </si>
  <si>
    <t>観音崎　池の生き物調べ</t>
    <rPh sb="0" eb="3">
      <t>カンノンザキ</t>
    </rPh>
    <rPh sb="4" eb="5">
      <t>イケ</t>
    </rPh>
    <rPh sb="6" eb="7">
      <t>イ</t>
    </rPh>
    <rPh sb="8" eb="9">
      <t>モノ</t>
    </rPh>
    <rPh sb="9" eb="10">
      <t>シラ</t>
    </rPh>
    <phoneticPr fontId="4"/>
  </si>
  <si>
    <t>観音崎博物館のスタッフと一緒に、観音崎公園の池の生き物を観察します。</t>
    <rPh sb="0" eb="3">
      <t>カンノンザキ</t>
    </rPh>
    <rPh sb="3" eb="5">
      <t>ハクブツ</t>
    </rPh>
    <rPh sb="5" eb="6">
      <t>カン</t>
    </rPh>
    <rPh sb="12" eb="14">
      <t>イッショ</t>
    </rPh>
    <rPh sb="16" eb="19">
      <t>カンノンザキ</t>
    </rPh>
    <rPh sb="19" eb="21">
      <t>コウエン</t>
    </rPh>
    <rPh sb="22" eb="23">
      <t>イケ</t>
    </rPh>
    <rPh sb="24" eb="25">
      <t>イ</t>
    </rPh>
    <rPh sb="26" eb="27">
      <t>モノ</t>
    </rPh>
    <rPh sb="28" eb="30">
      <t>カンサツ</t>
    </rPh>
    <phoneticPr fontId="4"/>
  </si>
  <si>
    <t>2023/10/28</t>
    <phoneticPr fontId="3"/>
  </si>
  <si>
    <t>児童サービス講座②「東京子ども図書館の児童サービス－子どもと本の幸せを願って」</t>
    <rPh sb="0" eb="2">
      <t>ジドウ</t>
    </rPh>
    <rPh sb="6" eb="8">
      <t>コウザ</t>
    </rPh>
    <rPh sb="10" eb="13">
      <t>トウキョウコ</t>
    </rPh>
    <rPh sb="15" eb="18">
      <t>トショカン</t>
    </rPh>
    <rPh sb="19" eb="21">
      <t>ジドウ</t>
    </rPh>
    <rPh sb="26" eb="27">
      <t>コ</t>
    </rPh>
    <rPh sb="30" eb="31">
      <t>ホン</t>
    </rPh>
    <rPh sb="32" eb="33">
      <t>シアワ</t>
    </rPh>
    <rPh sb="35" eb="36">
      <t>ネガ</t>
    </rPh>
    <phoneticPr fontId="4"/>
  </si>
  <si>
    <t>子どもと本をつなぐ活動をしている人を対象に、東京子ども図書館の職員を講師に招いて講演会を行います。</t>
    <rPh sb="0" eb="1">
      <t>コ</t>
    </rPh>
    <rPh sb="4" eb="5">
      <t>ホン</t>
    </rPh>
    <rPh sb="9" eb="11">
      <t>カツドウ</t>
    </rPh>
    <rPh sb="16" eb="17">
      <t>ヒト</t>
    </rPh>
    <rPh sb="18" eb="20">
      <t>タイショウ</t>
    </rPh>
    <rPh sb="22" eb="25">
      <t>トウキョウコ</t>
    </rPh>
    <rPh sb="27" eb="30">
      <t>トショカン</t>
    </rPh>
    <rPh sb="31" eb="33">
      <t>ショクイン</t>
    </rPh>
    <rPh sb="34" eb="36">
      <t>コウシ</t>
    </rPh>
    <rPh sb="37" eb="38">
      <t>マネ</t>
    </rPh>
    <rPh sb="40" eb="43">
      <t>コウエンカイ</t>
    </rPh>
    <rPh sb="44" eb="45">
      <t>オコナ</t>
    </rPh>
    <phoneticPr fontId="4"/>
  </si>
  <si>
    <t>人権啓発講座「歴史からみる人権」</t>
    <rPh sb="0" eb="2">
      <t>ジンケン</t>
    </rPh>
    <rPh sb="2" eb="6">
      <t>ケイハツコウザ</t>
    </rPh>
    <rPh sb="7" eb="9">
      <t>レキシ</t>
    </rPh>
    <rPh sb="13" eb="15">
      <t>ジンケン</t>
    </rPh>
    <phoneticPr fontId="4"/>
  </si>
  <si>
    <t>人権に関する正しい理解と人権意識の高揚を図るため、歴史の視点から人権を考える講座を開催します。</t>
    <rPh sb="0" eb="2">
      <t>ジンケン</t>
    </rPh>
    <rPh sb="3" eb="4">
      <t>カン</t>
    </rPh>
    <rPh sb="6" eb="7">
      <t>タダ</t>
    </rPh>
    <rPh sb="9" eb="11">
      <t>リカイ</t>
    </rPh>
    <rPh sb="12" eb="14">
      <t>ジンケン</t>
    </rPh>
    <rPh sb="14" eb="16">
      <t>イシキ</t>
    </rPh>
    <rPh sb="17" eb="19">
      <t>コウヨウ</t>
    </rPh>
    <rPh sb="20" eb="21">
      <t>ハカ</t>
    </rPh>
    <rPh sb="25" eb="27">
      <t>レキシ</t>
    </rPh>
    <rPh sb="28" eb="30">
      <t>シテン</t>
    </rPh>
    <rPh sb="32" eb="34">
      <t>ジンケン</t>
    </rPh>
    <rPh sb="35" eb="36">
      <t>カンガ</t>
    </rPh>
    <rPh sb="38" eb="40">
      <t>コウザ</t>
    </rPh>
    <rPh sb="41" eb="43">
      <t>カイサイ</t>
    </rPh>
    <phoneticPr fontId="4"/>
  </si>
  <si>
    <t>2023/11/01</t>
    <phoneticPr fontId="4"/>
  </si>
  <si>
    <t>2023/11/15</t>
    <phoneticPr fontId="4"/>
  </si>
  <si>
    <t>横須賀市生涯学習センター（まなびかん）</t>
    <rPh sb="0" eb="4">
      <t>ヨコスカシ</t>
    </rPh>
    <rPh sb="4" eb="6">
      <t>ショウガイ</t>
    </rPh>
    <rPh sb="6" eb="8">
      <t>ガクシュウ</t>
    </rPh>
    <phoneticPr fontId="4"/>
  </si>
  <si>
    <t>JR線「横須賀駅」・京急線「逸見駅」</t>
    <rPh sb="2" eb="3">
      <t>セン</t>
    </rPh>
    <rPh sb="4" eb="7">
      <t>ヨコスカ</t>
    </rPh>
    <rPh sb="7" eb="8">
      <t>エキ</t>
    </rPh>
    <rPh sb="10" eb="12">
      <t>ケイキュウ</t>
    </rPh>
    <rPh sb="12" eb="13">
      <t>セン</t>
    </rPh>
    <rPh sb="14" eb="16">
      <t>ヘミ</t>
    </rPh>
    <rPh sb="16" eb="17">
      <t>エキ</t>
    </rPh>
    <phoneticPr fontId="4"/>
  </si>
  <si>
    <t>横須賀市教育委員会・（公財）横須賀市生涯学習財団</t>
    <rPh sb="0" eb="6">
      <t>ヨコスカシキョウイク</t>
    </rPh>
    <rPh sb="6" eb="9">
      <t>イインカイ</t>
    </rPh>
    <rPh sb="11" eb="13">
      <t>コウザイ</t>
    </rPh>
    <rPh sb="14" eb="18">
      <t>ヨコスカシ</t>
    </rPh>
    <rPh sb="18" eb="20">
      <t>ショウガイ</t>
    </rPh>
    <rPh sb="20" eb="22">
      <t>ガクシュウ</t>
    </rPh>
    <rPh sb="22" eb="24">
      <t>ザイダン</t>
    </rPh>
    <phoneticPr fontId="4"/>
  </si>
  <si>
    <t>横須賀市教育委員会事務局教育総務部生涯学習課</t>
    <rPh sb="0" eb="4">
      <t>ヨコスカシ</t>
    </rPh>
    <rPh sb="4" eb="6">
      <t>キョウイク</t>
    </rPh>
    <rPh sb="6" eb="9">
      <t>イインカイ</t>
    </rPh>
    <rPh sb="9" eb="12">
      <t>ジムキョク</t>
    </rPh>
    <rPh sb="12" eb="14">
      <t>キョウイク</t>
    </rPh>
    <phoneticPr fontId="4"/>
  </si>
  <si>
    <t>https://www.city.yokosuka.kanagawa.jp/8120/gakushu/20110901.html</t>
    <phoneticPr fontId="4"/>
  </si>
  <si>
    <t>文化財収蔵庫公開</t>
    <rPh sb="0" eb="3">
      <t>ブンカザイ</t>
    </rPh>
    <rPh sb="3" eb="6">
      <t>シュウゾウコ</t>
    </rPh>
    <rPh sb="6" eb="8">
      <t>コウカイ</t>
    </rPh>
    <phoneticPr fontId="4"/>
  </si>
  <si>
    <t>大形の木造船、竹で編んだ巨大な生け簀、タコ・イカ・マグロなど様々な種類の釣り針など、国指定重要有形民俗文化財「三浦半島の漁撈用具」2603点を期間限定で公開します。</t>
    <phoneticPr fontId="4"/>
  </si>
  <si>
    <t>2023/11/2</t>
    <phoneticPr fontId="4"/>
  </si>
  <si>
    <t>https://www.museum.yokosuka.kanagawa.jp/archives/event/39510</t>
    <phoneticPr fontId="4"/>
  </si>
  <si>
    <t>横須賀歴史物語③「横須賀海軍工廠から航空技術廠へー海から空へ向かった技術と施設拡張ー」</t>
    <rPh sb="0" eb="3">
      <t>ヨコスカ</t>
    </rPh>
    <rPh sb="3" eb="5">
      <t>レキシ</t>
    </rPh>
    <rPh sb="5" eb="7">
      <t>モノガタリ</t>
    </rPh>
    <rPh sb="9" eb="12">
      <t>ヨコスカ</t>
    </rPh>
    <rPh sb="12" eb="14">
      <t>カイグン</t>
    </rPh>
    <rPh sb="14" eb="16">
      <t>コウショウ</t>
    </rPh>
    <rPh sb="18" eb="20">
      <t>コウクウ</t>
    </rPh>
    <rPh sb="20" eb="22">
      <t>ギジュツ</t>
    </rPh>
    <rPh sb="22" eb="23">
      <t>ショウ</t>
    </rPh>
    <rPh sb="25" eb="26">
      <t>ウミ</t>
    </rPh>
    <rPh sb="28" eb="29">
      <t>ソラ</t>
    </rPh>
    <rPh sb="30" eb="31">
      <t>ム</t>
    </rPh>
    <rPh sb="34" eb="36">
      <t>ギジュツ</t>
    </rPh>
    <rPh sb="37" eb="39">
      <t>シセツ</t>
    </rPh>
    <rPh sb="39" eb="41">
      <t>カクチョウ</t>
    </rPh>
    <phoneticPr fontId="4"/>
  </si>
  <si>
    <t>横須賀市の追浜地区にあった横須賀海軍航空隊と航空技術廠について、拡張整備過程などの研究成果についてお話します。</t>
    <phoneticPr fontId="4"/>
  </si>
  <si>
    <t>https://www.museum.yokosuka.kanagawa.jp/archives/event/39511</t>
    <phoneticPr fontId="4"/>
  </si>
  <si>
    <t>自然館ミュージアムトーク</t>
    <phoneticPr fontId="4"/>
  </si>
  <si>
    <t>自然館の常設展示、トピックス展示について担当学芸員が来館者の皆さんとお話ししながら、わかりやすく解説します。おもに昆虫学についてお話します。</t>
    <phoneticPr fontId="4"/>
  </si>
  <si>
    <t>https://www.museum.yokosuka.kanagawa.jp/archives/event/39512</t>
    <phoneticPr fontId="4"/>
  </si>
  <si>
    <t>観音崎フェスタ</t>
    <rPh sb="0" eb="3">
      <t>カンノンザキ</t>
    </rPh>
    <phoneticPr fontId="4"/>
  </si>
  <si>
    <t>歴史、文化、そして海と緑の自然環境に恵まれ、横須賀美術館、観音埼灯台、観音崎自然博物館などに象徴される豊かな観光資源を持つ観音崎を広く県民に照会します。</t>
    <rPh sb="0" eb="2">
      <t>レキシ</t>
    </rPh>
    <rPh sb="3" eb="5">
      <t>ブンカ</t>
    </rPh>
    <rPh sb="9" eb="10">
      <t>ウミ</t>
    </rPh>
    <rPh sb="11" eb="12">
      <t>ミドリ</t>
    </rPh>
    <rPh sb="13" eb="15">
      <t>シゼン</t>
    </rPh>
    <rPh sb="15" eb="17">
      <t>カンキョウ</t>
    </rPh>
    <rPh sb="18" eb="19">
      <t>メグ</t>
    </rPh>
    <rPh sb="22" eb="25">
      <t>ヨコスカ</t>
    </rPh>
    <rPh sb="25" eb="28">
      <t>ビジュツカン</t>
    </rPh>
    <rPh sb="29" eb="31">
      <t>カンノン</t>
    </rPh>
    <rPh sb="32" eb="34">
      <t>トウダイ</t>
    </rPh>
    <rPh sb="35" eb="38">
      <t>カンノンザキ</t>
    </rPh>
    <rPh sb="38" eb="40">
      <t>シゼン</t>
    </rPh>
    <rPh sb="40" eb="43">
      <t>ハクブツカン</t>
    </rPh>
    <rPh sb="46" eb="48">
      <t>ショウチョウ</t>
    </rPh>
    <rPh sb="51" eb="52">
      <t>ユタ</t>
    </rPh>
    <rPh sb="54" eb="56">
      <t>カンコウ</t>
    </rPh>
    <rPh sb="56" eb="58">
      <t>シゲン</t>
    </rPh>
    <rPh sb="59" eb="60">
      <t>モ</t>
    </rPh>
    <rPh sb="61" eb="64">
      <t>カンノンザキ</t>
    </rPh>
    <rPh sb="65" eb="66">
      <t>ヒロ</t>
    </rPh>
    <rPh sb="67" eb="69">
      <t>ケンミン</t>
    </rPh>
    <rPh sb="70" eb="72">
      <t>ショウカイ</t>
    </rPh>
    <phoneticPr fontId="4"/>
  </si>
  <si>
    <t>横須賀市
浦賀観光協会</t>
  </si>
  <si>
    <t>http://www.kanagawa-park.or.jp/kannonzaki/</t>
    <phoneticPr fontId="4"/>
  </si>
  <si>
    <t>つくって学ぶ！しだ・こけテラリウム①</t>
    <phoneticPr fontId="4"/>
  </si>
  <si>
    <t>花が咲かない植物について学びながら、自宅でかざれるテラリウムをつくります。</t>
    <phoneticPr fontId="4"/>
  </si>
  <si>
    <t>馬堀自然教育園</t>
    <rPh sb="0" eb="7">
      <t>マボリシゼンキョウイクエン</t>
    </rPh>
    <phoneticPr fontId="4"/>
  </si>
  <si>
    <t>馬堀中学バス停</t>
    <rPh sb="0" eb="2">
      <t>マボリ</t>
    </rPh>
    <rPh sb="2" eb="4">
      <t>チュウガク</t>
    </rPh>
    <rPh sb="5" eb="6">
      <t>テイ</t>
    </rPh>
    <phoneticPr fontId="4"/>
  </si>
  <si>
    <t>https://www.museum.yokosuka.kanagawa.jp/archives/event/39513</t>
    <phoneticPr fontId="4"/>
  </si>
  <si>
    <t>つくって学ぶ！しだ・こけテラリウム②</t>
    <phoneticPr fontId="4"/>
  </si>
  <si>
    <t>横須賀市自然・人文博物館</t>
    <rPh sb="0" eb="4">
      <t>ヨコスカシ</t>
    </rPh>
    <rPh sb="4" eb="6">
      <t>シゼン</t>
    </rPh>
    <rPh sb="7" eb="12">
      <t>ジンブンハクブツカン</t>
    </rPh>
    <phoneticPr fontId="4"/>
  </si>
  <si>
    <t>https://www.museum.yokosuka.kanagawa.jp/archives/event/39514</t>
    <phoneticPr fontId="4"/>
  </si>
  <si>
    <t>「ふるさと発掘　よこすか海物語」</t>
    <rPh sb="5" eb="7">
      <t>ハックツ</t>
    </rPh>
    <rPh sb="12" eb="13">
      <t>ウミ</t>
    </rPh>
    <rPh sb="13" eb="15">
      <t>モノガタリ</t>
    </rPh>
    <phoneticPr fontId="4"/>
  </si>
  <si>
    <t>三浦半島の都市建築史</t>
  </si>
  <si>
    <t>横須賀・三浦半島の近代化と都市化について、歴史的建造物を通して考えて行きます。</t>
    <phoneticPr fontId="4"/>
  </si>
  <si>
    <t>2023/11/10</t>
    <phoneticPr fontId="4"/>
  </si>
  <si>
    <t>https://www.museum.yokosuka.kanagawa.jp/archives/event/39515</t>
    <phoneticPr fontId="4"/>
  </si>
  <si>
    <t>スタディートーク自然の探究４「カブトムシ、海を渡る」</t>
    <phoneticPr fontId="4"/>
  </si>
  <si>
    <t>博物館の調査研究で明らかになったカブトムシの移動能力をはじめ、昆虫担当学芸員による研究に関するお話をします。</t>
    <phoneticPr fontId="4"/>
  </si>
  <si>
    <t>https://www.museum.yokosuka.kanagawa.jp/archives/event/39516</t>
    <phoneticPr fontId="4"/>
  </si>
  <si>
    <t>児童サービス講座③「わたしの創作よもやま話」　　　（作家　いとう　みく氏）</t>
    <rPh sb="0" eb="2">
      <t>ジドウ</t>
    </rPh>
    <rPh sb="6" eb="8">
      <t>コウザ</t>
    </rPh>
    <rPh sb="14" eb="16">
      <t>ソウサク</t>
    </rPh>
    <rPh sb="20" eb="21">
      <t>バナシ</t>
    </rPh>
    <rPh sb="26" eb="28">
      <t>サッカ</t>
    </rPh>
    <rPh sb="35" eb="36">
      <t>シ</t>
    </rPh>
    <phoneticPr fontId="4"/>
  </si>
  <si>
    <t>子どもと本をつなぐ活動をしている人を対象に、児童文学の作家いとうみく氏を講師に招いて講演会を行います。</t>
    <rPh sb="0" eb="1">
      <t>コ</t>
    </rPh>
    <rPh sb="4" eb="5">
      <t>ホン</t>
    </rPh>
    <rPh sb="9" eb="11">
      <t>カツドウ</t>
    </rPh>
    <rPh sb="16" eb="17">
      <t>ヒト</t>
    </rPh>
    <rPh sb="18" eb="20">
      <t>タイショウ</t>
    </rPh>
    <rPh sb="22" eb="24">
      <t>ジドウ</t>
    </rPh>
    <rPh sb="24" eb="26">
      <t>ブンガク</t>
    </rPh>
    <rPh sb="27" eb="29">
      <t>サッカ</t>
    </rPh>
    <rPh sb="34" eb="35">
      <t>シ</t>
    </rPh>
    <rPh sb="36" eb="38">
      <t>コウシ</t>
    </rPh>
    <rPh sb="39" eb="40">
      <t>マネ</t>
    </rPh>
    <rPh sb="42" eb="45">
      <t>コウエンカイ</t>
    </rPh>
    <rPh sb="46" eb="47">
      <t>オコナ</t>
    </rPh>
    <phoneticPr fontId="4"/>
  </si>
  <si>
    <t>平塚市</t>
  </si>
  <si>
    <t>ろばたばなし</t>
    <phoneticPr fontId="4"/>
  </si>
  <si>
    <t>博物館１階の「相模の家」の座敷に上がり、昔話を聞きます。古民家と語りの相乗効果、昔の暮らしの雰囲気と昔話の豊かなイマジネーションを体感してもらいます。</t>
    <rPh sb="0" eb="3">
      <t>ハクブツカン</t>
    </rPh>
    <rPh sb="4" eb="5">
      <t>カイ</t>
    </rPh>
    <rPh sb="7" eb="9">
      <t>サガミ</t>
    </rPh>
    <rPh sb="10" eb="11">
      <t>イエ</t>
    </rPh>
    <rPh sb="13" eb="15">
      <t>ザシキ</t>
    </rPh>
    <rPh sb="16" eb="17">
      <t>ア</t>
    </rPh>
    <rPh sb="20" eb="22">
      <t>ムカシバナシ</t>
    </rPh>
    <rPh sb="23" eb="24">
      <t>キ</t>
    </rPh>
    <rPh sb="28" eb="31">
      <t>コミンカ</t>
    </rPh>
    <rPh sb="32" eb="33">
      <t>カタ</t>
    </rPh>
    <rPh sb="35" eb="37">
      <t>ソウジョウ</t>
    </rPh>
    <rPh sb="37" eb="39">
      <t>コウカ</t>
    </rPh>
    <rPh sb="40" eb="41">
      <t>ムカシ</t>
    </rPh>
    <rPh sb="42" eb="43">
      <t>ク</t>
    </rPh>
    <rPh sb="46" eb="49">
      <t>フンイキ</t>
    </rPh>
    <rPh sb="50" eb="52">
      <t>ムカシバナシ</t>
    </rPh>
    <rPh sb="53" eb="54">
      <t>ユタ</t>
    </rPh>
    <rPh sb="65" eb="67">
      <t>タイカン</t>
    </rPh>
    <phoneticPr fontId="4"/>
  </si>
  <si>
    <t>平塚市博物館</t>
    <rPh sb="0" eb="6">
      <t>ヒラツカシハクブツカン</t>
    </rPh>
    <phoneticPr fontId="4"/>
  </si>
  <si>
    <t>JR東海道線
平塚駅</t>
    <rPh sb="2" eb="6">
      <t>トウカイドウセン</t>
    </rPh>
    <rPh sb="7" eb="9">
      <t>ヒラツカ</t>
    </rPh>
    <rPh sb="9" eb="10">
      <t>エキ</t>
    </rPh>
    <phoneticPr fontId="4"/>
  </si>
  <si>
    <t>平塚市博物館</t>
    <rPh sb="0" eb="3">
      <t>ヒラツカシ</t>
    </rPh>
    <rPh sb="3" eb="6">
      <t>ハクブツカン</t>
    </rPh>
    <phoneticPr fontId="4"/>
  </si>
  <si>
    <t>https://hirahaku.jp</t>
    <phoneticPr fontId="4"/>
  </si>
  <si>
    <t>学芸員が語る相模の家の暮らし「お月見」</t>
    <rPh sb="0" eb="3">
      <t>ガクゲイイン</t>
    </rPh>
    <rPh sb="4" eb="5">
      <t>カタ</t>
    </rPh>
    <rPh sb="6" eb="8">
      <t>サガミ</t>
    </rPh>
    <rPh sb="9" eb="10">
      <t>イエ</t>
    </rPh>
    <rPh sb="11" eb="12">
      <t>ク</t>
    </rPh>
    <rPh sb="16" eb="18">
      <t>ツキミ</t>
    </rPh>
    <phoneticPr fontId="4"/>
  </si>
  <si>
    <t>相模の家で展示している年中行事の説明を、学芸員が話します。</t>
    <rPh sb="0" eb="2">
      <t>サガミ</t>
    </rPh>
    <rPh sb="3" eb="4">
      <t>イエ</t>
    </rPh>
    <rPh sb="5" eb="7">
      <t>テンジ</t>
    </rPh>
    <rPh sb="11" eb="13">
      <t>ネンチュウ</t>
    </rPh>
    <rPh sb="13" eb="15">
      <t>ギョウジ</t>
    </rPh>
    <rPh sb="16" eb="18">
      <t>セツメイ</t>
    </rPh>
    <rPh sb="20" eb="23">
      <t>ガクゲイイン</t>
    </rPh>
    <rPh sb="24" eb="25">
      <t>ハナ</t>
    </rPh>
    <phoneticPr fontId="4"/>
  </si>
  <si>
    <t>第71回平塚市文化祭</t>
    <phoneticPr fontId="4"/>
  </si>
  <si>
    <t>書道、写真、絵画、日本舞踊、音楽、華道、俳句など文化・芸術・芸能活動に親しんでいる市民が日頃の成果を発表する場です。</t>
    <phoneticPr fontId="4"/>
  </si>
  <si>
    <t>平塚市美術館
平塚市中央公民館
ほか</t>
    <rPh sb="7" eb="10">
      <t>ヒラツカシ</t>
    </rPh>
    <rPh sb="10" eb="12">
      <t>チュウオウ</t>
    </rPh>
    <rPh sb="12" eb="15">
      <t>コウミンカン</t>
    </rPh>
    <phoneticPr fontId="4"/>
  </si>
  <si>
    <t>平塚駅北口より神奈川中央交通バス「美術館入口」</t>
    <phoneticPr fontId="4"/>
  </si>
  <si>
    <t>平塚市教育委員会</t>
    <phoneticPr fontId="4"/>
  </si>
  <si>
    <t>平塚市教育委員会
社会教育課　社会教育担当</t>
    <phoneticPr fontId="4"/>
  </si>
  <si>
    <t xml:space="preserve">https://www.city.hiratsuka.kanagawa.jp/bunka/page-c_01333.html
</t>
    <phoneticPr fontId="4"/>
  </si>
  <si>
    <t>第52回少年少女剣道大会</t>
    <rPh sb="0" eb="1">
      <t>ダイ</t>
    </rPh>
    <rPh sb="3" eb="4">
      <t>カイ</t>
    </rPh>
    <rPh sb="4" eb="6">
      <t>ショウネン</t>
    </rPh>
    <rPh sb="6" eb="8">
      <t>ショウジョ</t>
    </rPh>
    <rPh sb="8" eb="10">
      <t>ケンドウ</t>
    </rPh>
    <rPh sb="10" eb="12">
      <t>タイカイ</t>
    </rPh>
    <phoneticPr fontId="4"/>
  </si>
  <si>
    <t>少年少女を対象に、剣道を通して体力の向上と質実剛健の気風を養い、併せて健全育成を目的とする。</t>
    <phoneticPr fontId="4"/>
  </si>
  <si>
    <t>トッケイセキュリティ平塚総合体育館</t>
  </si>
  <si>
    <t>神奈中バス『共済病院前・総合公園西』下車</t>
    <rPh sb="0" eb="3">
      <t>カナチュウ</t>
    </rPh>
    <rPh sb="6" eb="8">
      <t>キョウサイ</t>
    </rPh>
    <rPh sb="8" eb="10">
      <t>ビョウイン</t>
    </rPh>
    <rPh sb="10" eb="11">
      <t>マエ</t>
    </rPh>
    <rPh sb="12" eb="14">
      <t>ソウゴウ</t>
    </rPh>
    <rPh sb="14" eb="16">
      <t>コウエン</t>
    </rPh>
    <rPh sb="16" eb="17">
      <t>ニシ</t>
    </rPh>
    <rPh sb="18" eb="20">
      <t>ゲシャ</t>
    </rPh>
    <phoneticPr fontId="4"/>
  </si>
  <si>
    <t>平塚なでしこライオンズクラブ・平塚市教育委員会</t>
  </si>
  <si>
    <t>本市に在住または在学、小学１年生から中学３年生まで。</t>
    <rPh sb="0" eb="1">
      <t>ホン</t>
    </rPh>
    <rPh sb="1" eb="2">
      <t>シ</t>
    </rPh>
    <rPh sb="3" eb="5">
      <t>ザイジュウ</t>
    </rPh>
    <rPh sb="8" eb="10">
      <t>ザイガク</t>
    </rPh>
    <rPh sb="11" eb="13">
      <t>ショウガク</t>
    </rPh>
    <rPh sb="14" eb="16">
      <t>ネンセイ</t>
    </rPh>
    <rPh sb="18" eb="20">
      <t>チュウガク</t>
    </rPh>
    <rPh sb="21" eb="23">
      <t>ネンセイ</t>
    </rPh>
    <phoneticPr fontId="4"/>
  </si>
  <si>
    <t>平塚市教育委員会社会教育部スポーツ課</t>
    <rPh sb="0" eb="3">
      <t>ヒラツカシ</t>
    </rPh>
    <rPh sb="3" eb="5">
      <t>キョウイク</t>
    </rPh>
    <rPh sb="5" eb="8">
      <t>イインカイ</t>
    </rPh>
    <rPh sb="8" eb="10">
      <t>シャカイ</t>
    </rPh>
    <rPh sb="10" eb="12">
      <t>キョウイク</t>
    </rPh>
    <rPh sb="12" eb="13">
      <t>ブ</t>
    </rPh>
    <rPh sb="17" eb="18">
      <t>カ</t>
    </rPh>
    <phoneticPr fontId="4"/>
  </si>
  <si>
    <t>「TOKAIグローカルフェスタ2023」</t>
    <phoneticPr fontId="4"/>
  </si>
  <si>
    <t>地域に開かれた大学として、東海大学近隣を中心に、地域住民へ広く本学の「知」を還元。学生や教職員と地域住民の多世代交流を図る。</t>
    <phoneticPr fontId="4"/>
  </si>
  <si>
    <t>東海大学　　　　　湘南キャンパス</t>
    <rPh sb="0" eb="4">
      <t>トウカイダイガク</t>
    </rPh>
    <rPh sb="9" eb="11">
      <t>ショウナン</t>
    </rPh>
    <phoneticPr fontId="4"/>
  </si>
  <si>
    <t>東海大学前駅</t>
    <rPh sb="0" eb="6">
      <t>トウカイダイガクマエエキ</t>
    </rPh>
    <phoneticPr fontId="4"/>
  </si>
  <si>
    <t>東海大学</t>
    <rPh sb="0" eb="4">
      <t>トウカイダイガク</t>
    </rPh>
    <phoneticPr fontId="4"/>
  </si>
  <si>
    <t>大学近隣住民</t>
    <rPh sb="0" eb="6">
      <t>ダイガクキンリンジュウミン</t>
    </rPh>
    <phoneticPr fontId="4"/>
  </si>
  <si>
    <t>東海大学学長室　　　地域連携担当</t>
    <rPh sb="0" eb="4">
      <t>トウカイダイガク</t>
    </rPh>
    <rPh sb="4" eb="7">
      <t>ガクチョウシツ</t>
    </rPh>
    <rPh sb="10" eb="16">
      <t>チイキレンケイタントウ</t>
    </rPh>
    <phoneticPr fontId="4"/>
  </si>
  <si>
    <t>https://www.u-tokai.ac.jp/</t>
    <phoneticPr fontId="4"/>
  </si>
  <si>
    <t>第６回ひらつかパラスポーツフェスタ</t>
    <rPh sb="0" eb="1">
      <t>ダイ</t>
    </rPh>
    <rPh sb="2" eb="3">
      <t>カイ</t>
    </rPh>
    <phoneticPr fontId="4"/>
  </si>
  <si>
    <t>パラスポーツ（障がい者スポーツ）を体験する機会を提供し、パラスポーツに対する理解を深め、普及・振興を図るとともに、障がいの有無にかかわらず、誰もが気軽にスポーツに取り組むきっかけづくりとするために開催する。</t>
    <phoneticPr fontId="4"/>
  </si>
  <si>
    <t>ひらつかサン・ライフアリーナ</t>
    <phoneticPr fontId="4"/>
  </si>
  <si>
    <t>神奈中バス『馬入ふれあい公園入口』下車</t>
    <rPh sb="0" eb="3">
      <t>カナチュウ</t>
    </rPh>
    <rPh sb="6" eb="8">
      <t>バニュウ</t>
    </rPh>
    <rPh sb="12" eb="14">
      <t>コウエン</t>
    </rPh>
    <rPh sb="14" eb="16">
      <t>イリグチ</t>
    </rPh>
    <rPh sb="17" eb="19">
      <t>ゲシャ</t>
    </rPh>
    <phoneticPr fontId="4"/>
  </si>
  <si>
    <t>ひらつかパラスポーツフェスタ実行委員会</t>
    <rPh sb="14" eb="16">
      <t>ジッコウ</t>
    </rPh>
    <rPh sb="16" eb="19">
      <t>イインカイ</t>
    </rPh>
    <phoneticPr fontId="4"/>
  </si>
  <si>
    <t>八幡山の洋館「第25回ひらつか音楽のおくりもの」</t>
    <phoneticPr fontId="4"/>
  </si>
  <si>
    <t>八幡山の洋館（旧横浜ゴム平塚製造所記念館）で行う市民参加型の音楽会で、二日間にわたりクラシックやジャズなど多彩な音楽をお楽しみいただけます。</t>
    <phoneticPr fontId="4"/>
  </si>
  <si>
    <t>旧横浜ゴム平塚製造所記念館</t>
    <phoneticPr fontId="4"/>
  </si>
  <si>
    <t>平塚駅北口より神奈川中央交通バス「市役所前」</t>
    <phoneticPr fontId="4"/>
  </si>
  <si>
    <t>平塚市教育委員会
社会教育課　文化財保護担当</t>
    <phoneticPr fontId="4"/>
  </si>
  <si>
    <t>https://www.city.hiratsuka.kanagawa.jp/bunka/page-c_01347.html</t>
    <phoneticPr fontId="4"/>
  </si>
  <si>
    <t>プラネタリウム100周年記念イベント「プラネタリウム　時を超えて」</t>
    <rPh sb="10" eb="12">
      <t>シュウネン</t>
    </rPh>
    <rPh sb="12" eb="14">
      <t>キネン</t>
    </rPh>
    <rPh sb="27" eb="28">
      <t>トキ</t>
    </rPh>
    <rPh sb="29" eb="30">
      <t>コ</t>
    </rPh>
    <phoneticPr fontId="4"/>
  </si>
  <si>
    <t>秋期特別展「天象儀　100年の軌跡」の展示解説とプラネタリウム特別投影。プラネタリウム発明の地・ドイツからの中継もあり。</t>
    <rPh sb="0" eb="2">
      <t>シュウキ</t>
    </rPh>
    <rPh sb="2" eb="5">
      <t>トクベツテン</t>
    </rPh>
    <rPh sb="6" eb="9">
      <t>テンショウギ</t>
    </rPh>
    <rPh sb="13" eb="14">
      <t>ネン</t>
    </rPh>
    <rPh sb="15" eb="17">
      <t>キセキ</t>
    </rPh>
    <rPh sb="19" eb="21">
      <t>テンジ</t>
    </rPh>
    <rPh sb="21" eb="23">
      <t>カイセツ</t>
    </rPh>
    <rPh sb="31" eb="33">
      <t>トクベツ</t>
    </rPh>
    <rPh sb="33" eb="35">
      <t>トウエイ</t>
    </rPh>
    <rPh sb="43" eb="45">
      <t>ハツメイ</t>
    </rPh>
    <rPh sb="46" eb="47">
      <t>チ</t>
    </rPh>
    <rPh sb="54" eb="56">
      <t>チュウケイ</t>
    </rPh>
    <phoneticPr fontId="4"/>
  </si>
  <si>
    <t>下水道ふれあいまつり</t>
    <rPh sb="0" eb="3">
      <t>ゲスイドウ</t>
    </rPh>
    <phoneticPr fontId="4"/>
  </si>
  <si>
    <t>①教育（社会教育・生涯学習）</t>
    <phoneticPr fontId="4"/>
  </si>
  <si>
    <t>下水道事業PRの一環として、住民の方々に下水道への理解と関心を深めていただくことを目的として、下水処理場の施設を開放したまつり形式の「施設見学会等」を開催いたします。</t>
    <rPh sb="0" eb="3">
      <t>ゲスイドウ</t>
    </rPh>
    <rPh sb="3" eb="5">
      <t>ジギョウ</t>
    </rPh>
    <rPh sb="8" eb="10">
      <t>イッカン</t>
    </rPh>
    <rPh sb="14" eb="16">
      <t>ジュウミン</t>
    </rPh>
    <rPh sb="17" eb="19">
      <t>カタガタ</t>
    </rPh>
    <rPh sb="20" eb="23">
      <t>ゲスイドウ</t>
    </rPh>
    <rPh sb="25" eb="27">
      <t>リカイ</t>
    </rPh>
    <rPh sb="28" eb="30">
      <t>カンシン</t>
    </rPh>
    <rPh sb="31" eb="32">
      <t>フカ</t>
    </rPh>
    <rPh sb="41" eb="43">
      <t>モクテキ</t>
    </rPh>
    <rPh sb="47" eb="49">
      <t>ゲスイ</t>
    </rPh>
    <rPh sb="49" eb="52">
      <t>ショリジョウ</t>
    </rPh>
    <rPh sb="53" eb="55">
      <t>シセツ</t>
    </rPh>
    <rPh sb="56" eb="58">
      <t>カイホウ</t>
    </rPh>
    <rPh sb="63" eb="65">
      <t>ケイシキ</t>
    </rPh>
    <rPh sb="67" eb="69">
      <t>シセツ</t>
    </rPh>
    <rPh sb="69" eb="71">
      <t>ケンガク</t>
    </rPh>
    <rPh sb="71" eb="72">
      <t>カイ</t>
    </rPh>
    <rPh sb="72" eb="73">
      <t>ナド</t>
    </rPh>
    <rPh sb="75" eb="77">
      <t>カイサイ</t>
    </rPh>
    <phoneticPr fontId="4"/>
  </si>
  <si>
    <t>四之宮ふれあい広場</t>
    <rPh sb="0" eb="3">
      <t>シノミヤ</t>
    </rPh>
    <rPh sb="7" eb="9">
      <t>ヒロバ</t>
    </rPh>
    <phoneticPr fontId="4"/>
  </si>
  <si>
    <t>神奈川中央交通バス　前鳥神社前又はふじみ園前</t>
    <rPh sb="0" eb="3">
      <t>カナガワ</t>
    </rPh>
    <rPh sb="3" eb="5">
      <t>チュウオウ</t>
    </rPh>
    <rPh sb="5" eb="7">
      <t>コウツウ</t>
    </rPh>
    <rPh sb="10" eb="11">
      <t>マエ</t>
    </rPh>
    <rPh sb="11" eb="12">
      <t>トリ</t>
    </rPh>
    <rPh sb="12" eb="14">
      <t>ジンジャ</t>
    </rPh>
    <rPh sb="14" eb="15">
      <t>マエ</t>
    </rPh>
    <rPh sb="15" eb="16">
      <t>マタ</t>
    </rPh>
    <rPh sb="20" eb="21">
      <t>エン</t>
    </rPh>
    <rPh sb="21" eb="22">
      <t>マエ</t>
    </rPh>
    <phoneticPr fontId="4"/>
  </si>
  <si>
    <t>神奈川県
公益財団法人神奈川県下水道公社</t>
    <phoneticPr fontId="4"/>
  </si>
  <si>
    <t>公益財団法人神奈川県下水道公社　総務部　企画課</t>
    <rPh sb="0" eb="2">
      <t>コウエキ</t>
    </rPh>
    <rPh sb="2" eb="4">
      <t>ザイダン</t>
    </rPh>
    <rPh sb="4" eb="6">
      <t>ホウジン</t>
    </rPh>
    <rPh sb="6" eb="15">
      <t>カナガワケンゲスイドウコウシャ</t>
    </rPh>
    <rPh sb="16" eb="18">
      <t>ソウム</t>
    </rPh>
    <rPh sb="18" eb="19">
      <t>ブ</t>
    </rPh>
    <rPh sb="20" eb="22">
      <t>キカク</t>
    </rPh>
    <rPh sb="22" eb="23">
      <t>カ</t>
    </rPh>
    <phoneticPr fontId="4"/>
  </si>
  <si>
    <t>考古学入門講座</t>
    <rPh sb="0" eb="3">
      <t>コウコガク</t>
    </rPh>
    <rPh sb="3" eb="5">
      <t>ニュウモン</t>
    </rPh>
    <rPh sb="5" eb="7">
      <t>コウザ</t>
    </rPh>
    <phoneticPr fontId="4"/>
  </si>
  <si>
    <t>考古学の講座</t>
    <rPh sb="0" eb="3">
      <t>コウコガク</t>
    </rPh>
    <rPh sb="4" eb="6">
      <t>コウザ</t>
    </rPh>
    <phoneticPr fontId="4"/>
  </si>
  <si>
    <t>湘南ベルマーレと連携・協力した人権啓発活動</t>
    <phoneticPr fontId="4"/>
  </si>
  <si>
    <t>人権尊重の理念に関する正しい理解と人権尊重の大切さについて考えていただくためのブースを出展します。</t>
    <rPh sb="22" eb="24">
      <t>タイセツ</t>
    </rPh>
    <rPh sb="29" eb="30">
      <t>カンガ</t>
    </rPh>
    <rPh sb="43" eb="45">
      <t>シュッテン</t>
    </rPh>
    <phoneticPr fontId="4"/>
  </si>
  <si>
    <t>レモンガススタジアム平塚</t>
    <rPh sb="10" eb="12">
      <t>ヒラツカ</t>
    </rPh>
    <phoneticPr fontId="4"/>
  </si>
  <si>
    <t>平塚駅</t>
    <rPh sb="0" eb="3">
      <t>ヒラツカエキ</t>
    </rPh>
    <phoneticPr fontId="4"/>
  </si>
  <si>
    <t>神奈川県人権啓発活動ネットワーク協議会</t>
    <rPh sb="4" eb="6">
      <t>ジンケン</t>
    </rPh>
    <rPh sb="6" eb="8">
      <t>ケイハツ</t>
    </rPh>
    <rPh sb="8" eb="10">
      <t>カツドウ</t>
    </rPh>
    <rPh sb="16" eb="19">
      <t>キョウギカイ</t>
    </rPh>
    <phoneticPr fontId="4"/>
  </si>
  <si>
    <t>県民全般</t>
    <rPh sb="0" eb="2">
      <t>ケンミン</t>
    </rPh>
    <rPh sb="2" eb="4">
      <t>ゼンパン</t>
    </rPh>
    <phoneticPr fontId="4"/>
  </si>
  <si>
    <t>神奈川県福祉子どもみらい局共生推進本部室人権・同和グループ</t>
    <rPh sb="0" eb="4">
      <t>カナガワケン</t>
    </rPh>
    <rPh sb="4" eb="7">
      <t>フクシコ</t>
    </rPh>
    <rPh sb="13" eb="20">
      <t>キョウセイスイシンホンブシツ</t>
    </rPh>
    <rPh sb="20" eb="22">
      <t>ジンケン</t>
    </rPh>
    <rPh sb="23" eb="25">
      <t>ドウワ</t>
    </rPh>
    <phoneticPr fontId="4"/>
  </si>
  <si>
    <t>平塚の石仏めぐり</t>
    <rPh sb="0" eb="2">
      <t>ヒラツカ</t>
    </rPh>
    <rPh sb="3" eb="5">
      <t>セキブツ</t>
    </rPh>
    <phoneticPr fontId="4"/>
  </si>
  <si>
    <t>当館ワーキンググループの石仏を調べる会が主体で市内の石造物をめぐり、石仏の見方や種類、石仏の信仰、時代による石仏の移り変わりを学びます。</t>
    <rPh sb="0" eb="2">
      <t>トウカン</t>
    </rPh>
    <rPh sb="12" eb="14">
      <t>セキブツ</t>
    </rPh>
    <rPh sb="15" eb="16">
      <t>シラ</t>
    </rPh>
    <rPh sb="18" eb="19">
      <t>カイ</t>
    </rPh>
    <rPh sb="20" eb="22">
      <t>シュタイ</t>
    </rPh>
    <rPh sb="23" eb="25">
      <t>シナイ</t>
    </rPh>
    <rPh sb="26" eb="28">
      <t>セキゾウ</t>
    </rPh>
    <rPh sb="28" eb="29">
      <t>ブツ</t>
    </rPh>
    <rPh sb="34" eb="36">
      <t>セキブツ</t>
    </rPh>
    <rPh sb="37" eb="39">
      <t>ミカタ</t>
    </rPh>
    <rPh sb="40" eb="42">
      <t>シュルイ</t>
    </rPh>
    <rPh sb="43" eb="45">
      <t>セキブツ</t>
    </rPh>
    <rPh sb="46" eb="48">
      <t>シンコウ</t>
    </rPh>
    <rPh sb="49" eb="51">
      <t>ジダイ</t>
    </rPh>
    <rPh sb="54" eb="56">
      <t>セキブツ</t>
    </rPh>
    <rPh sb="57" eb="58">
      <t>ウツ</t>
    </rPh>
    <rPh sb="59" eb="60">
      <t>カ</t>
    </rPh>
    <rPh sb="63" eb="64">
      <t>マナ</t>
    </rPh>
    <phoneticPr fontId="4"/>
  </si>
  <si>
    <t>第71回市民総合体育大会</t>
    <rPh sb="0" eb="1">
      <t>ダイ</t>
    </rPh>
    <rPh sb="3" eb="4">
      <t>カイ</t>
    </rPh>
    <rPh sb="4" eb="6">
      <t>シミン</t>
    </rPh>
    <rPh sb="6" eb="8">
      <t>ソウゴウ</t>
    </rPh>
    <rPh sb="8" eb="10">
      <t>タイイク</t>
    </rPh>
    <rPh sb="10" eb="12">
      <t>タイカイ</t>
    </rPh>
    <phoneticPr fontId="4"/>
  </si>
  <si>
    <t>スポーツを愛好する多くの市民にスポーツ活動の機会を提供し、スポーツを通じて健康明朗な心身の育成を図ると共に、地域住民相互の親睦を図り、あわせて市民のスポーツの祭典とする。</t>
    <phoneticPr fontId="4"/>
  </si>
  <si>
    <t>トッケイセキュリティ平塚総合体育館、ひらつかサン・ライフアリーナなど</t>
    <rPh sb="10" eb="12">
      <t>ヒラツカ</t>
    </rPh>
    <rPh sb="12" eb="14">
      <t>ソウゴウ</t>
    </rPh>
    <rPh sb="14" eb="17">
      <t>タイイクカン</t>
    </rPh>
    <phoneticPr fontId="4"/>
  </si>
  <si>
    <t>参加申込み時に本市に住民票を有し、かつ居住する者で、住民票に記載された地区から出場すること。 中学生以下は除く。ただし、一部公開種目は除く。</t>
    <phoneticPr fontId="4"/>
  </si>
  <si>
    <t>平塚市</t>
    <rPh sb="0" eb="3">
      <t>ヒラツカシ</t>
    </rPh>
    <phoneticPr fontId="4"/>
  </si>
  <si>
    <t>進路に関する教育相談会</t>
    <rPh sb="0" eb="2">
      <t>シンロ</t>
    </rPh>
    <rPh sb="3" eb="4">
      <t>カン</t>
    </rPh>
    <rPh sb="6" eb="8">
      <t>キョウイク</t>
    </rPh>
    <rPh sb="8" eb="11">
      <t>ソウダンカイ</t>
    </rPh>
    <phoneticPr fontId="4"/>
  </si>
  <si>
    <t>②教育（学校教育）</t>
    <phoneticPr fontId="4"/>
  </si>
  <si>
    <t>主に平津市内の公立中学校の２年生の生徒と保護者を対象として神奈川県の県立高校についてや高校改革、入試の変更点、特別支援教育さらに高等専修学校について説明します。また、個別の相談に応じます。</t>
    <rPh sb="0" eb="1">
      <t>オモ</t>
    </rPh>
    <rPh sb="2" eb="6">
      <t>ヒラツシナイ</t>
    </rPh>
    <rPh sb="7" eb="9">
      <t>コウリツ</t>
    </rPh>
    <rPh sb="9" eb="12">
      <t>チュウガッコウ</t>
    </rPh>
    <rPh sb="14" eb="16">
      <t>ネンセイ</t>
    </rPh>
    <rPh sb="17" eb="19">
      <t>セイト</t>
    </rPh>
    <rPh sb="20" eb="23">
      <t>ホゴシャ</t>
    </rPh>
    <rPh sb="24" eb="26">
      <t>タイショウ</t>
    </rPh>
    <rPh sb="29" eb="33">
      <t>カナガワケン</t>
    </rPh>
    <rPh sb="34" eb="36">
      <t>ケンリツ</t>
    </rPh>
    <rPh sb="36" eb="38">
      <t>コウコウ</t>
    </rPh>
    <rPh sb="43" eb="47">
      <t>コウコウカイカク</t>
    </rPh>
    <rPh sb="48" eb="50">
      <t>ニュウシ</t>
    </rPh>
    <rPh sb="51" eb="54">
      <t>ヘンコウテン</t>
    </rPh>
    <rPh sb="55" eb="57">
      <t>トクベツ</t>
    </rPh>
    <rPh sb="57" eb="59">
      <t>シエン</t>
    </rPh>
    <rPh sb="59" eb="61">
      <t>キョウイク</t>
    </rPh>
    <rPh sb="64" eb="66">
      <t>コウトウ</t>
    </rPh>
    <rPh sb="66" eb="68">
      <t>センシュウ</t>
    </rPh>
    <rPh sb="68" eb="70">
      <t>ガッコウ</t>
    </rPh>
    <rPh sb="74" eb="76">
      <t>セツメイ</t>
    </rPh>
    <rPh sb="83" eb="85">
      <t>コベツ</t>
    </rPh>
    <rPh sb="86" eb="88">
      <t>ソウダン</t>
    </rPh>
    <rPh sb="89" eb="90">
      <t>オウ</t>
    </rPh>
    <phoneticPr fontId="4"/>
  </si>
  <si>
    <t>ひらつか市民活動センター</t>
    <rPh sb="4" eb="8">
      <t>シミンカツドウ</t>
    </rPh>
    <phoneticPr fontId="4"/>
  </si>
  <si>
    <t>JR平塚駅西口徒歩８分</t>
    <rPh sb="2" eb="5">
      <t>ヒラツカエキ</t>
    </rPh>
    <rPh sb="5" eb="7">
      <t>ニシグチ</t>
    </rPh>
    <rPh sb="7" eb="9">
      <t>トホ</t>
    </rPh>
    <rPh sb="10" eb="11">
      <t>フン</t>
    </rPh>
    <phoneticPr fontId="4"/>
  </si>
  <si>
    <t>NPO教育かながわフォーラム</t>
    <rPh sb="3" eb="5">
      <t>キョウイク</t>
    </rPh>
    <phoneticPr fontId="4"/>
  </si>
  <si>
    <t>平塚市内の公立中学校の２年生と保護者</t>
    <rPh sb="0" eb="4">
      <t>ヒラツカシナイ</t>
    </rPh>
    <rPh sb="5" eb="7">
      <t>コウリツ</t>
    </rPh>
    <rPh sb="7" eb="10">
      <t>チュウガッコウ</t>
    </rPh>
    <rPh sb="12" eb="14">
      <t>ネンセイ</t>
    </rPh>
    <rPh sb="15" eb="18">
      <t>ホゴシャ</t>
    </rPh>
    <phoneticPr fontId="4"/>
  </si>
  <si>
    <t>要</t>
    <rPh sb="0" eb="1">
      <t>ヨウ</t>
    </rPh>
    <phoneticPr fontId="4"/>
  </si>
  <si>
    <t>プラネタリウム特別投影「ひらはくオールスターズ　辻本あかりさん」</t>
    <rPh sb="7" eb="11">
      <t>トクベツトウエイ</t>
    </rPh>
    <rPh sb="24" eb="26">
      <t>ツジモト</t>
    </rPh>
    <phoneticPr fontId="4"/>
  </si>
  <si>
    <t>当館にゆかりのある人をお呼びしてのゲスト投影。当館ＹｏｕＴｕｂｅ番組「だいたい3分でわかる88星座図鑑」等のナレーションを担当している辻本あかりさんの投影です。</t>
    <rPh sb="0" eb="2">
      <t>トウカン</t>
    </rPh>
    <rPh sb="9" eb="10">
      <t>ヒト</t>
    </rPh>
    <rPh sb="12" eb="13">
      <t>ヨ</t>
    </rPh>
    <rPh sb="20" eb="22">
      <t>トウエイ</t>
    </rPh>
    <rPh sb="23" eb="25">
      <t>トウカン</t>
    </rPh>
    <rPh sb="32" eb="34">
      <t>バングミ</t>
    </rPh>
    <rPh sb="40" eb="41">
      <t>フン</t>
    </rPh>
    <rPh sb="47" eb="49">
      <t>セイザ</t>
    </rPh>
    <rPh sb="49" eb="51">
      <t>ズカン</t>
    </rPh>
    <rPh sb="52" eb="53">
      <t>トウ</t>
    </rPh>
    <rPh sb="61" eb="63">
      <t>タントウ</t>
    </rPh>
    <rPh sb="67" eb="69">
      <t>ツジモト</t>
    </rPh>
    <rPh sb="75" eb="77">
      <t>トウエイ</t>
    </rPh>
    <phoneticPr fontId="4"/>
  </si>
  <si>
    <t>鎌倉市</t>
  </si>
  <si>
    <t>荘司 福　旅と写生／ドローイング</t>
    <rPh sb="0" eb="2">
      <t>ショウジ</t>
    </rPh>
    <rPh sb="3" eb="4">
      <t>フク</t>
    </rPh>
    <rPh sb="5" eb="6">
      <t>タビ</t>
    </rPh>
    <rPh sb="7" eb="9">
      <t>シャセイ</t>
    </rPh>
    <phoneticPr fontId="4"/>
  </si>
  <si>
    <t>旅と思索の画家、荘司福（1910–2002）は、石や土、自然の風景を題材に、存在の重みと時間性を玄妙に描き尽くし、単なる風景や心象を超えた作品を生み出しました。日本、中国、インド、カンボジアへの旅の中で残されたスケッチとドローイングを、完成した日本画とともに紹介します。</t>
    <phoneticPr fontId="4"/>
  </si>
  <si>
    <t>2023/9/16</t>
    <phoneticPr fontId="4"/>
  </si>
  <si>
    <t>神奈川県立近代美術館 鎌倉別館</t>
    <rPh sb="0" eb="10">
      <t>カナガワケンリツキンダイビジュツカン</t>
    </rPh>
    <rPh sb="11" eb="15">
      <t>カマクラベッカン</t>
    </rPh>
    <phoneticPr fontId="4"/>
  </si>
  <si>
    <t>最寄り駅鎌倉駅より徒歩15分または江ノ電バス「八幡宮裏」下車徒歩2分</t>
    <rPh sb="0" eb="2">
      <t>モヨ</t>
    </rPh>
    <rPh sb="3" eb="4">
      <t>エキ</t>
    </rPh>
    <rPh sb="4" eb="6">
      <t>カマクラ</t>
    </rPh>
    <rPh sb="6" eb="7">
      <t>エキ</t>
    </rPh>
    <rPh sb="9" eb="11">
      <t>トホ</t>
    </rPh>
    <rPh sb="13" eb="14">
      <t>フン</t>
    </rPh>
    <rPh sb="17" eb="18">
      <t>エ</t>
    </rPh>
    <rPh sb="19" eb="20">
      <t>デン</t>
    </rPh>
    <rPh sb="23" eb="26">
      <t>ハチマングウ</t>
    </rPh>
    <rPh sb="26" eb="27">
      <t>ウラ</t>
    </rPh>
    <rPh sb="28" eb="30">
      <t>ゲシャ</t>
    </rPh>
    <rPh sb="30" eb="32">
      <t>トホ</t>
    </rPh>
    <rPh sb="33" eb="34">
      <t>フン</t>
    </rPh>
    <phoneticPr fontId="4"/>
  </si>
  <si>
    <t>神奈川県立近代美術館</t>
    <rPh sb="0" eb="10">
      <t>カナガワケンリツキンダイビジュツカン</t>
    </rPh>
    <phoneticPr fontId="4"/>
  </si>
  <si>
    <t>神奈川県立近代美術館 鎌倉別館</t>
    <rPh sb="0" eb="10">
      <t>カナガワケンリツキンダイビジュツカン</t>
    </rPh>
    <rPh sb="11" eb="13">
      <t>カマクラ</t>
    </rPh>
    <rPh sb="13" eb="15">
      <t>ベッカン</t>
    </rPh>
    <phoneticPr fontId="4"/>
  </si>
  <si>
    <t>特集展示
　　　　洪鐘祭
－60年に1度の祭礼の記憶－</t>
    <rPh sb="0" eb="2">
      <t>トクシュウ</t>
    </rPh>
    <rPh sb="2" eb="4">
      <t>テンジ</t>
    </rPh>
    <phoneticPr fontId="4"/>
  </si>
  <si>
    <t>本年秋、洪鐘祭と呼ぶ60年に1度の祭礼が行われます。祭礼の時期にあわせて、洪鐘祭に関わる史料や絵巻、記録写真や解説パネルなどを展覧し、祭礼の歴史を紹介します。</t>
    <rPh sb="8" eb="9">
      <t>ヨ</t>
    </rPh>
    <phoneticPr fontId="4"/>
  </si>
  <si>
    <t>2023/10/31</t>
    <phoneticPr fontId="4"/>
  </si>
  <si>
    <t>鎌倉歴史文化交流館</t>
    <rPh sb="0" eb="2">
      <t>カマクラ</t>
    </rPh>
    <rPh sb="2" eb="4">
      <t>レキシ</t>
    </rPh>
    <rPh sb="4" eb="6">
      <t>ブンカ</t>
    </rPh>
    <rPh sb="6" eb="8">
      <t>コウリュウ</t>
    </rPh>
    <rPh sb="8" eb="9">
      <t>カン</t>
    </rPh>
    <phoneticPr fontId="4"/>
  </si>
  <si>
    <t>鎌倉駅</t>
    <rPh sb="0" eb="3">
      <t>カマクラエキ</t>
    </rPh>
    <phoneticPr fontId="4"/>
  </si>
  <si>
    <t>鎌倉市教育委員会生涯学習課</t>
    <rPh sb="0" eb="3">
      <t>カマクラシ</t>
    </rPh>
    <rPh sb="3" eb="5">
      <t>キョウイク</t>
    </rPh>
    <rPh sb="5" eb="8">
      <t>イインカイ</t>
    </rPh>
    <rPh sb="8" eb="10">
      <t>ショウガイ</t>
    </rPh>
    <rPh sb="10" eb="12">
      <t>ガクシュウ</t>
    </rPh>
    <rPh sb="12" eb="13">
      <t>カ</t>
    </rPh>
    <phoneticPr fontId="4"/>
  </si>
  <si>
    <t>https://www.city.kamakura.kanagawa.jp/rekibun/koryukan.html</t>
    <phoneticPr fontId="4"/>
  </si>
  <si>
    <t>企画展　
国宝多宝塔造立800年記念
高野山金剛三昧院
―鎌倉殿を弔った寺院の軌跡―</t>
    <phoneticPr fontId="4"/>
  </si>
  <si>
    <t>弘法大師空海が真言密教を伝えた聖地、高野山にある金剛(こんごう)三昧院(さんまいいん)は、北条政子が夫源頼朝や息子実朝のために創建した寺院です。多宝塔は政子発願と伝わり、本年が造立800年を迎えます。同院に伝わる宝物の数々を展示し、その歴史などを紹介します。</t>
    <rPh sb="12" eb="13">
      <t>ツタ</t>
    </rPh>
    <rPh sb="85" eb="87">
      <t>ホンネン</t>
    </rPh>
    <rPh sb="112" eb="114">
      <t>テンジ</t>
    </rPh>
    <rPh sb="123" eb="125">
      <t>ショウカイ</t>
    </rPh>
    <phoneticPr fontId="4"/>
  </si>
  <si>
    <t>特別展
國府津山　寳金剛寺
―密教美術の宝庫―</t>
    <rPh sb="0" eb="3">
      <t>トクベツテン</t>
    </rPh>
    <rPh sb="4" eb="5">
      <t>クニ</t>
    </rPh>
    <rPh sb="5" eb="6">
      <t>フ</t>
    </rPh>
    <rPh sb="6" eb="8">
      <t>ツヤマ</t>
    </rPh>
    <rPh sb="9" eb="10">
      <t>ホウ</t>
    </rPh>
    <rPh sb="10" eb="13">
      <t>コンゴウジ</t>
    </rPh>
    <rPh sb="15" eb="17">
      <t>ミッキョウ</t>
    </rPh>
    <rPh sb="17" eb="19">
      <t>ビジュツ</t>
    </rPh>
    <rPh sb="20" eb="22">
      <t>ホウコ</t>
    </rPh>
    <phoneticPr fontId="4"/>
  </si>
  <si>
    <t>小田原市国府津に所在する宝金剛寺は、９世紀に開創したと伝える密教寺院です。鎌倉国宝館では、開館当初から同寺の寺宝をお預かりし、その貴重な文化財の保護に貢献しました。本展では、寺外初公開の秘仏本尊をはじめ、同寺の寺宝を一堂に展示します。</t>
    <rPh sb="0" eb="4">
      <t>オダワラシ</t>
    </rPh>
    <rPh sb="4" eb="7">
      <t>コウヅ</t>
    </rPh>
    <rPh sb="8" eb="10">
      <t>ショザイ</t>
    </rPh>
    <rPh sb="12" eb="16">
      <t>ホウコンゴウジ</t>
    </rPh>
    <rPh sb="19" eb="21">
      <t>セイキ</t>
    </rPh>
    <rPh sb="22" eb="24">
      <t>カイソウ</t>
    </rPh>
    <rPh sb="27" eb="28">
      <t>ツタ</t>
    </rPh>
    <rPh sb="30" eb="32">
      <t>ミッキョウ</t>
    </rPh>
    <rPh sb="32" eb="34">
      <t>ジイン</t>
    </rPh>
    <rPh sb="37" eb="42">
      <t>カマクラコクホウカン</t>
    </rPh>
    <rPh sb="45" eb="49">
      <t>カイカントウショ</t>
    </rPh>
    <rPh sb="51" eb="53">
      <t>ドウジ</t>
    </rPh>
    <rPh sb="54" eb="56">
      <t>ジホウ</t>
    </rPh>
    <rPh sb="58" eb="59">
      <t>アズ</t>
    </rPh>
    <rPh sb="65" eb="67">
      <t>キチョウ</t>
    </rPh>
    <rPh sb="68" eb="71">
      <t>ブンカザイ</t>
    </rPh>
    <rPh sb="72" eb="74">
      <t>ホゴ</t>
    </rPh>
    <rPh sb="75" eb="77">
      <t>コウケン</t>
    </rPh>
    <rPh sb="82" eb="84">
      <t>ホンテン</t>
    </rPh>
    <rPh sb="87" eb="88">
      <t>テラ</t>
    </rPh>
    <rPh sb="88" eb="89">
      <t>ソト</t>
    </rPh>
    <rPh sb="89" eb="92">
      <t>ハツコウカイ</t>
    </rPh>
    <rPh sb="93" eb="95">
      <t>ヒブツ</t>
    </rPh>
    <rPh sb="95" eb="97">
      <t>ホンゾン</t>
    </rPh>
    <rPh sb="102" eb="104">
      <t>ドウジ</t>
    </rPh>
    <rPh sb="105" eb="107">
      <t>ジホウ</t>
    </rPh>
    <rPh sb="108" eb="110">
      <t>イチドウ</t>
    </rPh>
    <rPh sb="111" eb="113">
      <t>テンジ</t>
    </rPh>
    <phoneticPr fontId="4"/>
  </si>
  <si>
    <t>2023/12/3</t>
    <phoneticPr fontId="4"/>
  </si>
  <si>
    <t>鎌倉国宝館</t>
    <rPh sb="0" eb="5">
      <t>カマクラコクホウカン</t>
    </rPh>
    <phoneticPr fontId="4"/>
  </si>
  <si>
    <t>https://www.city.kamakura.kanagawa.jp/kokuhoukan/</t>
    <phoneticPr fontId="4"/>
  </si>
  <si>
    <t>第二回　湘翼祭</t>
    <rPh sb="0" eb="1">
      <t>ダイ</t>
    </rPh>
    <rPh sb="1" eb="2">
      <t>ニ</t>
    </rPh>
    <rPh sb="2" eb="3">
      <t>カイ</t>
    </rPh>
    <rPh sb="4" eb="7">
      <t>ショウヨクサイ</t>
    </rPh>
    <phoneticPr fontId="4"/>
  </si>
  <si>
    <t>湘南鎌倉医療大学二回目となる大学祭です。大学にご来場いただき、本学の在校生とのふれあいや様々な体験を通じて、大学への理解を深めていただくイベントとなります。</t>
    <rPh sb="0" eb="8">
      <t>ショウナンカマクライリョウダイガク</t>
    </rPh>
    <rPh sb="8" eb="10">
      <t>ニカイ</t>
    </rPh>
    <rPh sb="10" eb="11">
      <t>メ</t>
    </rPh>
    <rPh sb="14" eb="16">
      <t>ダイガク</t>
    </rPh>
    <rPh sb="16" eb="17">
      <t>サイ</t>
    </rPh>
    <rPh sb="20" eb="22">
      <t>ダイガク</t>
    </rPh>
    <rPh sb="24" eb="26">
      <t>ライジョウ</t>
    </rPh>
    <rPh sb="31" eb="33">
      <t>ホンガク</t>
    </rPh>
    <rPh sb="44" eb="46">
      <t>サマザマ</t>
    </rPh>
    <rPh sb="47" eb="49">
      <t>タイケン</t>
    </rPh>
    <rPh sb="50" eb="51">
      <t>ツウ</t>
    </rPh>
    <rPh sb="54" eb="56">
      <t>ダイガク</t>
    </rPh>
    <rPh sb="58" eb="60">
      <t>リカイ</t>
    </rPh>
    <rPh sb="61" eb="62">
      <t>フカ</t>
    </rPh>
    <phoneticPr fontId="4"/>
  </si>
  <si>
    <t>湘南鎌倉医療大学</t>
    <rPh sb="0" eb="8">
      <t>ショウナンカマクライリョウダイガク</t>
    </rPh>
    <phoneticPr fontId="4"/>
  </si>
  <si>
    <t>富士見町駅</t>
    <rPh sb="0" eb="4">
      <t>フジミチョウ</t>
    </rPh>
    <rPh sb="4" eb="5">
      <t>エキ</t>
    </rPh>
    <phoneticPr fontId="4"/>
  </si>
  <si>
    <t>学校法人徳洲会　湘南鎌倉医療大学</t>
    <rPh sb="0" eb="7">
      <t>ガッコウホウジントクシュウカイ</t>
    </rPh>
    <rPh sb="8" eb="16">
      <t>ショウナンカマクライリョウダイガク</t>
    </rPh>
    <phoneticPr fontId="4"/>
  </si>
  <si>
    <t>湘南鎌倉医療大学　管理部</t>
    <rPh sb="0" eb="8">
      <t>ショウナンカマクライリョウダイガク</t>
    </rPh>
    <rPh sb="9" eb="11">
      <t>カンリ</t>
    </rPh>
    <rPh sb="11" eb="12">
      <t>ブ</t>
    </rPh>
    <phoneticPr fontId="4"/>
  </si>
  <si>
    <t>学部の紹介・入試説明・模擬授業・キャンパスツアー・個別相談会などを通じて、本学への理解を深めていただきます。</t>
    <rPh sb="0" eb="2">
      <t>ガクブ</t>
    </rPh>
    <rPh sb="3" eb="5">
      <t>ショウカイ</t>
    </rPh>
    <rPh sb="6" eb="8">
      <t>ニュウシ</t>
    </rPh>
    <rPh sb="8" eb="10">
      <t>セツメイ</t>
    </rPh>
    <rPh sb="11" eb="15">
      <t>モギジュギョウ</t>
    </rPh>
    <rPh sb="25" eb="30">
      <t>コベツソウダンカイ</t>
    </rPh>
    <rPh sb="33" eb="34">
      <t>ツウ</t>
    </rPh>
    <rPh sb="37" eb="39">
      <t>ホンガク</t>
    </rPh>
    <rPh sb="41" eb="43">
      <t>リカイ</t>
    </rPh>
    <rPh sb="44" eb="45">
      <t>フカ</t>
    </rPh>
    <phoneticPr fontId="4"/>
  </si>
  <si>
    <t>本学への進学に関心のある方、またはその家族</t>
    <rPh sb="0" eb="2">
      <t>ホンガク</t>
    </rPh>
    <rPh sb="4" eb="6">
      <t>シンガク</t>
    </rPh>
    <rPh sb="7" eb="9">
      <t>カンシン</t>
    </rPh>
    <rPh sb="12" eb="13">
      <t>カタ</t>
    </rPh>
    <rPh sb="19" eb="21">
      <t>カゾク</t>
    </rPh>
    <phoneticPr fontId="4"/>
  </si>
  <si>
    <t>第58回神奈川県美術展巡回展</t>
    <rPh sb="11" eb="13">
      <t>ジュンカイ</t>
    </rPh>
    <rPh sb="13" eb="14">
      <t>テン</t>
    </rPh>
    <phoneticPr fontId="4"/>
  </si>
  <si>
    <t>神奈川県美術展は、今年で第58回を迎える県下最大規模の公募美術展です。美術活動の盛んな神奈川県において、歴史と実績のある美術展として、例年多くの方からご応募をいただいています。入賞を契機に芸術家として活躍の場を広げる方も多いことから、新進芸術家の登竜門として高く評価されてきました。年齢・所属・国籍を問わず、広く全国から作品を募集。今年から鎌倉芸術館ギャラリーでの巡回展を開催いたします。</t>
    <rPh sb="166" eb="168">
      <t>コトシ</t>
    </rPh>
    <rPh sb="170" eb="172">
      <t>カマクラ</t>
    </rPh>
    <rPh sb="172" eb="175">
      <t>ゲイジュツカン</t>
    </rPh>
    <rPh sb="182" eb="184">
      <t>ジュンカイ</t>
    </rPh>
    <rPh sb="184" eb="185">
      <t>テン</t>
    </rPh>
    <phoneticPr fontId="4"/>
  </si>
  <si>
    <t>鎌倉芸術館ギャラリー</t>
    <rPh sb="0" eb="5">
      <t>カマクラゲイジュツカン</t>
    </rPh>
    <phoneticPr fontId="4"/>
  </si>
  <si>
    <t>大船駅</t>
    <rPh sb="0" eb="3">
      <t>オオフナエキ</t>
    </rPh>
    <phoneticPr fontId="4"/>
  </si>
  <si>
    <t>神奈川県美術展委員会事務局</t>
    <rPh sb="0" eb="4">
      <t>カナガワケン</t>
    </rPh>
    <rPh sb="4" eb="7">
      <t>ビジュツテン</t>
    </rPh>
    <rPh sb="7" eb="10">
      <t>イインカイ</t>
    </rPh>
    <rPh sb="10" eb="13">
      <t>ジムキョク</t>
    </rPh>
    <phoneticPr fontId="4"/>
  </si>
  <si>
    <t>鎌倉市</t>
    <rPh sb="0" eb="3">
      <t>カマクラシ</t>
    </rPh>
    <phoneticPr fontId="4"/>
  </si>
  <si>
    <t>第58回神奈川県美術展　巡回展
併催展：
ともいきアート展「嬉々!!CREATIVE」（運営：ジョイン・クリエイティブマネジメント株式会社）</t>
    <rPh sb="12" eb="14">
      <t>ジュンカイ</t>
    </rPh>
    <rPh sb="14" eb="15">
      <t>テン</t>
    </rPh>
    <phoneticPr fontId="4"/>
  </si>
  <si>
    <t>神奈川県美術展の受賞作品、及び鎌倉市周辺の在住者等の入選作品を展示します。
併催展「ともいきアート展」では、障がい者のアート活動を支援されている団体と協動し、障がい者アーティストの方々の作品を展示します。</t>
    <rPh sb="0" eb="4">
      <t>カナガワケン</t>
    </rPh>
    <rPh sb="4" eb="6">
      <t>ビジュツ</t>
    </rPh>
    <rPh sb="6" eb="7">
      <t>テン</t>
    </rPh>
    <rPh sb="13" eb="14">
      <t>オヨ</t>
    </rPh>
    <rPh sb="49" eb="50">
      <t>テン</t>
    </rPh>
    <rPh sb="72" eb="74">
      <t>ダンタイ</t>
    </rPh>
    <rPh sb="78" eb="80">
      <t>テンジ</t>
    </rPh>
    <phoneticPr fontId="4"/>
  </si>
  <si>
    <t>鎌倉芸術館 ギャラリー</t>
    <phoneticPr fontId="4"/>
  </si>
  <si>
    <t>大船駅</t>
    <rPh sb="0" eb="2">
      <t>オオフナ</t>
    </rPh>
    <rPh sb="2" eb="3">
      <t>エキ</t>
    </rPh>
    <phoneticPr fontId="4"/>
  </si>
  <si>
    <r>
      <t>神奈川県美術展委員会、神奈川県民ホール、神奈川県
共催：鎌倉芸術館指定管理者　鎌倉市芸術芸術文化振興財団・</t>
    </r>
    <r>
      <rPr>
        <sz val="11"/>
        <rFont val="游ゴシック"/>
        <family val="3"/>
        <charset val="128"/>
        <scheme val="minor"/>
      </rPr>
      <t>国際ビルサービス共同事業体</t>
    </r>
    <rPh sb="0" eb="4">
      <t>カナガワケン</t>
    </rPh>
    <rPh sb="4" eb="6">
      <t>ビジュツ</t>
    </rPh>
    <rPh sb="6" eb="7">
      <t>テン</t>
    </rPh>
    <rPh sb="7" eb="10">
      <t>イインカイ</t>
    </rPh>
    <rPh sb="11" eb="16">
      <t>カナガワケンミン</t>
    </rPh>
    <rPh sb="20" eb="24">
      <t>カナガワケン</t>
    </rPh>
    <rPh sb="25" eb="27">
      <t>キョウサイ</t>
    </rPh>
    <rPh sb="28" eb="30">
      <t>カマクラ</t>
    </rPh>
    <rPh sb="30" eb="33">
      <t>ゲイジュツカン</t>
    </rPh>
    <rPh sb="33" eb="35">
      <t>シテイ</t>
    </rPh>
    <rPh sb="35" eb="38">
      <t>カンリシャ</t>
    </rPh>
    <rPh sb="39" eb="42">
      <t>カマクラシ</t>
    </rPh>
    <rPh sb="42" eb="44">
      <t>ゲイジュツ</t>
    </rPh>
    <rPh sb="44" eb="46">
      <t>ゲイジュツ</t>
    </rPh>
    <rPh sb="46" eb="48">
      <t>ブンカ</t>
    </rPh>
    <rPh sb="48" eb="50">
      <t>シンコウ</t>
    </rPh>
    <rPh sb="50" eb="52">
      <t>ザイダン</t>
    </rPh>
    <rPh sb="53" eb="55">
      <t>コクサイ</t>
    </rPh>
    <rPh sb="61" eb="63">
      <t>キョウドウ</t>
    </rPh>
    <rPh sb="63" eb="66">
      <t>ジギョウタイ</t>
    </rPh>
    <phoneticPr fontId="4"/>
  </si>
  <si>
    <t>藤沢市</t>
  </si>
  <si>
    <t>令和５年度神奈川県障がい者スポーツ指導者資質向上研修（第１回）</t>
    <rPh sb="0" eb="31">
      <t>ケンシュウ</t>
    </rPh>
    <phoneticPr fontId="4"/>
  </si>
  <si>
    <t>パラスポーツを普及、推進する指導者として、県が育成したパラスポーツを支える人材（パラスポーツ指導者、障害者スポーツサポーター、かながわパラスポーツコーディネーター）等を対象に、資質の向上を図る研修です。</t>
    <rPh sb="96" eb="98">
      <t>ケンシュウ</t>
    </rPh>
    <phoneticPr fontId="4"/>
  </si>
  <si>
    <t>県立スポーツセンター</t>
    <rPh sb="0" eb="2">
      <t>ケンリツ</t>
    </rPh>
    <phoneticPr fontId="4"/>
  </si>
  <si>
    <t>善行</t>
    <rPh sb="0" eb="2">
      <t>ゼンギョウ</t>
    </rPh>
    <phoneticPr fontId="4"/>
  </si>
  <si>
    <t>　県内在住又は在勤・在学の者で、次のいずれかの要件を満たす方とする。
（１）県が育成したパラスポーツを支える人材
ア　パラスポーツ指導者
イ　障害者スポーツサポーター
ウ　かながわパラスポーツコーディネーター
（２）パラスポーツの指導を継続的に実施している方</t>
    <rPh sb="29" eb="30">
      <t>カタ</t>
    </rPh>
    <phoneticPr fontId="4"/>
  </si>
  <si>
    <t>https://kanagawa-parasports.or.jp/wp/resource/skill-up-seminar</t>
    <phoneticPr fontId="4"/>
  </si>
  <si>
    <t>ビーチヨガ教室</t>
    <rPh sb="5" eb="7">
      <t>キョウシツ</t>
    </rPh>
    <phoneticPr fontId="4"/>
  </si>
  <si>
    <t>ビーチヨガ講師による参加無料のヨガ教室を実施</t>
    <phoneticPr fontId="4"/>
  </si>
  <si>
    <t>県立湘南海岸公園</t>
    <rPh sb="0" eb="8">
      <t>ケンリツショウナンカイガンコウエン</t>
    </rPh>
    <phoneticPr fontId="4"/>
  </si>
  <si>
    <t>鵠沼海岸駅</t>
    <rPh sb="0" eb="5">
      <t>クゲヌマカイガンエキ</t>
    </rPh>
    <phoneticPr fontId="4"/>
  </si>
  <si>
    <t>県立湘南海岸公園サーフビレッジ</t>
    <rPh sb="0" eb="8">
      <t>ケンリツショウナンカイガンコウエン</t>
    </rPh>
    <phoneticPr fontId="4"/>
  </si>
  <si>
    <t>SurfVillage Festa! | 湘南なぎさパーク (s-n-p.jp)</t>
    <phoneticPr fontId="4"/>
  </si>
  <si>
    <t>ビーチワークアウト</t>
    <phoneticPr fontId="4"/>
  </si>
  <si>
    <t>ワンコインで充実した健康ライフを！
湘南の海を眺めながら筋トレ＆有酸素運動、ストレッチなどプロトレーナーが指導するビーチワークアウト</t>
    <phoneticPr fontId="4"/>
  </si>
  <si>
    <t>秋のユニバーサルカヌー体験</t>
    <rPh sb="0" eb="1">
      <t>アキ</t>
    </rPh>
    <rPh sb="11" eb="13">
      <t>タイケン</t>
    </rPh>
    <phoneticPr fontId="4"/>
  </si>
  <si>
    <t>障がいのある方も乗りやすいカヌーを用いて、公園内修景池でのカヌー体験を行う。</t>
    <rPh sb="0" eb="1">
      <t>ショウ</t>
    </rPh>
    <rPh sb="6" eb="7">
      <t>カタ</t>
    </rPh>
    <rPh sb="8" eb="9">
      <t>ノ</t>
    </rPh>
    <rPh sb="17" eb="18">
      <t>モチ</t>
    </rPh>
    <rPh sb="21" eb="23">
      <t>コウエン</t>
    </rPh>
    <rPh sb="23" eb="24">
      <t>ナイ</t>
    </rPh>
    <rPh sb="24" eb="26">
      <t>シュウケイ</t>
    </rPh>
    <rPh sb="26" eb="27">
      <t>イケ</t>
    </rPh>
    <rPh sb="32" eb="34">
      <t>タイケン</t>
    </rPh>
    <rPh sb="35" eb="36">
      <t>オコナ</t>
    </rPh>
    <phoneticPr fontId="4"/>
  </si>
  <si>
    <t>辻堂海浜公園</t>
    <rPh sb="0" eb="6">
      <t>ツジドウカイヒンコウエン</t>
    </rPh>
    <phoneticPr fontId="4"/>
  </si>
  <si>
    <t>JR辻堂駅</t>
    <rPh sb="2" eb="4">
      <t>ツジドウ</t>
    </rPh>
    <rPh sb="4" eb="5">
      <t>エキ</t>
    </rPh>
    <phoneticPr fontId="4"/>
  </si>
  <si>
    <t>辻堂海浜公園指定管理者</t>
    <rPh sb="0" eb="2">
      <t>ツジドウ</t>
    </rPh>
    <rPh sb="2" eb="4">
      <t>カイヒン</t>
    </rPh>
    <rPh sb="4" eb="6">
      <t>コウエン</t>
    </rPh>
    <rPh sb="6" eb="8">
      <t>シテイ</t>
    </rPh>
    <rPh sb="8" eb="11">
      <t>カンリシャ</t>
    </rPh>
    <phoneticPr fontId="4"/>
  </si>
  <si>
    <t>障がい者、一般者</t>
    <rPh sb="0" eb="1">
      <t>ショウ</t>
    </rPh>
    <rPh sb="3" eb="4">
      <t>シャ</t>
    </rPh>
    <rPh sb="5" eb="7">
      <t>イッパン</t>
    </rPh>
    <rPh sb="7" eb="8">
      <t>シャ</t>
    </rPh>
    <phoneticPr fontId="4"/>
  </si>
  <si>
    <t>辻堂海浜公園管理事務所（辻堂海浜公園指定管理者）</t>
    <rPh sb="0" eb="2">
      <t>ツジドウ</t>
    </rPh>
    <rPh sb="2" eb="4">
      <t>カイヒン</t>
    </rPh>
    <rPh sb="4" eb="6">
      <t>コウエン</t>
    </rPh>
    <rPh sb="6" eb="8">
      <t>カンリ</t>
    </rPh>
    <rPh sb="8" eb="11">
      <t>ジムショ</t>
    </rPh>
    <rPh sb="12" eb="14">
      <t>ツジドウ</t>
    </rPh>
    <rPh sb="14" eb="16">
      <t>カイヒン</t>
    </rPh>
    <rPh sb="16" eb="18">
      <t>コウエン</t>
    </rPh>
    <rPh sb="18" eb="20">
      <t>シテイ</t>
    </rPh>
    <rPh sb="20" eb="23">
      <t>カンリシャ</t>
    </rPh>
    <phoneticPr fontId="4"/>
  </si>
  <si>
    <t>http://www.kanagawa-park.or.jp/tujidou/</t>
    <phoneticPr fontId="4"/>
  </si>
  <si>
    <t>30分で乗れる自転車教室</t>
    <rPh sb="2" eb="3">
      <t>フン</t>
    </rPh>
    <rPh sb="4" eb="5">
      <t>ノ</t>
    </rPh>
    <rPh sb="7" eb="10">
      <t>ジテンシャ</t>
    </rPh>
    <rPh sb="10" eb="12">
      <t>キョウシツ</t>
    </rPh>
    <phoneticPr fontId="4"/>
  </si>
  <si>
    <t>小さなお子様が自転車に乗れるように指導するプログラム。ペダルが無いタイプの自転車を使用して、楽しく指導をしていく。</t>
    <rPh sb="0" eb="1">
      <t>チイ</t>
    </rPh>
    <rPh sb="4" eb="6">
      <t>コサマ</t>
    </rPh>
    <rPh sb="7" eb="10">
      <t>ジテンシャ</t>
    </rPh>
    <rPh sb="11" eb="12">
      <t>ノ</t>
    </rPh>
    <rPh sb="17" eb="19">
      <t>シドウ</t>
    </rPh>
    <rPh sb="31" eb="32">
      <t>ナ</t>
    </rPh>
    <rPh sb="37" eb="40">
      <t>ジテンシャ</t>
    </rPh>
    <rPh sb="41" eb="43">
      <t>シヨウ</t>
    </rPh>
    <rPh sb="46" eb="47">
      <t>タノ</t>
    </rPh>
    <rPh sb="49" eb="51">
      <t>シドウ</t>
    </rPh>
    <phoneticPr fontId="4"/>
  </si>
  <si>
    <t>3～6歳のお子様</t>
    <rPh sb="3" eb="4">
      <t>サイ</t>
    </rPh>
    <rPh sb="6" eb="8">
      <t>コサマ</t>
    </rPh>
    <phoneticPr fontId="4"/>
  </si>
  <si>
    <t>県民スポーツ月間
「かながわレクリエーション大会2023」</t>
    <rPh sb="0" eb="2">
      <t>ケンミン</t>
    </rPh>
    <rPh sb="6" eb="8">
      <t>ゲッカン</t>
    </rPh>
    <rPh sb="22" eb="24">
      <t>タイカイ</t>
    </rPh>
    <phoneticPr fontId="4"/>
  </si>
  <si>
    <t>だれもが気軽に楽しめ、健康増進に役立つレクリエーション種目が体験できるイベントです。</t>
    <rPh sb="4" eb="6">
      <t>キガル</t>
    </rPh>
    <rPh sb="7" eb="8">
      <t>タノ</t>
    </rPh>
    <rPh sb="11" eb="15">
      <t>ケンコウゾウシン</t>
    </rPh>
    <rPh sb="16" eb="18">
      <t>ヤクダ</t>
    </rPh>
    <rPh sb="27" eb="29">
      <t>シュモク</t>
    </rPh>
    <rPh sb="30" eb="32">
      <t>タイケン</t>
    </rPh>
    <phoneticPr fontId="4"/>
  </si>
  <si>
    <t>県立スポーツセンター</t>
    <phoneticPr fontId="4"/>
  </si>
  <si>
    <t>善行駅</t>
    <phoneticPr fontId="4"/>
  </si>
  <si>
    <t>神奈川県</t>
    <phoneticPr fontId="4"/>
  </si>
  <si>
    <t>神奈川県スポーツ局スポーツ課
健康・生涯スポーツグループ</t>
    <phoneticPr fontId="4"/>
  </si>
  <si>
    <t>https://www.pref.kanagawa.jp/docs/tz5/cnt/f6135/index.html</t>
    <phoneticPr fontId="4"/>
  </si>
  <si>
    <t>わんこと一緒にウォーキング</t>
    <rPh sb="4" eb="6">
      <t>イッショ</t>
    </rPh>
    <phoneticPr fontId="4"/>
  </si>
  <si>
    <t>犬連れの公園利用や一般公道でのマナー向上及び楽しく安全に犬の散歩ができるように、学んでいく行事。</t>
    <rPh sb="0" eb="2">
      <t>イヌヅ</t>
    </rPh>
    <rPh sb="4" eb="6">
      <t>コウエン</t>
    </rPh>
    <rPh sb="6" eb="8">
      <t>リヨウ</t>
    </rPh>
    <rPh sb="9" eb="11">
      <t>イッパン</t>
    </rPh>
    <rPh sb="11" eb="13">
      <t>コウドウ</t>
    </rPh>
    <rPh sb="18" eb="20">
      <t>コウジョウ</t>
    </rPh>
    <rPh sb="20" eb="21">
      <t>オヨ</t>
    </rPh>
    <rPh sb="22" eb="23">
      <t>タノ</t>
    </rPh>
    <rPh sb="25" eb="27">
      <t>アンゼン</t>
    </rPh>
    <rPh sb="28" eb="29">
      <t>イヌ</t>
    </rPh>
    <rPh sb="30" eb="32">
      <t>サンポ</t>
    </rPh>
    <rPh sb="40" eb="41">
      <t>マナ</t>
    </rPh>
    <rPh sb="45" eb="47">
      <t>ギョウジ</t>
    </rPh>
    <phoneticPr fontId="4"/>
  </si>
  <si>
    <t>令和５年度神奈川県障がい者スポーツ指導者資質向上研修（第２回）</t>
    <rPh sb="0" eb="2">
      <t>レイワ</t>
    </rPh>
    <rPh sb="3" eb="5">
      <t>ネンド</t>
    </rPh>
    <rPh sb="5" eb="9">
      <t>カナガワケン</t>
    </rPh>
    <rPh sb="9" eb="10">
      <t>ショウ</t>
    </rPh>
    <rPh sb="12" eb="13">
      <t>シャ</t>
    </rPh>
    <rPh sb="17" eb="20">
      <t>シドウシャ</t>
    </rPh>
    <rPh sb="20" eb="22">
      <t>シシツ</t>
    </rPh>
    <rPh sb="22" eb="24">
      <t>コウジョウ</t>
    </rPh>
    <rPh sb="24" eb="26">
      <t>ケンシュウ</t>
    </rPh>
    <phoneticPr fontId="4"/>
  </si>
  <si>
    <t>2023/10/1</t>
  </si>
  <si>
    <t>　県内在住又は在勤・在学の方で、次のいずれかの要件を満たす方とする。
（１）県が育成したパラスポーツを支える人材
ア　パラスポーツ指導者
イ　障害者スポーツサポーター
ウ　かながわパラスポーツコーディネーター
（２）パラスポーツの指導を継続的に実施している方</t>
    <rPh sb="13" eb="14">
      <t>カタ</t>
    </rPh>
    <rPh sb="29" eb="30">
      <t>カタ</t>
    </rPh>
    <phoneticPr fontId="4"/>
  </si>
  <si>
    <t>藤沢市</t>
    <rPh sb="0" eb="3">
      <t>フジサワシ</t>
    </rPh>
    <phoneticPr fontId="4"/>
  </si>
  <si>
    <t>かながわパラスポーツフェスタ2023</t>
    <phoneticPr fontId="4"/>
  </si>
  <si>
    <t>かながわパラスポーツの普及を図るとともに、共生社会の実現に資することを目的に、かながわパラスポーツフェスタ2023を開催し、パラスポーツ運動会やパラスポーツ体験会等を実施します。</t>
    <rPh sb="11" eb="13">
      <t>フキュウ</t>
    </rPh>
    <rPh sb="14" eb="15">
      <t>ハカ</t>
    </rPh>
    <rPh sb="21" eb="25">
      <t>キョウセイシャカイ</t>
    </rPh>
    <rPh sb="26" eb="28">
      <t>ジツゲン</t>
    </rPh>
    <rPh sb="29" eb="30">
      <t>シ</t>
    </rPh>
    <rPh sb="35" eb="37">
      <t>モクテキ</t>
    </rPh>
    <rPh sb="58" eb="60">
      <t>カイサイ</t>
    </rPh>
    <rPh sb="68" eb="71">
      <t>ウンドウカイ</t>
    </rPh>
    <rPh sb="78" eb="80">
      <t>タイケン</t>
    </rPh>
    <rPh sb="80" eb="81">
      <t>カイ</t>
    </rPh>
    <rPh sb="81" eb="82">
      <t>トウ</t>
    </rPh>
    <rPh sb="83" eb="85">
      <t>ジッシ</t>
    </rPh>
    <phoneticPr fontId="4"/>
  </si>
  <si>
    <t>神奈川県立スポーツセンター</t>
    <rPh sb="0" eb="3">
      <t>カナガワ</t>
    </rPh>
    <rPh sb="3" eb="5">
      <t>ケンリツ</t>
    </rPh>
    <phoneticPr fontId="4"/>
  </si>
  <si>
    <t>善行駅</t>
    <rPh sb="0" eb="2">
      <t>ゼンギョウ</t>
    </rPh>
    <rPh sb="2" eb="3">
      <t>エキ</t>
    </rPh>
    <phoneticPr fontId="4"/>
  </si>
  <si>
    <t>どなたでも参加できます</t>
    <rPh sb="5" eb="7">
      <t>サンカ</t>
    </rPh>
    <phoneticPr fontId="4"/>
  </si>
  <si>
    <t>神奈川県スポーツ局スポーツ課パラスポーツグループ</t>
    <rPh sb="0" eb="4">
      <t>カナガワケン</t>
    </rPh>
    <rPh sb="8" eb="9">
      <t>キョク</t>
    </rPh>
    <rPh sb="13" eb="14">
      <t>カ</t>
    </rPh>
    <phoneticPr fontId="4"/>
  </si>
  <si>
    <t>スポーツコミュニケーションデー</t>
    <phoneticPr fontId="4"/>
  </si>
  <si>
    <t>様々なスポーツを無料で体験できる場と機会を提供して、スポーツの習慣化を推進する「スポーツコミュニケーションデー」を実施します。</t>
    <rPh sb="21" eb="23">
      <t>テイキョウ</t>
    </rPh>
    <phoneticPr fontId="4"/>
  </si>
  <si>
    <t>2023/10/8</t>
  </si>
  <si>
    <t>県内在住、在勤、在学の方</t>
  </si>
  <si>
    <t>県立スポーツセンター
事業推進部健康・パラスポーツ課</t>
    <rPh sb="0" eb="2">
      <t>ケンリツ</t>
    </rPh>
    <rPh sb="16" eb="18">
      <t>ケンコウ</t>
    </rPh>
    <phoneticPr fontId="4"/>
  </si>
  <si>
    <t>https://www.pref.kanagawa.jp/docs/ui6/4/spo-com-day/kenritusc.html</t>
    <phoneticPr fontId="4"/>
  </si>
  <si>
    <t>県民スポーツ月間
「スポーツコミュニケーションデー」</t>
    <phoneticPr fontId="4"/>
  </si>
  <si>
    <t>様々なスポーツの体験コーナーや有名アスリートを講師とした「スポーツ体験教室」など、誰もがスポーツに親しむことができるイベントです。</t>
    <phoneticPr fontId="4"/>
  </si>
  <si>
    <t>神奈川県</t>
    <rPh sb="0" eb="4">
      <t>カナガワケン</t>
    </rPh>
    <phoneticPr fontId="4"/>
  </si>
  <si>
    <t>スポーツクラブマネジメント講座（第１回）</t>
    <rPh sb="13" eb="15">
      <t>コウザ</t>
    </rPh>
    <rPh sb="16" eb="17">
      <t>ダイ</t>
    </rPh>
    <rPh sb="18" eb="19">
      <t>カイ</t>
    </rPh>
    <phoneticPr fontId="4"/>
  </si>
  <si>
    <t>総合型地域スポーツクラブ等の運営に必要なマネジメントに関する研修及びスポーツ指導者・スタッフに必要となる知識・指導法等の研修を行い、指導力の向上を図ります。</t>
    <rPh sb="0" eb="3">
      <t>ソウゴウガタ</t>
    </rPh>
    <rPh sb="3" eb="5">
      <t>チイキ</t>
    </rPh>
    <rPh sb="12" eb="13">
      <t>トウ</t>
    </rPh>
    <rPh sb="14" eb="16">
      <t>ウンエイ</t>
    </rPh>
    <rPh sb="17" eb="19">
      <t>ヒツヨウ</t>
    </rPh>
    <rPh sb="27" eb="28">
      <t>カン</t>
    </rPh>
    <rPh sb="30" eb="32">
      <t>ケンシュウ</t>
    </rPh>
    <rPh sb="32" eb="33">
      <t>オヨ</t>
    </rPh>
    <rPh sb="38" eb="41">
      <t>シドウシャ</t>
    </rPh>
    <rPh sb="47" eb="49">
      <t>ヒツヨウ</t>
    </rPh>
    <rPh sb="52" eb="54">
      <t>チシキ</t>
    </rPh>
    <rPh sb="55" eb="58">
      <t>シドウホウ</t>
    </rPh>
    <rPh sb="58" eb="59">
      <t>トウ</t>
    </rPh>
    <rPh sb="60" eb="62">
      <t>ケンシュウ</t>
    </rPh>
    <rPh sb="63" eb="64">
      <t>オコナ</t>
    </rPh>
    <rPh sb="66" eb="69">
      <t>シドウリョク</t>
    </rPh>
    <rPh sb="70" eb="72">
      <t>コウジョウ</t>
    </rPh>
    <rPh sb="73" eb="74">
      <t>ハカ</t>
    </rPh>
    <phoneticPr fontId="4"/>
  </si>
  <si>
    <t>スポーツ指導者、スポーツクラブスタッフ、部活動指導者等</t>
    <rPh sb="4" eb="7">
      <t>シドウシャ</t>
    </rPh>
    <rPh sb="26" eb="27">
      <t>トウ</t>
    </rPh>
    <phoneticPr fontId="4"/>
  </si>
  <si>
    <t>https://www.pref.kanagawa.jp/docs/ui6/2/management/top.html</t>
    <phoneticPr fontId="4"/>
  </si>
  <si>
    <t>令和５年度スポーツ医科学サポート講座（第２回）</t>
    <rPh sb="0" eb="2">
      <t>レイワ</t>
    </rPh>
    <rPh sb="3" eb="5">
      <t>ネンド</t>
    </rPh>
    <rPh sb="9" eb="12">
      <t>イカガク</t>
    </rPh>
    <rPh sb="16" eb="18">
      <t>コウザ</t>
    </rPh>
    <phoneticPr fontId="4"/>
  </si>
  <si>
    <t>競技力向上に必要な知識や技能、指導法等についての講座を開催し、選手の競技力向上と指導者等の指導力の向上を支援します。</t>
    <rPh sb="3" eb="5">
      <t>コウジョウ</t>
    </rPh>
    <phoneticPr fontId="4"/>
  </si>
  <si>
    <t>部活動や地域のスポーツクラブ等の指導者及び選手、指導者を目指している方等</t>
    <rPh sb="0" eb="3">
      <t>ブカツドウ</t>
    </rPh>
    <rPh sb="4" eb="6">
      <t>チイキ</t>
    </rPh>
    <rPh sb="14" eb="15">
      <t>トウ</t>
    </rPh>
    <rPh sb="16" eb="19">
      <t>シドウシャ</t>
    </rPh>
    <rPh sb="19" eb="20">
      <t>オヨ</t>
    </rPh>
    <rPh sb="21" eb="23">
      <t>センシュ</t>
    </rPh>
    <rPh sb="24" eb="27">
      <t>シドウシャ</t>
    </rPh>
    <rPh sb="28" eb="30">
      <t>メザ</t>
    </rPh>
    <rPh sb="34" eb="35">
      <t>カタ</t>
    </rPh>
    <rPh sb="35" eb="36">
      <t>トウ</t>
    </rPh>
    <phoneticPr fontId="4"/>
  </si>
  <si>
    <t>県立スポーツセンター
事業推進部スポーツ活動支援課</t>
    <rPh sb="0" eb="2">
      <t>ケンリツ</t>
    </rPh>
    <phoneticPr fontId="4"/>
  </si>
  <si>
    <t>https://www.pref.kanagawa.jp/docs/ui6/9/ikagaku/r5_ikagaku.html</t>
    <phoneticPr fontId="4"/>
  </si>
  <si>
    <t>ハグアニマルズ</t>
    <phoneticPr fontId="4"/>
  </si>
  <si>
    <t>犬、猫の殺処分を無くそうというテーマで実施するイベント。討論会、ステージ演技、模擬店等を通じて楽しく本テーマの7普及を目指している。</t>
    <rPh sb="0" eb="1">
      <t>イヌ</t>
    </rPh>
    <rPh sb="2" eb="3">
      <t>ネコ</t>
    </rPh>
    <rPh sb="4" eb="7">
      <t>サツショブン</t>
    </rPh>
    <rPh sb="8" eb="9">
      <t>ナ</t>
    </rPh>
    <rPh sb="19" eb="21">
      <t>ジッシ</t>
    </rPh>
    <rPh sb="28" eb="31">
      <t>トウロンカイ</t>
    </rPh>
    <rPh sb="36" eb="38">
      <t>エンギ</t>
    </rPh>
    <rPh sb="39" eb="42">
      <t>モギテン</t>
    </rPh>
    <rPh sb="42" eb="43">
      <t>ナド</t>
    </rPh>
    <rPh sb="44" eb="45">
      <t>ツウ</t>
    </rPh>
    <rPh sb="47" eb="48">
      <t>タノ</t>
    </rPh>
    <rPh sb="50" eb="51">
      <t>ホン</t>
    </rPh>
    <rPh sb="56" eb="58">
      <t>フキュウ</t>
    </rPh>
    <rPh sb="59" eb="61">
      <t>メザ</t>
    </rPh>
    <phoneticPr fontId="4"/>
  </si>
  <si>
    <t>令和５年度栄養セミナー（第３回）</t>
    <rPh sb="0" eb="2">
      <t>レイワ</t>
    </rPh>
    <rPh sb="3" eb="5">
      <t>ネンド</t>
    </rPh>
    <rPh sb="5" eb="7">
      <t>エイヨウ</t>
    </rPh>
    <rPh sb="12" eb="13">
      <t>ダイ</t>
    </rPh>
    <rPh sb="14" eb="15">
      <t>カイ</t>
    </rPh>
    <phoneticPr fontId="4"/>
  </si>
  <si>
    <t>アスリート、スポーツ指導者、スポーツ栄養に興味のある方等に向け、必要な栄養摂取、健康管理の知識の提供や、栄養バランスの取れた献立の提案等を行うセミナーを開催します。</t>
    <rPh sb="29" eb="30">
      <t>ム</t>
    </rPh>
    <rPh sb="32" eb="34">
      <t>ヒツヨウ</t>
    </rPh>
    <phoneticPr fontId="4"/>
  </si>
  <si>
    <t>高校生
保護者
指導者等</t>
    <rPh sb="0" eb="3">
      <t>コウコウセイ</t>
    </rPh>
    <rPh sb="4" eb="7">
      <t>ホゴシャ</t>
    </rPh>
    <rPh sb="8" eb="11">
      <t>シドウシャ</t>
    </rPh>
    <rPh sb="11" eb="12">
      <t>トウ</t>
    </rPh>
    <phoneticPr fontId="4"/>
  </si>
  <si>
    <t>https://www.pref.kanagawa.jp/docs/ui6/9/eiyo/r5_eiyoseminar.html</t>
    <phoneticPr fontId="4"/>
  </si>
  <si>
    <t>江の島ヨットハーバー</t>
    <phoneticPr fontId="4"/>
  </si>
  <si>
    <t xml:space="preserve">
片瀬江ノ島駅</t>
    <rPh sb="1" eb="4">
      <t>カタセエ</t>
    </rPh>
    <rPh sb="5" eb="7">
      <t>シマエキ</t>
    </rPh>
    <phoneticPr fontId="4"/>
  </si>
  <si>
    <t>令和５年度スポーツ競技体験会</t>
    <rPh sb="0" eb="2">
      <t>レイワ</t>
    </rPh>
    <rPh sb="3" eb="5">
      <t>ネンド</t>
    </rPh>
    <rPh sb="9" eb="11">
      <t>キョウギ</t>
    </rPh>
    <rPh sb="11" eb="13">
      <t>タイケン</t>
    </rPh>
    <rPh sb="13" eb="14">
      <t>カイ</t>
    </rPh>
    <phoneticPr fontId="4"/>
  </si>
  <si>
    <t>県内のスポーツに興味・関心のある小学校４年生から６年生が、専門指導者のもとでそれぞれの競技を体験し、競技の特性を実感することで、自分に合ったスポーツを見つける体験会を実施します。</t>
    <rPh sb="29" eb="31">
      <t>センモン</t>
    </rPh>
    <rPh sb="31" eb="34">
      <t>シドウシャ</t>
    </rPh>
    <rPh sb="79" eb="81">
      <t>タイケン</t>
    </rPh>
    <rPh sb="81" eb="82">
      <t>カイ</t>
    </rPh>
    <rPh sb="83" eb="85">
      <t>ジッシ</t>
    </rPh>
    <phoneticPr fontId="4"/>
  </si>
  <si>
    <t>県内小学校、特別支援学校４～６年生</t>
    <rPh sb="0" eb="2">
      <t>ケンナイ</t>
    </rPh>
    <rPh sb="2" eb="4">
      <t>ショウガク</t>
    </rPh>
    <rPh sb="4" eb="5">
      <t>コウ</t>
    </rPh>
    <rPh sb="6" eb="8">
      <t>トクベツ</t>
    </rPh>
    <rPh sb="8" eb="10">
      <t>シエン</t>
    </rPh>
    <rPh sb="10" eb="12">
      <t>ガッコウ</t>
    </rPh>
    <rPh sb="15" eb="17">
      <t>ネンセイ</t>
    </rPh>
    <phoneticPr fontId="4"/>
  </si>
  <si>
    <t>かながわ人づくりコラボ2023</t>
    <rPh sb="4" eb="5">
      <t>ヒト</t>
    </rPh>
    <phoneticPr fontId="4"/>
  </si>
  <si>
    <t>本県の教育の総合的な指針である「かながわ教育ビジョン」に基づき、実践紹介や会場の皆様との教育論議を通じて、協働・連携による「人づくり」について考えていきます。</t>
    <rPh sb="0" eb="2">
      <t>ホンケン</t>
    </rPh>
    <rPh sb="3" eb="5">
      <t>キョウイク</t>
    </rPh>
    <rPh sb="6" eb="9">
      <t>ソウゴウテキ</t>
    </rPh>
    <rPh sb="10" eb="12">
      <t>シシン</t>
    </rPh>
    <rPh sb="20" eb="22">
      <t>キョウイク</t>
    </rPh>
    <rPh sb="28" eb="29">
      <t>モト</t>
    </rPh>
    <rPh sb="32" eb="34">
      <t>ジッセン</t>
    </rPh>
    <rPh sb="34" eb="36">
      <t>ショウカイ</t>
    </rPh>
    <rPh sb="37" eb="39">
      <t>カイジョウ</t>
    </rPh>
    <rPh sb="40" eb="42">
      <t>ミナサマ</t>
    </rPh>
    <rPh sb="44" eb="46">
      <t>キョウイク</t>
    </rPh>
    <rPh sb="46" eb="48">
      <t>ロンギ</t>
    </rPh>
    <rPh sb="49" eb="50">
      <t>ツウ</t>
    </rPh>
    <rPh sb="53" eb="55">
      <t>キョウドウ</t>
    </rPh>
    <rPh sb="56" eb="58">
      <t>レンケイ</t>
    </rPh>
    <rPh sb="62" eb="63">
      <t>ヒト</t>
    </rPh>
    <rPh sb="71" eb="72">
      <t>カンガ</t>
    </rPh>
    <phoneticPr fontId="4"/>
  </si>
  <si>
    <t>神奈川県立総合教育センター、
オンライン</t>
    <rPh sb="0" eb="4">
      <t>カナ</t>
    </rPh>
    <rPh sb="4" eb="5">
      <t>リツ</t>
    </rPh>
    <rPh sb="5" eb="7">
      <t>ソウゴウ</t>
    </rPh>
    <rPh sb="7" eb="9">
      <t>キョウイク</t>
    </rPh>
    <phoneticPr fontId="4"/>
  </si>
  <si>
    <t>神奈川県教育委員会
総務室　教育ビジョン・広報グループ</t>
    <phoneticPr fontId="4"/>
  </si>
  <si>
    <t>かながわの教育に関心のある人</t>
    <rPh sb="5" eb="7">
      <t>キョウイク</t>
    </rPh>
    <rPh sb="8" eb="10">
      <t>カンシン</t>
    </rPh>
    <rPh sb="13" eb="14">
      <t>ヒト</t>
    </rPh>
    <phoneticPr fontId="4"/>
  </si>
  <si>
    <t>神奈川県教育委員会
総務室　教育ビジョン・広報グループ</t>
    <rPh sb="0" eb="4">
      <t>カナガワケン</t>
    </rPh>
    <rPh sb="4" eb="6">
      <t>キョウイク</t>
    </rPh>
    <rPh sb="6" eb="9">
      <t>イインカイ</t>
    </rPh>
    <rPh sb="10" eb="12">
      <t>ソウム</t>
    </rPh>
    <rPh sb="12" eb="13">
      <t>シツ</t>
    </rPh>
    <rPh sb="14" eb="16">
      <t>キョウイク</t>
    </rPh>
    <rPh sb="21" eb="23">
      <t>コウホウ</t>
    </rPh>
    <phoneticPr fontId="4"/>
  </si>
  <si>
    <t>https://www.pref.kanagawa.jp/docs/u5t/collabo/collabo_year.html</t>
    <phoneticPr fontId="4"/>
  </si>
  <si>
    <t>THE PARK-SAMUKAWA</t>
    <phoneticPr fontId="4"/>
  </si>
  <si>
    <t>倉見駅</t>
    <rPh sb="0" eb="2">
      <t>クラミ</t>
    </rPh>
    <rPh sb="2" eb="3">
      <t>エキ</t>
    </rPh>
    <phoneticPr fontId="4"/>
  </si>
  <si>
    <t>ハロウィンスタンプラリー</t>
    <phoneticPr fontId="4"/>
  </si>
  <si>
    <t>公園内に設置されたスタンプ台を回って景品をゲットしよう（先着順）</t>
    <rPh sb="0" eb="3">
      <t>コウエンナイ</t>
    </rPh>
    <rPh sb="4" eb="6">
      <t>セッチ</t>
    </rPh>
    <rPh sb="13" eb="14">
      <t>ダイ</t>
    </rPh>
    <rPh sb="15" eb="16">
      <t>マワ</t>
    </rPh>
    <rPh sb="18" eb="20">
      <t>ケイヒン</t>
    </rPh>
    <rPh sb="28" eb="31">
      <t>センチャクジュン</t>
    </rPh>
    <phoneticPr fontId="4"/>
  </si>
  <si>
    <t>令和５年度神奈川県障がい者スポーツ指導者資質向上研修（第３回）</t>
    <rPh sb="0" eb="2">
      <t>レイワ</t>
    </rPh>
    <rPh sb="3" eb="5">
      <t>ネンド</t>
    </rPh>
    <rPh sb="5" eb="9">
      <t>カナガワケン</t>
    </rPh>
    <rPh sb="9" eb="10">
      <t>ショウ</t>
    </rPh>
    <rPh sb="12" eb="13">
      <t>シャ</t>
    </rPh>
    <rPh sb="17" eb="20">
      <t>シドウシャ</t>
    </rPh>
    <rPh sb="20" eb="22">
      <t>シシツ</t>
    </rPh>
    <rPh sb="22" eb="24">
      <t>コウジョウ</t>
    </rPh>
    <rPh sb="24" eb="26">
      <t>ケンシュウ</t>
    </rPh>
    <phoneticPr fontId="4"/>
  </si>
  <si>
    <t>令和５年度栄養セミナー（第４回）</t>
    <rPh sb="0" eb="2">
      <t>レイワ</t>
    </rPh>
    <rPh sb="3" eb="5">
      <t>ネンド</t>
    </rPh>
    <rPh sb="5" eb="7">
      <t>エイヨウ</t>
    </rPh>
    <rPh sb="12" eb="13">
      <t>ダイ</t>
    </rPh>
    <rPh sb="14" eb="15">
      <t>カイ</t>
    </rPh>
    <phoneticPr fontId="4"/>
  </si>
  <si>
    <t>小学生
保護者
指導者等</t>
    <rPh sb="0" eb="3">
      <t>ショウガクセイ</t>
    </rPh>
    <rPh sb="4" eb="7">
      <t>ホゴシャ</t>
    </rPh>
    <rPh sb="8" eb="11">
      <t>シドウシャ</t>
    </rPh>
    <rPh sb="11" eb="12">
      <t>トウ</t>
    </rPh>
    <phoneticPr fontId="4"/>
  </si>
  <si>
    <t>未病改善スポーツドック</t>
    <rPh sb="0" eb="2">
      <t>ミビョウ</t>
    </rPh>
    <rPh sb="2" eb="4">
      <t>カイゼン</t>
    </rPh>
    <phoneticPr fontId="4"/>
  </si>
  <si>
    <t>最先端の測定機器等を使用して体力・運動能力の測定を行い、自己の体力・運動能力を把握するとともに、測定結果に応じた個別の運動プログラムを処方することにより、みなさんのスポーツ活動をサポートします。</t>
    <phoneticPr fontId="4"/>
  </si>
  <si>
    <t>令和５年７月から12月にかけて12の日程で実施</t>
  </si>
  <si>
    <t xml:space="preserve">https://www.pref.kanagawa.jp/docs/ui6/7/mebyo/mebyodock.html
</t>
    <phoneticPr fontId="4"/>
  </si>
  <si>
    <t>令和５年度県立スポーツセンターパラスポーツ教室</t>
    <rPh sb="0" eb="2">
      <t>レイワ</t>
    </rPh>
    <rPh sb="3" eb="5">
      <t>ネンド</t>
    </rPh>
    <rPh sb="5" eb="7">
      <t>ケンリツ</t>
    </rPh>
    <rPh sb="21" eb="23">
      <t>キョウシツ</t>
    </rPh>
    <phoneticPr fontId="4"/>
  </si>
  <si>
    <t>障がいのある人が自分の運動機能を活かしてさまざまなスポーツに親しむ機会を提供するとともに、さまざまな競技を体験することにより、日常的、継続的にスポーツに参加できるよう教室を開催するものです。</t>
    <phoneticPr fontId="4"/>
  </si>
  <si>
    <t>令和５年８月から令和６年２月にかけて10種目の教室を実施予定</t>
    <phoneticPr fontId="4"/>
  </si>
  <si>
    <t>県立スポーツセンター他</t>
    <rPh sb="0" eb="2">
      <t>ケンリツ</t>
    </rPh>
    <rPh sb="10" eb="11">
      <t>ホカ</t>
    </rPh>
    <phoneticPr fontId="4"/>
  </si>
  <si>
    <t>原則として、次の要件をすべて満たす方とする。
(1) 県内在住又は在勤・在学の障がい者とその家族または支援者
(2) 令和５年４月１日現在、６歳以上の方
(3) 障害者手帳を有する者又はそれに相当する障がいが認められる方</t>
    <rPh sb="17" eb="18">
      <t>カタ</t>
    </rPh>
    <rPh sb="75" eb="76">
      <t>カタ</t>
    </rPh>
    <rPh sb="109" eb="110">
      <t>カタ</t>
    </rPh>
    <phoneticPr fontId="4"/>
  </si>
  <si>
    <t xml:space="preserve">https://kanagawa-parasports.or.jp/wp/sportsclass/class_top
</t>
    <phoneticPr fontId="4"/>
  </si>
  <si>
    <t>小田原市</t>
  </si>
  <si>
    <t>2023年度　特別展
かながわご当地菌類展</t>
    <rPh sb="4" eb="6">
      <t>ネンド</t>
    </rPh>
    <rPh sb="7" eb="10">
      <t>トクベツテン</t>
    </rPh>
    <rPh sb="16" eb="20">
      <t>トウチキンルイ</t>
    </rPh>
    <rPh sb="20" eb="21">
      <t>テン</t>
    </rPh>
    <phoneticPr fontId="4"/>
  </si>
  <si>
    <t>きのこ、カビなどの菌類は、私たちに身近な存在であると同時に、謎に包まれた存在でもあります。本特別展では、神奈川県から新種発表された菌類や、絶滅のおそれのある種、県内でよくみられる種など、かながわを代表する「ご当地菌類」を多数展示します。また、このような菌類の調査・研究に、多くの一般市民が関わっていることもご紹介します。</t>
    <rPh sb="9" eb="11">
      <t>キンルイ</t>
    </rPh>
    <rPh sb="13" eb="14">
      <t>ワタシ</t>
    </rPh>
    <rPh sb="17" eb="19">
      <t>ミヂカ</t>
    </rPh>
    <rPh sb="20" eb="22">
      <t>ソンザイ</t>
    </rPh>
    <rPh sb="26" eb="28">
      <t>ドウジ</t>
    </rPh>
    <rPh sb="30" eb="31">
      <t>ナゾ</t>
    </rPh>
    <rPh sb="32" eb="33">
      <t>ツツ</t>
    </rPh>
    <rPh sb="36" eb="38">
      <t>ソンザイ</t>
    </rPh>
    <rPh sb="45" eb="46">
      <t>ホン</t>
    </rPh>
    <rPh sb="46" eb="49">
      <t>トクベツテン</t>
    </rPh>
    <rPh sb="52" eb="56">
      <t>カナガワケン</t>
    </rPh>
    <rPh sb="58" eb="60">
      <t>シンシュ</t>
    </rPh>
    <rPh sb="60" eb="62">
      <t>ハッピョウ</t>
    </rPh>
    <rPh sb="65" eb="67">
      <t>キンルイ</t>
    </rPh>
    <rPh sb="69" eb="71">
      <t>ゼツメツ</t>
    </rPh>
    <rPh sb="78" eb="79">
      <t>シュ</t>
    </rPh>
    <rPh sb="80" eb="82">
      <t>ケンナイ</t>
    </rPh>
    <rPh sb="89" eb="90">
      <t>シュ</t>
    </rPh>
    <rPh sb="98" eb="100">
      <t>ダイヒョウ</t>
    </rPh>
    <rPh sb="104" eb="108">
      <t>トウチキンルイ</t>
    </rPh>
    <rPh sb="110" eb="112">
      <t>タスウ</t>
    </rPh>
    <rPh sb="112" eb="114">
      <t>テンジ</t>
    </rPh>
    <rPh sb="126" eb="128">
      <t>キンルイ</t>
    </rPh>
    <rPh sb="129" eb="131">
      <t>チョウサ</t>
    </rPh>
    <rPh sb="132" eb="134">
      <t>ケンキュウ</t>
    </rPh>
    <rPh sb="136" eb="137">
      <t>オオ</t>
    </rPh>
    <rPh sb="139" eb="141">
      <t>イッパン</t>
    </rPh>
    <rPh sb="141" eb="143">
      <t>シミン</t>
    </rPh>
    <rPh sb="144" eb="145">
      <t>カカ</t>
    </rPh>
    <rPh sb="154" eb="156">
      <t>ショウカイ</t>
    </rPh>
    <phoneticPr fontId="4"/>
  </si>
  <si>
    <t>2023/07/15</t>
    <phoneticPr fontId="4"/>
  </si>
  <si>
    <t>2023/11/05</t>
    <phoneticPr fontId="4"/>
  </si>
  <si>
    <t>神奈川県立生命の星・地球博物館</t>
    <rPh sb="0" eb="4">
      <t>カナガワケン</t>
    </rPh>
    <rPh sb="4" eb="5">
      <t>リツ</t>
    </rPh>
    <rPh sb="5" eb="7">
      <t>セイメイ</t>
    </rPh>
    <rPh sb="8" eb="9">
      <t>ホシ</t>
    </rPh>
    <rPh sb="10" eb="15">
      <t>チキュウハクブツカン</t>
    </rPh>
    <phoneticPr fontId="4"/>
  </si>
  <si>
    <t>箱根登山線
入生田駅</t>
    <rPh sb="0" eb="2">
      <t>ハコネ</t>
    </rPh>
    <rPh sb="2" eb="4">
      <t>トザン</t>
    </rPh>
    <rPh sb="4" eb="5">
      <t>セン</t>
    </rPh>
    <rPh sb="6" eb="9">
      <t>イリウダ</t>
    </rPh>
    <rPh sb="9" eb="10">
      <t>エキ</t>
    </rPh>
    <phoneticPr fontId="4"/>
  </si>
  <si>
    <t>企画展「100年の記憶と記録 －小田原の関東大震災－」</t>
    <rPh sb="0" eb="3">
      <t>キカクテン</t>
    </rPh>
    <rPh sb="7" eb="8">
      <t>ネン</t>
    </rPh>
    <rPh sb="9" eb="11">
      <t>キオク</t>
    </rPh>
    <rPh sb="12" eb="14">
      <t>キロク</t>
    </rPh>
    <rPh sb="16" eb="19">
      <t>オダワラ</t>
    </rPh>
    <rPh sb="20" eb="25">
      <t>カントウダイシンサイ</t>
    </rPh>
    <phoneticPr fontId="4"/>
  </si>
  <si>
    <t>関東大震災の発生から100年を迎える今年、震災を振り返り改めて防災について考える企画展を開催します。</t>
    <rPh sb="0" eb="2">
      <t>カントウ</t>
    </rPh>
    <rPh sb="2" eb="5">
      <t>ダイシンサイ</t>
    </rPh>
    <rPh sb="6" eb="8">
      <t>ハッセイ</t>
    </rPh>
    <rPh sb="13" eb="14">
      <t>ネン</t>
    </rPh>
    <rPh sb="15" eb="16">
      <t>ムカ</t>
    </rPh>
    <rPh sb="18" eb="20">
      <t>コトシ</t>
    </rPh>
    <rPh sb="21" eb="23">
      <t>シンサイ</t>
    </rPh>
    <rPh sb="24" eb="25">
      <t>フ</t>
    </rPh>
    <rPh sb="26" eb="27">
      <t>カエ</t>
    </rPh>
    <rPh sb="28" eb="29">
      <t>アラタ</t>
    </rPh>
    <rPh sb="31" eb="33">
      <t>ボウサイ</t>
    </rPh>
    <rPh sb="37" eb="38">
      <t>カンガ</t>
    </rPh>
    <rPh sb="40" eb="43">
      <t>キカクテン</t>
    </rPh>
    <rPh sb="44" eb="46">
      <t>カイサイ</t>
    </rPh>
    <phoneticPr fontId="4"/>
  </si>
  <si>
    <t>2023/8/26</t>
  </si>
  <si>
    <t>小田原市郷土文化館</t>
    <rPh sb="0" eb="4">
      <t>オダワラシ</t>
    </rPh>
    <rPh sb="4" eb="6">
      <t>キョウド</t>
    </rPh>
    <rPh sb="6" eb="8">
      <t>ブンカ</t>
    </rPh>
    <rPh sb="8" eb="9">
      <t>カン</t>
    </rPh>
    <phoneticPr fontId="4"/>
  </si>
  <si>
    <t>小田原駅</t>
    <rPh sb="0" eb="4">
      <t>オダワラエキ</t>
    </rPh>
    <phoneticPr fontId="4"/>
  </si>
  <si>
    <t>どなたでも</t>
  </si>
  <si>
    <t>https://www.city.odawara.kanagawa.jp/public-i/facilities/kyodo/topics/exhibition-2023.html</t>
    <phoneticPr fontId="4"/>
  </si>
  <si>
    <t>パネル展「100年の記憶と記録 －小田原の関東大震災－」</t>
  </si>
  <si>
    <t>関東大震災をパネルで紹介します。</t>
    <rPh sb="0" eb="5">
      <t>カントウダイシンサイ</t>
    </rPh>
    <rPh sb="10" eb="12">
      <t>ショウカイ</t>
    </rPh>
    <phoneticPr fontId="4"/>
  </si>
  <si>
    <t>2023/8/28</t>
  </si>
  <si>
    <t>ハルネ小田原　ハルネギャラリー</t>
    <rPh sb="3" eb="6">
      <t>オダワラ</t>
    </rPh>
    <phoneticPr fontId="4"/>
  </si>
  <si>
    <t>英語おはなし会</t>
    <rPh sb="0" eb="2">
      <t>エイゴ</t>
    </rPh>
    <rPh sb="6" eb="7">
      <t>カイ</t>
    </rPh>
    <phoneticPr fontId="4"/>
  </si>
  <si>
    <t>英語の絵本を使ったおはなし会</t>
    <rPh sb="0" eb="2">
      <t>エイゴ</t>
    </rPh>
    <rPh sb="3" eb="5">
      <t>エホン</t>
    </rPh>
    <rPh sb="6" eb="7">
      <t>ツカ</t>
    </rPh>
    <rPh sb="13" eb="14">
      <t>カイ</t>
    </rPh>
    <phoneticPr fontId="4"/>
  </si>
  <si>
    <t>小田原市立小田原駅東口図書館</t>
    <rPh sb="0" eb="5">
      <t>オダワラシリツ</t>
    </rPh>
    <rPh sb="5" eb="14">
      <t>オダワラエキヒガシグチトショカン</t>
    </rPh>
    <phoneticPr fontId="4"/>
  </si>
  <si>
    <t>小田原市文化部図書館</t>
    <rPh sb="0" eb="7">
      <t>オダワラシブンカブ</t>
    </rPh>
    <rPh sb="7" eb="10">
      <t>トショカン</t>
    </rPh>
    <phoneticPr fontId="4"/>
  </si>
  <si>
    <t>小学生まで</t>
    <rPh sb="0" eb="3">
      <t>ショウガクセイ</t>
    </rPh>
    <phoneticPr fontId="4"/>
  </si>
  <si>
    <t>https://ohigashi-lib.jp/</t>
    <phoneticPr fontId="4"/>
  </si>
  <si>
    <t>小学生英語チャレンジ</t>
    <rPh sb="0" eb="3">
      <t>ショウガクセイ</t>
    </rPh>
    <rPh sb="3" eb="5">
      <t>エイゴ</t>
    </rPh>
    <phoneticPr fontId="4"/>
  </si>
  <si>
    <t>英語でお城のガイドに挑戦</t>
    <rPh sb="0" eb="2">
      <t>エイゴ</t>
    </rPh>
    <rPh sb="4" eb="5">
      <t>シロ</t>
    </rPh>
    <rPh sb="10" eb="12">
      <t>チョウセン</t>
    </rPh>
    <phoneticPr fontId="4"/>
  </si>
  <si>
    <t>2023/9/18</t>
  </si>
  <si>
    <t>小学４～６年生</t>
    <rPh sb="0" eb="2">
      <t>ショウガク</t>
    </rPh>
    <rPh sb="5" eb="7">
      <t>ネンセイ</t>
    </rPh>
    <phoneticPr fontId="4"/>
  </si>
  <si>
    <t>郷土研究講座「関東地震100年・その地震像と被害について」</t>
    <rPh sb="0" eb="2">
      <t>キョウド</t>
    </rPh>
    <rPh sb="2" eb="4">
      <t>ケンキュウ</t>
    </rPh>
    <rPh sb="4" eb="6">
      <t>コウザ</t>
    </rPh>
    <rPh sb="7" eb="9">
      <t>カントウ</t>
    </rPh>
    <rPh sb="9" eb="11">
      <t>ジシン</t>
    </rPh>
    <rPh sb="14" eb="15">
      <t>ネン</t>
    </rPh>
    <rPh sb="18" eb="20">
      <t>ジシン</t>
    </rPh>
    <rPh sb="20" eb="21">
      <t>ゾウ</t>
    </rPh>
    <rPh sb="22" eb="24">
      <t>ヒガイ</t>
    </rPh>
    <phoneticPr fontId="4"/>
  </si>
  <si>
    <t>関東大震災の展示にあわせて、地震のメカニズムや被害についてお話しする講座を開催します。</t>
    <rPh sb="0" eb="5">
      <t>カントウダイシンサイ</t>
    </rPh>
    <rPh sb="6" eb="8">
      <t>テンジ</t>
    </rPh>
    <rPh sb="14" eb="16">
      <t>ジシン</t>
    </rPh>
    <rPh sb="23" eb="25">
      <t>ヒガイ</t>
    </rPh>
    <rPh sb="30" eb="31">
      <t>ハナシ</t>
    </rPh>
    <rPh sb="34" eb="36">
      <t>コウザ</t>
    </rPh>
    <rPh sb="37" eb="39">
      <t>カイサイ</t>
    </rPh>
    <phoneticPr fontId="4"/>
  </si>
  <si>
    <t>根府川公民館</t>
    <rPh sb="0" eb="3">
      <t>ネブカワ</t>
    </rPh>
    <rPh sb="3" eb="6">
      <t>コウミンカン</t>
    </rPh>
    <phoneticPr fontId="4"/>
  </si>
  <si>
    <t>根府川駅</t>
    <rPh sb="0" eb="4">
      <t>ネブカワエキ</t>
    </rPh>
    <phoneticPr fontId="4"/>
  </si>
  <si>
    <t>郷土探究会「関東大震災の伝承碑をめぐる－根府川地区の山津波－」</t>
    <rPh sb="0" eb="2">
      <t>キョウド</t>
    </rPh>
    <rPh sb="2" eb="4">
      <t>タンキュウ</t>
    </rPh>
    <rPh sb="4" eb="5">
      <t>カイ</t>
    </rPh>
    <rPh sb="6" eb="11">
      <t>カントウダイシンサイ</t>
    </rPh>
    <rPh sb="12" eb="14">
      <t>デンショウ</t>
    </rPh>
    <rPh sb="14" eb="15">
      <t>ヒ</t>
    </rPh>
    <rPh sb="20" eb="23">
      <t>ネブカワ</t>
    </rPh>
    <rPh sb="23" eb="25">
      <t>チク</t>
    </rPh>
    <rPh sb="26" eb="29">
      <t>ヤマツナミ</t>
    </rPh>
    <phoneticPr fontId="4"/>
  </si>
  <si>
    <t>関東大震災の展示にあわせて、小田原の中でも特に被害の大きかった根府川地区に残る伝承碑をめぐるイベントを開催します。</t>
    <rPh sb="0" eb="5">
      <t>カントウダイシンサイ</t>
    </rPh>
    <rPh sb="6" eb="8">
      <t>テンジ</t>
    </rPh>
    <rPh sb="14" eb="17">
      <t>オダワラ</t>
    </rPh>
    <rPh sb="18" eb="19">
      <t>ナカ</t>
    </rPh>
    <rPh sb="21" eb="22">
      <t>トク</t>
    </rPh>
    <rPh sb="23" eb="25">
      <t>ヒガイ</t>
    </rPh>
    <rPh sb="26" eb="27">
      <t>オオ</t>
    </rPh>
    <rPh sb="31" eb="34">
      <t>ネブカワ</t>
    </rPh>
    <rPh sb="34" eb="36">
      <t>チク</t>
    </rPh>
    <rPh sb="37" eb="38">
      <t>ノコ</t>
    </rPh>
    <rPh sb="39" eb="41">
      <t>デンショウ</t>
    </rPh>
    <rPh sb="41" eb="42">
      <t>ヒ</t>
    </rPh>
    <rPh sb="51" eb="53">
      <t>カイサイ</t>
    </rPh>
    <phoneticPr fontId="4"/>
  </si>
  <si>
    <t>根府川地区（集合：根府川公民館）</t>
    <rPh sb="0" eb="3">
      <t>ネブカワ</t>
    </rPh>
    <rPh sb="3" eb="5">
      <t>チク</t>
    </rPh>
    <rPh sb="6" eb="8">
      <t>シュウゴウ</t>
    </rPh>
    <rPh sb="9" eb="12">
      <t>ネブカワ</t>
    </rPh>
    <rPh sb="12" eb="15">
      <t>コウミンカン</t>
    </rPh>
    <phoneticPr fontId="4"/>
  </si>
  <si>
    <t>どなたでも（2時間程度のウォーキングが可能な方・急坂の上り下り有）</t>
    <rPh sb="7" eb="9">
      <t>ジカン</t>
    </rPh>
    <rPh sb="9" eb="11">
      <t>テイド</t>
    </rPh>
    <rPh sb="19" eb="21">
      <t>カノウ</t>
    </rPh>
    <rPh sb="22" eb="23">
      <t>カタ</t>
    </rPh>
    <rPh sb="24" eb="25">
      <t>キュウ</t>
    </rPh>
    <rPh sb="25" eb="26">
      <t>ザカ</t>
    </rPh>
    <rPh sb="27" eb="28">
      <t>ノボ</t>
    </rPh>
    <rPh sb="29" eb="30">
      <t>オ</t>
    </rPh>
    <rPh sb="31" eb="32">
      <t>アリ</t>
    </rPh>
    <phoneticPr fontId="4"/>
  </si>
  <si>
    <t>小田原市郷土文化館</t>
    <rPh sb="0" eb="9">
      <t>オダワラシキョウドブンカカン</t>
    </rPh>
    <phoneticPr fontId="4"/>
  </si>
  <si>
    <t>庭園呈茶</t>
    <rPh sb="0" eb="2">
      <t>テイエン</t>
    </rPh>
    <rPh sb="2" eb="4">
      <t>テイチャ</t>
    </rPh>
    <phoneticPr fontId="4"/>
  </si>
  <si>
    <t>概ね月に1回、風韻の会による庭園呈茶を開催し、気軽にお茶を愉しんでいただく機会を提供しています。</t>
    <rPh sb="0" eb="1">
      <t>オオム</t>
    </rPh>
    <rPh sb="2" eb="3">
      <t>ツキ</t>
    </rPh>
    <rPh sb="5" eb="6">
      <t>カイ</t>
    </rPh>
    <rPh sb="7" eb="9">
      <t>フウイン</t>
    </rPh>
    <rPh sb="10" eb="11">
      <t>カイ</t>
    </rPh>
    <rPh sb="14" eb="18">
      <t>テイエンテイチャ</t>
    </rPh>
    <rPh sb="19" eb="21">
      <t>カイサイ</t>
    </rPh>
    <rPh sb="23" eb="25">
      <t>キガル</t>
    </rPh>
    <rPh sb="27" eb="28">
      <t>チャ</t>
    </rPh>
    <rPh sb="29" eb="30">
      <t>タノ</t>
    </rPh>
    <rPh sb="37" eb="39">
      <t>キカイ</t>
    </rPh>
    <rPh sb="40" eb="42">
      <t>テイキョウ</t>
    </rPh>
    <phoneticPr fontId="4"/>
  </si>
  <si>
    <t>松永記念館</t>
    <rPh sb="0" eb="2">
      <t>マツナガ</t>
    </rPh>
    <rPh sb="2" eb="4">
      <t>キネン</t>
    </rPh>
    <rPh sb="4" eb="5">
      <t>カン</t>
    </rPh>
    <phoneticPr fontId="4"/>
  </si>
  <si>
    <t>箱根板橋駅</t>
    <rPh sb="0" eb="2">
      <t>ハコネ</t>
    </rPh>
    <rPh sb="2" eb="5">
      <t>イタバシエキ</t>
    </rPh>
    <phoneticPr fontId="4"/>
  </si>
  <si>
    <t>サックスナイト</t>
  </si>
  <si>
    <t>村上春樹氏の作品に登場する音楽をサックスとピアノにより演奏します</t>
    <rPh sb="0" eb="4">
      <t>ムラカミハルキ</t>
    </rPh>
    <rPh sb="4" eb="5">
      <t>シ</t>
    </rPh>
    <rPh sb="6" eb="8">
      <t>サクヒン</t>
    </rPh>
    <rPh sb="9" eb="11">
      <t>トウジョウ</t>
    </rPh>
    <rPh sb="13" eb="15">
      <t>オンガク</t>
    </rPh>
    <rPh sb="27" eb="29">
      <t>エンソウ</t>
    </rPh>
    <phoneticPr fontId="4"/>
  </si>
  <si>
    <t>秋の散策を楽しみながら</t>
    <rPh sb="0" eb="1">
      <t>アキ</t>
    </rPh>
    <rPh sb="2" eb="4">
      <t>サンサク</t>
    </rPh>
    <rPh sb="5" eb="6">
      <t>タノ</t>
    </rPh>
    <phoneticPr fontId="4"/>
  </si>
  <si>
    <t>市内散策をしながら小田原駅東口図書館、小田原短期大学図書館に赴き、スタンプラリーや展示、工作を楽しむ</t>
    <rPh sb="0" eb="4">
      <t>シナイサンサク</t>
    </rPh>
    <rPh sb="9" eb="15">
      <t>オダワラエキヒガシグチ</t>
    </rPh>
    <rPh sb="15" eb="18">
      <t>トショカン</t>
    </rPh>
    <rPh sb="19" eb="29">
      <t>オダワラタンキダイガクトショカン</t>
    </rPh>
    <rPh sb="30" eb="31">
      <t>オモム</t>
    </rPh>
    <rPh sb="41" eb="43">
      <t>テンジ</t>
    </rPh>
    <rPh sb="44" eb="46">
      <t>コウサク</t>
    </rPh>
    <rPh sb="47" eb="48">
      <t>タノ</t>
    </rPh>
    <phoneticPr fontId="4"/>
  </si>
  <si>
    <t>2023/9/26</t>
  </si>
  <si>
    <t>小田原市立小田原駅東口図書館
小田原短期大学図書館</t>
    <rPh sb="0" eb="5">
      <t>オダワラシリツ</t>
    </rPh>
    <rPh sb="5" eb="14">
      <t>オダワラエキヒガシグチトショカン</t>
    </rPh>
    <rPh sb="15" eb="18">
      <t>オダワラ</t>
    </rPh>
    <rPh sb="18" eb="20">
      <t>タンキ</t>
    </rPh>
    <rPh sb="20" eb="22">
      <t>ダイガク</t>
    </rPh>
    <rPh sb="22" eb="25">
      <t>トショカン</t>
    </rPh>
    <phoneticPr fontId="4"/>
  </si>
  <si>
    <t>パネル展「始動！おだわらデジタルミュージアム」</t>
    <rPh sb="5" eb="7">
      <t>シドウ</t>
    </rPh>
    <phoneticPr fontId="4"/>
  </si>
  <si>
    <t>昨年度、創設した「おだわらデジタルミュージアム」について見どころを紹介するイベントです。</t>
    <rPh sb="0" eb="3">
      <t>サクネンド</t>
    </rPh>
    <rPh sb="4" eb="6">
      <t>ソウセツ</t>
    </rPh>
    <rPh sb="28" eb="29">
      <t>ミ</t>
    </rPh>
    <rPh sb="33" eb="35">
      <t>ショウカイ</t>
    </rPh>
    <phoneticPr fontId="4"/>
  </si>
  <si>
    <t>すわのはらバッタ観察会</t>
    <rPh sb="8" eb="11">
      <t>カンサツカイ</t>
    </rPh>
    <phoneticPr fontId="4"/>
  </si>
  <si>
    <t>生命の星・地球博物館講師の指導のもと、諏訪の原公園で、いろいろなバッタを探して、鳴き声や見た目など観察してみよう！</t>
    <phoneticPr fontId="4"/>
  </si>
  <si>
    <t>おだわら諏訪の原公園</t>
    <rPh sb="4" eb="6">
      <t>スワ</t>
    </rPh>
    <rPh sb="7" eb="10">
      <t>ハラコウエン</t>
    </rPh>
    <phoneticPr fontId="4"/>
  </si>
  <si>
    <t>大雄山線
飯田岡駅</t>
    <rPh sb="0" eb="4">
      <t>ダイユウザンセン</t>
    </rPh>
    <rPh sb="5" eb="8">
      <t>イイダオカ</t>
    </rPh>
    <rPh sb="8" eb="9">
      <t>エキ</t>
    </rPh>
    <phoneticPr fontId="4"/>
  </si>
  <si>
    <t>おだわら諏訪の原公園パートナーズ</t>
    <rPh sb="4" eb="6">
      <t>スワ</t>
    </rPh>
    <rPh sb="7" eb="10">
      <t>ハラコウエン</t>
    </rPh>
    <phoneticPr fontId="4"/>
  </si>
  <si>
    <t>5歳以上
小学生以下は保護者同伴</t>
    <rPh sb="1" eb="4">
      <t>サイイジョウ</t>
    </rPh>
    <rPh sb="5" eb="10">
      <t>ショウガクセイイカ</t>
    </rPh>
    <rPh sb="11" eb="16">
      <t>ホゴシャドウハン</t>
    </rPh>
    <phoneticPr fontId="4"/>
  </si>
  <si>
    <t>https://www.kanagawaparks.com/suwanohara/event/</t>
    <phoneticPr fontId="4"/>
  </si>
  <si>
    <t>磯の生物を観察しよう</t>
    <rPh sb="0" eb="1">
      <t>イソ</t>
    </rPh>
    <rPh sb="2" eb="4">
      <t>セイブツ</t>
    </rPh>
    <rPh sb="5" eb="7">
      <t>カンサツ</t>
    </rPh>
    <phoneticPr fontId="4"/>
  </si>
  <si>
    <t>潮が引いた時にできる潮だまりや、岩や石の裏側にいる生物たちを観察します。</t>
    <rPh sb="0" eb="1">
      <t>シオ</t>
    </rPh>
    <phoneticPr fontId="4"/>
  </si>
  <si>
    <t>江之浦海岸</t>
    <rPh sb="0" eb="3">
      <t>エノウラ</t>
    </rPh>
    <rPh sb="3" eb="5">
      <t>カイガン</t>
    </rPh>
    <phoneticPr fontId="4"/>
  </si>
  <si>
    <t>小学４年生以上（小学生は保護者同伴、１名まで）</t>
    <rPh sb="0" eb="2">
      <t>ショウガク</t>
    </rPh>
    <rPh sb="3" eb="7">
      <t>ネンセイイジョウ</t>
    </rPh>
    <rPh sb="8" eb="11">
      <t>ショウガクセイ</t>
    </rPh>
    <rPh sb="12" eb="15">
      <t>ホゴシャ</t>
    </rPh>
    <rPh sb="15" eb="17">
      <t>ドウハン</t>
    </rPh>
    <rPh sb="19" eb="20">
      <t>メイ</t>
    </rPh>
    <phoneticPr fontId="4"/>
  </si>
  <si>
    <t>鉄道文字でめぐる小田原</t>
    <rPh sb="0" eb="4">
      <t>テツドウモジ</t>
    </rPh>
    <rPh sb="8" eb="11">
      <t>オダワラ</t>
    </rPh>
    <phoneticPr fontId="4"/>
  </si>
  <si>
    <t>鉄道ライター中西あきこ氏による講演</t>
    <rPh sb="0" eb="2">
      <t>テツドウ</t>
    </rPh>
    <rPh sb="6" eb="8">
      <t>ナカニシ</t>
    </rPh>
    <rPh sb="11" eb="12">
      <t>シ</t>
    </rPh>
    <rPh sb="15" eb="17">
      <t>コウエン</t>
    </rPh>
    <phoneticPr fontId="4"/>
  </si>
  <si>
    <t>中学生以上</t>
    <rPh sb="0" eb="5">
      <t>チュウガクセイイジョウ</t>
    </rPh>
    <phoneticPr fontId="4"/>
  </si>
  <si>
    <t>川と用水路の生き物を調べよう</t>
    <rPh sb="0" eb="1">
      <t>カワ</t>
    </rPh>
    <rPh sb="2" eb="5">
      <t>ヨウスイロ</t>
    </rPh>
    <rPh sb="6" eb="7">
      <t>イ</t>
    </rPh>
    <rPh sb="8" eb="9">
      <t>モノ</t>
    </rPh>
    <rPh sb="10" eb="11">
      <t>シラ</t>
    </rPh>
    <phoneticPr fontId="4"/>
  </si>
  <si>
    <t>県内では良好な水辺環境が残る西部地域で水辺の生き物を探す体験イベントです。</t>
    <rPh sb="28" eb="30">
      <t>タイケン</t>
    </rPh>
    <phoneticPr fontId="4"/>
  </si>
  <si>
    <t>県西部</t>
    <rPh sb="0" eb="2">
      <t>ケンセイ</t>
    </rPh>
    <rPh sb="2" eb="3">
      <t>ブ</t>
    </rPh>
    <phoneticPr fontId="4"/>
  </si>
  <si>
    <t>小田原駅</t>
    <phoneticPr fontId="4"/>
  </si>
  <si>
    <t>小学生～成人
※小学生は保護者参加必須
20人</t>
    <rPh sb="0" eb="3">
      <t>ショウガクセイ</t>
    </rPh>
    <rPh sb="4" eb="6">
      <t>セイジン</t>
    </rPh>
    <rPh sb="8" eb="11">
      <t>ショウガクセイ</t>
    </rPh>
    <rPh sb="12" eb="15">
      <t>ホゴシャ</t>
    </rPh>
    <rPh sb="15" eb="17">
      <t>サンカ</t>
    </rPh>
    <rPh sb="17" eb="19">
      <t>ヒッス</t>
    </rPh>
    <rPh sb="22" eb="23">
      <t>ニン</t>
    </rPh>
    <phoneticPr fontId="4"/>
  </si>
  <si>
    <t>県立西湘スポーツセンター</t>
    <phoneticPr fontId="4"/>
  </si>
  <si>
    <t>鴨宮駅</t>
    <rPh sb="0" eb="2">
      <t>カモノミヤ</t>
    </rPh>
    <rPh sb="2" eb="3">
      <t>エキ</t>
    </rPh>
    <phoneticPr fontId="4"/>
  </si>
  <si>
    <t>https://www.pref.kanagawa.jp/docs/ui6/4/spo-com-day/seishousc.html</t>
    <phoneticPr fontId="4"/>
  </si>
  <si>
    <t>県民スポーツ月間
「スポーツコミュニケーションデー」</t>
    <rPh sb="0" eb="2">
      <t>ケンミン</t>
    </rPh>
    <rPh sb="6" eb="8">
      <t>ゲッカン</t>
    </rPh>
    <phoneticPr fontId="4"/>
  </si>
  <si>
    <t>県立西湘スポーツセンター</t>
  </si>
  <si>
    <t>鴨宮駅</t>
    <rPh sb="0" eb="3">
      <t>カモノミヤエキ</t>
    </rPh>
    <phoneticPr fontId="4"/>
  </si>
  <si>
    <t>神奈川県スポーツ局スポーツ課
健康・生涯スポーツグループ</t>
    <rPh sb="0" eb="4">
      <t>カナガワケン</t>
    </rPh>
    <rPh sb="8" eb="9">
      <t>キョク</t>
    </rPh>
    <rPh sb="13" eb="14">
      <t>カ</t>
    </rPh>
    <rPh sb="15" eb="17">
      <t>ケンコウ</t>
    </rPh>
    <rPh sb="18" eb="20">
      <t>ショウガイ</t>
    </rPh>
    <phoneticPr fontId="4"/>
  </si>
  <si>
    <t>野生動物の自動撮影入門</t>
    <rPh sb="0" eb="4">
      <t>ヤセイドウブツ</t>
    </rPh>
    <rPh sb="5" eb="7">
      <t>ジドウ</t>
    </rPh>
    <rPh sb="7" eb="9">
      <t>サツエイ</t>
    </rPh>
    <rPh sb="9" eb="11">
      <t>ニュウモン</t>
    </rPh>
    <phoneticPr fontId="4"/>
  </si>
  <si>
    <t>自動カメラを使った、里山に暮らす動物の生態調査を体験する講座です。
◆2日間の参加が条件です。</t>
    <rPh sb="0" eb="2">
      <t>ジドウ</t>
    </rPh>
    <rPh sb="6" eb="7">
      <t>ツカ</t>
    </rPh>
    <rPh sb="10" eb="12">
      <t>サトヤマ</t>
    </rPh>
    <rPh sb="13" eb="14">
      <t>ク</t>
    </rPh>
    <rPh sb="16" eb="18">
      <t>ドウブツ</t>
    </rPh>
    <rPh sb="19" eb="21">
      <t>セイタイ</t>
    </rPh>
    <rPh sb="21" eb="23">
      <t>チョウサ</t>
    </rPh>
    <rPh sb="24" eb="26">
      <t>タイケン</t>
    </rPh>
    <rPh sb="28" eb="30">
      <t>コウザ</t>
    </rPh>
    <rPh sb="36" eb="37">
      <t>ニチ</t>
    </rPh>
    <rPh sb="37" eb="38">
      <t>カン</t>
    </rPh>
    <rPh sb="39" eb="41">
      <t>サンカ</t>
    </rPh>
    <rPh sb="42" eb="44">
      <t>ジョウケン</t>
    </rPh>
    <phoneticPr fontId="4"/>
  </si>
  <si>
    <t>長興山および神奈川県立生命の星・地球博物館</t>
    <rPh sb="0" eb="1">
      <t>チョウ</t>
    </rPh>
    <rPh sb="1" eb="2">
      <t>コウ</t>
    </rPh>
    <rPh sb="2" eb="3">
      <t>ヤマ</t>
    </rPh>
    <rPh sb="6" eb="10">
      <t>カナガワケン</t>
    </rPh>
    <rPh sb="10" eb="11">
      <t>リツ</t>
    </rPh>
    <rPh sb="11" eb="13">
      <t>セイメイ</t>
    </rPh>
    <rPh sb="14" eb="15">
      <t>ホシ</t>
    </rPh>
    <rPh sb="16" eb="18">
      <t>チキュウ</t>
    </rPh>
    <phoneticPr fontId="4"/>
  </si>
  <si>
    <t>小学4年生～成人
※小学生は保護者参加必須
15人</t>
    <rPh sb="0" eb="2">
      <t>ショウガク</t>
    </rPh>
    <rPh sb="3" eb="5">
      <t>ネンセイ</t>
    </rPh>
    <rPh sb="6" eb="8">
      <t>セイジン</t>
    </rPh>
    <rPh sb="10" eb="13">
      <t>ショウガクセイ</t>
    </rPh>
    <rPh sb="14" eb="17">
      <t>ホゴシャ</t>
    </rPh>
    <rPh sb="17" eb="19">
      <t>サンカ</t>
    </rPh>
    <rPh sb="19" eb="21">
      <t>ヒッス</t>
    </rPh>
    <rPh sb="24" eb="25">
      <t>ニン</t>
    </rPh>
    <phoneticPr fontId="4"/>
  </si>
  <si>
    <t>きのこの観察と同定</t>
    <rPh sb="4" eb="6">
      <t>カンサツ</t>
    </rPh>
    <rPh sb="7" eb="9">
      <t>ドウテイ</t>
    </rPh>
    <phoneticPr fontId="4"/>
  </si>
  <si>
    <t>きのこについての基礎的な講義のあと、博物館近くの林内できのこ採集を行い、観察を通じて同定のポイントや分類の初歩を学びます。</t>
    <phoneticPr fontId="4"/>
  </si>
  <si>
    <t>2023/10/09</t>
    <phoneticPr fontId="4"/>
  </si>
  <si>
    <t>神奈川県立生命の星・地球博物館および館周辺</t>
    <rPh sb="5" eb="7">
      <t>セイメイ</t>
    </rPh>
    <rPh sb="8" eb="9">
      <t>ホシ</t>
    </rPh>
    <rPh sb="10" eb="12">
      <t>チキュウ</t>
    </rPh>
    <rPh sb="12" eb="15">
      <t>ハクブツカン</t>
    </rPh>
    <rPh sb="18" eb="19">
      <t>カン</t>
    </rPh>
    <rPh sb="19" eb="21">
      <t>シュウヘン</t>
    </rPh>
    <phoneticPr fontId="4"/>
  </si>
  <si>
    <t>小学生～成人
※小学1年生～3年生は保護者参加必須
20人</t>
    <rPh sb="0" eb="3">
      <t>ショウガクセイ</t>
    </rPh>
    <rPh sb="4" eb="6">
      <t>セイジン</t>
    </rPh>
    <rPh sb="8" eb="10">
      <t>ショウガク</t>
    </rPh>
    <rPh sb="11" eb="13">
      <t>ネンセイ</t>
    </rPh>
    <rPh sb="15" eb="17">
      <t>ネンセイ</t>
    </rPh>
    <rPh sb="18" eb="21">
      <t>ホゴシャ</t>
    </rPh>
    <rPh sb="21" eb="23">
      <t>サンカ</t>
    </rPh>
    <rPh sb="23" eb="25">
      <t>ヒッス</t>
    </rPh>
    <rPh sb="28" eb="29">
      <t>ニン</t>
    </rPh>
    <phoneticPr fontId="4"/>
  </si>
  <si>
    <t>植物図鑑の使い方
～樹木編～</t>
    <rPh sb="0" eb="4">
      <t>ショクブツズカン</t>
    </rPh>
    <rPh sb="5" eb="6">
      <t>ツカ</t>
    </rPh>
    <rPh sb="7" eb="8">
      <t>カタ</t>
    </rPh>
    <rPh sb="10" eb="12">
      <t>ジュモク</t>
    </rPh>
    <rPh sb="12" eb="13">
      <t>ヘン</t>
    </rPh>
    <phoneticPr fontId="4"/>
  </si>
  <si>
    <t>【室内解説・実習と野外観察】
身近な樹木の名前調べを通じて、植物図鑑の使い方の“いろは”やコツを学びます。植物調べを始めてみたい入門者の方にもおススメです。</t>
    <phoneticPr fontId="4"/>
  </si>
  <si>
    <t>神奈川県立生命の星・地球博物館および館周辺</t>
    <rPh sb="0" eb="4">
      <t>カナガワケン</t>
    </rPh>
    <rPh sb="4" eb="5">
      <t>リツ</t>
    </rPh>
    <rPh sb="5" eb="7">
      <t>セイメイ</t>
    </rPh>
    <rPh sb="8" eb="9">
      <t>ホシ</t>
    </rPh>
    <rPh sb="10" eb="12">
      <t>チキュウ</t>
    </rPh>
    <rPh sb="12" eb="15">
      <t>ハクブツカン</t>
    </rPh>
    <rPh sb="18" eb="19">
      <t>カン</t>
    </rPh>
    <rPh sb="19" eb="21">
      <t>シュウヘン</t>
    </rPh>
    <phoneticPr fontId="4"/>
  </si>
  <si>
    <t>小学4年生～成人・教員
※小学生は保護者参加必須、その場合は幼児連れ可
20人</t>
    <rPh sb="0" eb="2">
      <t>ショウガク</t>
    </rPh>
    <rPh sb="3" eb="5">
      <t>ネンセイ</t>
    </rPh>
    <rPh sb="6" eb="8">
      <t>セイジン</t>
    </rPh>
    <rPh sb="9" eb="11">
      <t>キョウイン</t>
    </rPh>
    <rPh sb="13" eb="16">
      <t>ショウガクセイ</t>
    </rPh>
    <rPh sb="17" eb="20">
      <t>ホゴシャ</t>
    </rPh>
    <rPh sb="20" eb="22">
      <t>サンカ</t>
    </rPh>
    <rPh sb="22" eb="24">
      <t>ヒッス</t>
    </rPh>
    <rPh sb="27" eb="29">
      <t>バアイ</t>
    </rPh>
    <rPh sb="30" eb="32">
      <t>ヨウジ</t>
    </rPh>
    <rPh sb="32" eb="33">
      <t>ヅ</t>
    </rPh>
    <rPh sb="34" eb="35">
      <t>カ</t>
    </rPh>
    <rPh sb="38" eb="39">
      <t>ニン</t>
    </rPh>
    <phoneticPr fontId="4"/>
  </si>
  <si>
    <t>第63回 尊徳祭</t>
    <rPh sb="0" eb="1">
      <t>ダイ</t>
    </rPh>
    <rPh sb="3" eb="4">
      <t>カイ</t>
    </rPh>
    <rPh sb="5" eb="8">
      <t>ソントクサイ</t>
    </rPh>
    <phoneticPr fontId="4"/>
  </si>
  <si>
    <t>今もなお多くの人々に慕われる郷土の偉人・二宮尊徳翁（金次郎）をしのび、生まれ育った栢山の地にて培われた考え方や教えを学ぶとともに、翁の多くの偉業を顕彰することを目的として、その命日である10月20日に近い日曜日に開催しています。</t>
    <rPh sb="0" eb="1">
      <t>イマ</t>
    </rPh>
    <rPh sb="4" eb="5">
      <t>オオ</t>
    </rPh>
    <rPh sb="7" eb="9">
      <t>ヒトビト</t>
    </rPh>
    <rPh sb="10" eb="11">
      <t>シタ</t>
    </rPh>
    <rPh sb="14" eb="16">
      <t>キョウド</t>
    </rPh>
    <rPh sb="17" eb="19">
      <t>イジン</t>
    </rPh>
    <rPh sb="20" eb="24">
      <t>ニノミヤソントク</t>
    </rPh>
    <rPh sb="24" eb="25">
      <t>オウ</t>
    </rPh>
    <rPh sb="26" eb="29">
      <t>キンジロウ</t>
    </rPh>
    <rPh sb="35" eb="36">
      <t>ウ</t>
    </rPh>
    <rPh sb="38" eb="39">
      <t>ソダ</t>
    </rPh>
    <rPh sb="41" eb="43">
      <t>カヤマ</t>
    </rPh>
    <rPh sb="44" eb="45">
      <t>チ</t>
    </rPh>
    <rPh sb="47" eb="48">
      <t>ツチカ</t>
    </rPh>
    <rPh sb="51" eb="52">
      <t>カンガ</t>
    </rPh>
    <rPh sb="53" eb="54">
      <t>カタ</t>
    </rPh>
    <rPh sb="55" eb="56">
      <t>オシ</t>
    </rPh>
    <rPh sb="58" eb="59">
      <t>マナ</t>
    </rPh>
    <rPh sb="65" eb="66">
      <t>オウ</t>
    </rPh>
    <rPh sb="67" eb="68">
      <t>オオ</t>
    </rPh>
    <rPh sb="70" eb="72">
      <t>イギョウ</t>
    </rPh>
    <rPh sb="73" eb="75">
      <t>ケンショウ</t>
    </rPh>
    <rPh sb="80" eb="82">
      <t>モクテキ</t>
    </rPh>
    <rPh sb="88" eb="90">
      <t>メイニチ</t>
    </rPh>
    <rPh sb="95" eb="96">
      <t>ガツ</t>
    </rPh>
    <rPh sb="98" eb="99">
      <t>ニチ</t>
    </rPh>
    <rPh sb="100" eb="101">
      <t>チカ</t>
    </rPh>
    <rPh sb="102" eb="105">
      <t>ニチヨウビ</t>
    </rPh>
    <rPh sb="106" eb="108">
      <t>カイサイ</t>
    </rPh>
    <phoneticPr fontId="4"/>
  </si>
  <si>
    <t>小田原市尊徳記念館</t>
    <rPh sb="0" eb="4">
      <t>オダワラシ</t>
    </rPh>
    <rPh sb="4" eb="9">
      <t>ソントクキネンカン</t>
    </rPh>
    <phoneticPr fontId="4"/>
  </si>
  <si>
    <t>栢山駅または
富水駅</t>
    <rPh sb="0" eb="2">
      <t>カヤマ</t>
    </rPh>
    <rPh sb="2" eb="3">
      <t>エキ</t>
    </rPh>
    <rPh sb="7" eb="9">
      <t>トミズ</t>
    </rPh>
    <rPh sb="9" eb="10">
      <t>エキ</t>
    </rPh>
    <phoneticPr fontId="4"/>
  </si>
  <si>
    <t>小田原市生涯学習課</t>
    <rPh sb="0" eb="4">
      <t>オダワラシ</t>
    </rPh>
    <rPh sb="4" eb="9">
      <t>ショウガイガクシュウカ</t>
    </rPh>
    <phoneticPr fontId="4"/>
  </si>
  <si>
    <t>小田原市尊徳記念館</t>
    <rPh sb="0" eb="9">
      <t>オダワラシソントクキネンカン</t>
    </rPh>
    <phoneticPr fontId="4"/>
  </si>
  <si>
    <t>https://www.city.odawara.kanagawa.jp/public-i/facilities/sontoku/topics/sontokusai2023.html</t>
    <phoneticPr fontId="4"/>
  </si>
  <si>
    <t>走りかた教室</t>
    <rPh sb="0" eb="1">
      <t>ハシ</t>
    </rPh>
    <rPh sb="4" eb="6">
      <t>キョウシツ</t>
    </rPh>
    <phoneticPr fontId="4"/>
  </si>
  <si>
    <t>城下町スポーツクラブ講師の指導のもと、基本的な走りかたやコツを学んで楽しく走ろう！</t>
    <phoneticPr fontId="4"/>
  </si>
  <si>
    <t>5歳～小学校中学年</t>
    <rPh sb="1" eb="2">
      <t>サイ</t>
    </rPh>
    <rPh sb="3" eb="6">
      <t>ショウガッコウ</t>
    </rPh>
    <rPh sb="6" eb="9">
      <t>チュウガクネン</t>
    </rPh>
    <phoneticPr fontId="4"/>
  </si>
  <si>
    <t>かもめ名画座</t>
    <rPh sb="3" eb="6">
      <t>メイガザ</t>
    </rPh>
    <phoneticPr fontId="4"/>
  </si>
  <si>
    <t>映画上映会</t>
    <rPh sb="0" eb="5">
      <t>エイガジョウエイカイ</t>
    </rPh>
    <phoneticPr fontId="4"/>
  </si>
  <si>
    <t>小田原市立中央図書館</t>
    <rPh sb="0" eb="5">
      <t>オダワラシリツ</t>
    </rPh>
    <rPh sb="5" eb="10">
      <t>チュウオウトショカン</t>
    </rPh>
    <phoneticPr fontId="4"/>
  </si>
  <si>
    <t>https://www.city.odawara.kanagawa.jp/public-i/facilities/library</t>
    <phoneticPr fontId="4"/>
  </si>
  <si>
    <t>おだわら市民学校公開講座
小田原の自然（海）から学ぶ～海から知る小田原の自然～</t>
    <rPh sb="4" eb="8">
      <t>シミンガッコウ</t>
    </rPh>
    <rPh sb="8" eb="12">
      <t>コウカイコウザ</t>
    </rPh>
    <rPh sb="13" eb="16">
      <t>オダワラ</t>
    </rPh>
    <rPh sb="17" eb="19">
      <t>シゼン</t>
    </rPh>
    <rPh sb="20" eb="21">
      <t>ウミ</t>
    </rPh>
    <rPh sb="24" eb="25">
      <t>マナ</t>
    </rPh>
    <rPh sb="27" eb="28">
      <t>ウミ</t>
    </rPh>
    <rPh sb="30" eb="31">
      <t>シ</t>
    </rPh>
    <rPh sb="32" eb="35">
      <t>オダワラ</t>
    </rPh>
    <rPh sb="36" eb="38">
      <t>シゼン</t>
    </rPh>
    <phoneticPr fontId="4"/>
  </si>
  <si>
    <t>おだわら市民学校は、皆で集い、ともに学び、実践へつなげる人の力を育む新たな学びの場です。そのおだわら市民学校を広く体験受講できる機会として、特別講師による公開講座を実施します。</t>
    <rPh sb="4" eb="8">
      <t>シミンガッコウ</t>
    </rPh>
    <rPh sb="10" eb="11">
      <t>ミナ</t>
    </rPh>
    <rPh sb="12" eb="13">
      <t>ツド</t>
    </rPh>
    <rPh sb="18" eb="19">
      <t>マナ</t>
    </rPh>
    <rPh sb="21" eb="23">
      <t>ジッセン</t>
    </rPh>
    <rPh sb="28" eb="29">
      <t>ヒト</t>
    </rPh>
    <rPh sb="30" eb="31">
      <t>チカラ</t>
    </rPh>
    <rPh sb="32" eb="33">
      <t>ハグク</t>
    </rPh>
    <rPh sb="34" eb="35">
      <t>アラ</t>
    </rPh>
    <rPh sb="37" eb="38">
      <t>マナ</t>
    </rPh>
    <rPh sb="40" eb="41">
      <t>バ</t>
    </rPh>
    <rPh sb="50" eb="52">
      <t>シミン</t>
    </rPh>
    <rPh sb="52" eb="54">
      <t>ガッコウ</t>
    </rPh>
    <rPh sb="55" eb="56">
      <t>ヒロ</t>
    </rPh>
    <rPh sb="57" eb="59">
      <t>タイケン</t>
    </rPh>
    <rPh sb="59" eb="61">
      <t>ジュコウ</t>
    </rPh>
    <rPh sb="64" eb="66">
      <t>キカイ</t>
    </rPh>
    <rPh sb="70" eb="72">
      <t>トクベツ</t>
    </rPh>
    <rPh sb="72" eb="74">
      <t>コウシ</t>
    </rPh>
    <rPh sb="77" eb="79">
      <t>コウカイ</t>
    </rPh>
    <rPh sb="79" eb="81">
      <t>コウザ</t>
    </rPh>
    <rPh sb="82" eb="84">
      <t>ジッシ</t>
    </rPh>
    <phoneticPr fontId="4"/>
  </si>
  <si>
    <t>小田原市役所本庁舎601会議室</t>
    <rPh sb="0" eb="3">
      <t>オダワラ</t>
    </rPh>
    <rPh sb="3" eb="6">
      <t>シヤクショ</t>
    </rPh>
    <rPh sb="6" eb="7">
      <t>ホン</t>
    </rPh>
    <rPh sb="7" eb="9">
      <t>チョウシャ</t>
    </rPh>
    <rPh sb="12" eb="15">
      <t>カイギシツ</t>
    </rPh>
    <phoneticPr fontId="4"/>
  </si>
  <si>
    <t>小田原駅、足柄駅、井細田駅</t>
    <rPh sb="0" eb="4">
      <t>オダワラエキ</t>
    </rPh>
    <rPh sb="5" eb="7">
      <t>アシガラ</t>
    </rPh>
    <rPh sb="7" eb="8">
      <t>エキ</t>
    </rPh>
    <rPh sb="9" eb="12">
      <t>イサイダ</t>
    </rPh>
    <rPh sb="12" eb="13">
      <t>エキ</t>
    </rPh>
    <phoneticPr fontId="4"/>
  </si>
  <si>
    <t>https://www.city.odawara.kanagawa.jp/OCS/information/p36392.html</t>
    <phoneticPr fontId="4"/>
  </si>
  <si>
    <t>先生のための地層と化石入門
ハマの地形編</t>
    <rPh sb="0" eb="2">
      <t>センセイ</t>
    </rPh>
    <rPh sb="6" eb="8">
      <t>チソウ</t>
    </rPh>
    <rPh sb="9" eb="11">
      <t>カセキ</t>
    </rPh>
    <rPh sb="11" eb="13">
      <t>ニュウモン</t>
    </rPh>
    <rPh sb="17" eb="19">
      <t>チケイ</t>
    </rPh>
    <rPh sb="19" eb="20">
      <t>ヘン</t>
    </rPh>
    <phoneticPr fontId="4"/>
  </si>
  <si>
    <t>歴史ある横浜。その地形の特徴は台地と低地です。初日の実習はデジタル地図で、2日目は関内・山手周辺を歩きながら、デジタルと実物を対照して地形の読み解きを進めます。大地のなりたちや化石にも触れます。◆2日間の参加が条件です。</t>
    <rPh sb="0" eb="2">
      <t>レキシ</t>
    </rPh>
    <rPh sb="4" eb="6">
      <t>ヨコハマ</t>
    </rPh>
    <rPh sb="9" eb="11">
      <t>チケイ</t>
    </rPh>
    <rPh sb="12" eb="14">
      <t>トクチョウ</t>
    </rPh>
    <rPh sb="15" eb="17">
      <t>ダイチ</t>
    </rPh>
    <rPh sb="18" eb="20">
      <t>テイチ</t>
    </rPh>
    <rPh sb="23" eb="25">
      <t>ショニチ</t>
    </rPh>
    <rPh sb="26" eb="28">
      <t>ジッシュウ</t>
    </rPh>
    <rPh sb="33" eb="35">
      <t>チズ</t>
    </rPh>
    <rPh sb="37" eb="40">
      <t>フツカメ</t>
    </rPh>
    <rPh sb="41" eb="43">
      <t>カンナイ</t>
    </rPh>
    <rPh sb="44" eb="46">
      <t>ヤマノテ</t>
    </rPh>
    <rPh sb="46" eb="48">
      <t>シュウヘン</t>
    </rPh>
    <rPh sb="49" eb="50">
      <t>アル</t>
    </rPh>
    <rPh sb="60" eb="62">
      <t>ジツブツ</t>
    </rPh>
    <rPh sb="63" eb="65">
      <t>タイショウ</t>
    </rPh>
    <rPh sb="67" eb="69">
      <t>チケイ</t>
    </rPh>
    <rPh sb="70" eb="71">
      <t>ヨ</t>
    </rPh>
    <rPh sb="72" eb="73">
      <t>ト</t>
    </rPh>
    <rPh sb="75" eb="76">
      <t>スス</t>
    </rPh>
    <rPh sb="80" eb="82">
      <t>ダイチ</t>
    </rPh>
    <rPh sb="88" eb="90">
      <t>カセキ</t>
    </rPh>
    <rPh sb="92" eb="93">
      <t>フ</t>
    </rPh>
    <rPh sb="98" eb="100">
      <t>フツカ</t>
    </rPh>
    <rPh sb="100" eb="101">
      <t>カン</t>
    </rPh>
    <rPh sb="102" eb="104">
      <t>サンカ</t>
    </rPh>
    <rPh sb="105" eb="107">
      <t>ジョウケン</t>
    </rPh>
    <phoneticPr fontId="4"/>
  </si>
  <si>
    <t>神奈川県立生命の星・地球博物館</t>
    <rPh sb="0" eb="5">
      <t>カナガワケンリツ</t>
    </rPh>
    <rPh sb="5" eb="7">
      <t>セイメイ</t>
    </rPh>
    <rPh sb="8" eb="9">
      <t>ホシ</t>
    </rPh>
    <rPh sb="10" eb="12">
      <t>チキュウ</t>
    </rPh>
    <rPh sb="12" eb="15">
      <t>ハクブツカン</t>
    </rPh>
    <phoneticPr fontId="4"/>
  </si>
  <si>
    <t>教員8人</t>
    <rPh sb="0" eb="2">
      <t>キョウイン</t>
    </rPh>
    <rPh sb="3" eb="4">
      <t>ニン</t>
    </rPh>
    <phoneticPr fontId="4"/>
  </si>
  <si>
    <t>小田原市</t>
    <rPh sb="0" eb="4">
      <t>オダワラシ</t>
    </rPh>
    <phoneticPr fontId="4"/>
  </si>
  <si>
    <t>扇町しらさぎ広場</t>
    <rPh sb="0" eb="2">
      <t>オウギチョウ</t>
    </rPh>
    <rPh sb="6" eb="8">
      <t>ヒロバ</t>
    </rPh>
    <phoneticPr fontId="4"/>
  </si>
  <si>
    <t>伊豆箱根鉄道大雄山線　五百羅漢駅
小田急線
螢田駅</t>
    <rPh sb="0" eb="2">
      <t>イズ</t>
    </rPh>
    <rPh sb="2" eb="4">
      <t>ハコネ</t>
    </rPh>
    <rPh sb="4" eb="6">
      <t>テツドウ</t>
    </rPh>
    <rPh sb="6" eb="9">
      <t>ダイユウザン</t>
    </rPh>
    <rPh sb="9" eb="10">
      <t>セン</t>
    </rPh>
    <rPh sb="11" eb="13">
      <t>ゴヒャク</t>
    </rPh>
    <rPh sb="15" eb="16">
      <t>エキ</t>
    </rPh>
    <rPh sb="17" eb="21">
      <t>オダキュウセン</t>
    </rPh>
    <rPh sb="22" eb="24">
      <t>ホタルダ</t>
    </rPh>
    <rPh sb="24" eb="25">
      <t>エキ</t>
    </rPh>
    <phoneticPr fontId="4"/>
  </si>
  <si>
    <t>孫育講座</t>
    <rPh sb="0" eb="2">
      <t>マゴイク</t>
    </rPh>
    <rPh sb="2" eb="4">
      <t>コウザ</t>
    </rPh>
    <phoneticPr fontId="4"/>
  </si>
  <si>
    <t>小田原短期大学講師による現代の子育て事情、オモチャ事情の話の後、わらべうたの実践を通して子育てを学ぶ。</t>
  </si>
  <si>
    <t>あなたのパソコンで地形を見る（一般向け）</t>
    <rPh sb="9" eb="11">
      <t>チケイ</t>
    </rPh>
    <rPh sb="12" eb="13">
      <t>ミ</t>
    </rPh>
    <rPh sb="15" eb="17">
      <t>イッパン</t>
    </rPh>
    <rPh sb="17" eb="18">
      <t>ム</t>
    </rPh>
    <phoneticPr fontId="4"/>
  </si>
  <si>
    <t>授業に役立つような地形を調べる方法を、自分のパソコンを使って実習します。地形の知識は、旅や山歩きだけではなく、防災や日々の生活でも活用できると思います。◆Windows限定、CDドライブ付きノートパソコン要持参</t>
    <rPh sb="0" eb="2">
      <t>ジュギョウ</t>
    </rPh>
    <rPh sb="3" eb="5">
      <t>ヤクダ</t>
    </rPh>
    <rPh sb="9" eb="11">
      <t>チケイ</t>
    </rPh>
    <rPh sb="12" eb="13">
      <t>シラ</t>
    </rPh>
    <rPh sb="15" eb="17">
      <t>ホウホウ</t>
    </rPh>
    <rPh sb="19" eb="21">
      <t>ジブン</t>
    </rPh>
    <rPh sb="27" eb="28">
      <t>ツカ</t>
    </rPh>
    <rPh sb="30" eb="32">
      <t>ジッシュウ</t>
    </rPh>
    <rPh sb="36" eb="38">
      <t>チケイ</t>
    </rPh>
    <rPh sb="39" eb="41">
      <t>チシキ</t>
    </rPh>
    <rPh sb="43" eb="44">
      <t>タビ</t>
    </rPh>
    <rPh sb="45" eb="47">
      <t>ヤマアル</t>
    </rPh>
    <rPh sb="55" eb="57">
      <t>ボウサイ</t>
    </rPh>
    <rPh sb="58" eb="60">
      <t>ヒビ</t>
    </rPh>
    <rPh sb="61" eb="63">
      <t>セイカツ</t>
    </rPh>
    <rPh sb="65" eb="67">
      <t>カツヨウ</t>
    </rPh>
    <rPh sb="71" eb="72">
      <t>オモ</t>
    </rPh>
    <rPh sb="84" eb="86">
      <t>ゲンテイ</t>
    </rPh>
    <rPh sb="93" eb="94">
      <t>ツ</t>
    </rPh>
    <rPh sb="102" eb="103">
      <t>ヨウ</t>
    </rPh>
    <rPh sb="103" eb="105">
      <t>ジサン</t>
    </rPh>
    <phoneticPr fontId="4"/>
  </si>
  <si>
    <t>成人6人</t>
    <rPh sb="0" eb="2">
      <t>セイジン</t>
    </rPh>
    <rPh sb="3" eb="4">
      <t>ニン</t>
    </rPh>
    <phoneticPr fontId="4"/>
  </si>
  <si>
    <t>人生100年時代を活き抜く!!これからの健幸習慣2023</t>
  </si>
  <si>
    <t>看護学科、理学療法学科、作業療法学科の学生が中心となって、脳の健康チェック、身体測定など様々な講座を開催します。</t>
    <phoneticPr fontId="4"/>
  </si>
  <si>
    <t>国際医療福祉大学小田原保健医療学部</t>
    <phoneticPr fontId="4"/>
  </si>
  <si>
    <t>小田原駅</t>
  </si>
  <si>
    <t>国際医療福祉大学小田原保健医療学部</t>
  </si>
  <si>
    <t>小田原市民・近隣住民</t>
    <phoneticPr fontId="4"/>
  </si>
  <si>
    <t>国際医療福祉大学小田原保健医療学部総務課</t>
    <phoneticPr fontId="4"/>
  </si>
  <si>
    <t>小田原文学館特別展
劇作家・北條秀司 華やかな交流の軌跡</t>
    <rPh sb="0" eb="6">
      <t>オダワラブンガクカン</t>
    </rPh>
    <rPh sb="6" eb="9">
      <t>トクベツテン</t>
    </rPh>
    <rPh sb="10" eb="13">
      <t>ゲキサッカ</t>
    </rPh>
    <rPh sb="14" eb="16">
      <t>ホウジョウ</t>
    </rPh>
    <rPh sb="16" eb="18">
      <t>ヒデジ</t>
    </rPh>
    <rPh sb="19" eb="20">
      <t>ハナ</t>
    </rPh>
    <rPh sb="23" eb="25">
      <t>コウリュウ</t>
    </rPh>
    <rPh sb="26" eb="28">
      <t>キセキ</t>
    </rPh>
    <phoneticPr fontId="4"/>
  </si>
  <si>
    <t>小田原ゆかりの劇作家　北條秀司と多彩な名優・文人たちとの交流に関わる資料等を展示。</t>
    <rPh sb="0" eb="3">
      <t>オダワラ</t>
    </rPh>
    <rPh sb="7" eb="10">
      <t>ゲキサッカ</t>
    </rPh>
    <rPh sb="11" eb="13">
      <t>ホウジョウ</t>
    </rPh>
    <rPh sb="13" eb="15">
      <t>ヒデジ</t>
    </rPh>
    <rPh sb="16" eb="18">
      <t>タサイ</t>
    </rPh>
    <rPh sb="19" eb="21">
      <t>メイユウ</t>
    </rPh>
    <rPh sb="22" eb="24">
      <t>ブンジン</t>
    </rPh>
    <rPh sb="28" eb="30">
      <t>コウリュウ</t>
    </rPh>
    <rPh sb="31" eb="32">
      <t>カカ</t>
    </rPh>
    <rPh sb="34" eb="36">
      <t>シリョウ</t>
    </rPh>
    <rPh sb="36" eb="37">
      <t>トウ</t>
    </rPh>
    <rPh sb="38" eb="40">
      <t>テンジ</t>
    </rPh>
    <phoneticPr fontId="4"/>
  </si>
  <si>
    <t>2023/10/26</t>
  </si>
  <si>
    <t>2023/12/10</t>
  </si>
  <si>
    <t>小田原文学館　</t>
    <rPh sb="0" eb="6">
      <t>オダワラブンガクカン</t>
    </rPh>
    <phoneticPr fontId="4"/>
  </si>
  <si>
    <t>小田原駅
箱根板橋駅</t>
    <rPh sb="0" eb="4">
      <t>オダワラエキ</t>
    </rPh>
    <rPh sb="5" eb="9">
      <t>ハコネイタバシ</t>
    </rPh>
    <rPh sb="9" eb="10">
      <t>エキ</t>
    </rPh>
    <phoneticPr fontId="4"/>
  </si>
  <si>
    <t>小田原市立中央図書館</t>
    <rPh sb="0" eb="5">
      <t>オダワラシリツ</t>
    </rPh>
    <rPh sb="5" eb="7">
      <t>チュウオウ</t>
    </rPh>
    <rPh sb="7" eb="10">
      <t>トショカン</t>
    </rPh>
    <phoneticPr fontId="4"/>
  </si>
  <si>
    <t>図書館こどもクラブ</t>
    <rPh sb="0" eb="3">
      <t>トショカン</t>
    </rPh>
    <phoneticPr fontId="4"/>
  </si>
  <si>
    <t>カウンターの仕事や読み聞かせなど図書館の仕事を体験します。</t>
    <rPh sb="6" eb="8">
      <t>シゴト</t>
    </rPh>
    <rPh sb="9" eb="10">
      <t>ヨ</t>
    </rPh>
    <rPh sb="11" eb="12">
      <t>キ</t>
    </rPh>
    <rPh sb="16" eb="19">
      <t>トショカン</t>
    </rPh>
    <rPh sb="20" eb="22">
      <t>シゴト</t>
    </rPh>
    <rPh sb="23" eb="25">
      <t>タイケン</t>
    </rPh>
    <phoneticPr fontId="4"/>
  </si>
  <si>
    <t>2023/12/9</t>
  </si>
  <si>
    <t>市内在住の小学１～３年生</t>
    <rPh sb="0" eb="4">
      <t>シナイザイジュウ</t>
    </rPh>
    <rPh sb="5" eb="7">
      <t>ショウガク</t>
    </rPh>
    <rPh sb="10" eb="12">
      <t>ネンセイ</t>
    </rPh>
    <phoneticPr fontId="4"/>
  </si>
  <si>
    <t>パネル展
「名作『王将』が生まれた街ー劇作家・北條秀司と小田原」</t>
    <rPh sb="3" eb="4">
      <t>テン</t>
    </rPh>
    <rPh sb="6" eb="8">
      <t>メイサク</t>
    </rPh>
    <rPh sb="9" eb="11">
      <t>オウショウ</t>
    </rPh>
    <rPh sb="13" eb="14">
      <t>ウ</t>
    </rPh>
    <rPh sb="17" eb="18">
      <t>マチ</t>
    </rPh>
    <rPh sb="19" eb="22">
      <t>ゲキサッカ</t>
    </rPh>
    <rPh sb="23" eb="25">
      <t>ホウジョウ</t>
    </rPh>
    <rPh sb="25" eb="27">
      <t>ヒデジ</t>
    </rPh>
    <rPh sb="28" eb="31">
      <t>オダワラ</t>
    </rPh>
    <phoneticPr fontId="4"/>
  </si>
  <si>
    <t>北條秀司の代表作「王将」の公演ポスター・舞台写真等を展示</t>
    <rPh sb="5" eb="8">
      <t>ダイヒョウサク</t>
    </rPh>
    <rPh sb="9" eb="11">
      <t>オウショウ</t>
    </rPh>
    <rPh sb="13" eb="15">
      <t>コウエン</t>
    </rPh>
    <rPh sb="20" eb="24">
      <t>ブタイシャシン</t>
    </rPh>
    <rPh sb="24" eb="25">
      <t>トウ</t>
    </rPh>
    <rPh sb="26" eb="28">
      <t>テンジ</t>
    </rPh>
    <phoneticPr fontId="4"/>
  </si>
  <si>
    <t>2023/11/1</t>
  </si>
  <si>
    <t>2023/11/15</t>
  </si>
  <si>
    <t>UMECO
ホワイエ</t>
  </si>
  <si>
    <t>一般社団法人日本ゆたかなまちづくり研究会</t>
    <rPh sb="0" eb="6">
      <t>イッパンシャダンホウジン</t>
    </rPh>
    <rPh sb="6" eb="8">
      <t>ニホン</t>
    </rPh>
    <rPh sb="17" eb="19">
      <t>ケンキュウ</t>
    </rPh>
    <rPh sb="19" eb="20">
      <t>カイ</t>
    </rPh>
    <phoneticPr fontId="4"/>
  </si>
  <si>
    <t>松永記念館茶会</t>
    <rPh sb="0" eb="2">
      <t>マツナガ</t>
    </rPh>
    <rPh sb="2" eb="4">
      <t>キネン</t>
    </rPh>
    <rPh sb="4" eb="5">
      <t>カン</t>
    </rPh>
    <rPh sb="5" eb="7">
      <t>チャカイ</t>
    </rPh>
    <phoneticPr fontId="4"/>
  </si>
  <si>
    <t>公募による４団体が、松永記念館の茶室等を使い、どなたでも楽しんでいただける茶会を開催します。</t>
    <rPh sb="0" eb="2">
      <t>コウボ</t>
    </rPh>
    <rPh sb="6" eb="8">
      <t>ダンタイ</t>
    </rPh>
    <rPh sb="10" eb="12">
      <t>マツナガ</t>
    </rPh>
    <rPh sb="12" eb="14">
      <t>キネン</t>
    </rPh>
    <rPh sb="14" eb="15">
      <t>カン</t>
    </rPh>
    <rPh sb="16" eb="18">
      <t>チャシツ</t>
    </rPh>
    <rPh sb="18" eb="19">
      <t>トウ</t>
    </rPh>
    <rPh sb="20" eb="21">
      <t>ツカ</t>
    </rPh>
    <rPh sb="28" eb="29">
      <t>タノ</t>
    </rPh>
    <rPh sb="37" eb="39">
      <t>チャカイ</t>
    </rPh>
    <rPh sb="40" eb="42">
      <t>カイサイ</t>
    </rPh>
    <phoneticPr fontId="4"/>
  </si>
  <si>
    <t>松永記念館の植物を観察しよう</t>
    <rPh sb="0" eb="2">
      <t>マツナガ</t>
    </rPh>
    <rPh sb="2" eb="4">
      <t>キネン</t>
    </rPh>
    <rPh sb="4" eb="5">
      <t>カン</t>
    </rPh>
    <rPh sb="6" eb="8">
      <t>ショクブツ</t>
    </rPh>
    <rPh sb="9" eb="11">
      <t>カンサツ</t>
    </rPh>
    <phoneticPr fontId="4"/>
  </si>
  <si>
    <t>松永記念館やその周辺にある植物について、実際に観察しながら、その特徴などを学びます。</t>
    <rPh sb="0" eb="2">
      <t>マツナガ</t>
    </rPh>
    <rPh sb="2" eb="4">
      <t>キネン</t>
    </rPh>
    <rPh sb="4" eb="5">
      <t>カン</t>
    </rPh>
    <rPh sb="8" eb="10">
      <t>シュウヘン</t>
    </rPh>
    <rPh sb="13" eb="15">
      <t>ショクブツ</t>
    </rPh>
    <rPh sb="20" eb="22">
      <t>ジッサイ</t>
    </rPh>
    <rPh sb="23" eb="25">
      <t>カンサツ</t>
    </rPh>
    <rPh sb="32" eb="34">
      <t>トクチョウ</t>
    </rPh>
    <rPh sb="37" eb="38">
      <t>マナ</t>
    </rPh>
    <phoneticPr fontId="4"/>
  </si>
  <si>
    <t>蓄音器で懐かしのレコードを聴こう</t>
    <rPh sb="0" eb="3">
      <t>チクオンキ</t>
    </rPh>
    <rPh sb="4" eb="5">
      <t>ナツ</t>
    </rPh>
    <rPh sb="13" eb="14">
      <t>キ</t>
    </rPh>
    <phoneticPr fontId="4"/>
  </si>
  <si>
    <t>音楽にまつわるお話を伺いながら、蓄音器で懐かしい音楽を鑑賞します。</t>
    <rPh sb="0" eb="2">
      <t>オンガク</t>
    </rPh>
    <rPh sb="8" eb="9">
      <t>ハナシ</t>
    </rPh>
    <rPh sb="10" eb="11">
      <t>ウカガ</t>
    </rPh>
    <rPh sb="16" eb="19">
      <t>チクオンキ</t>
    </rPh>
    <rPh sb="20" eb="21">
      <t>ナツ</t>
    </rPh>
    <rPh sb="24" eb="26">
      <t>オンガク</t>
    </rPh>
    <rPh sb="27" eb="29">
      <t>カンショウ</t>
    </rPh>
    <phoneticPr fontId="4"/>
  </si>
  <si>
    <t>小田原用水を歩く</t>
    <rPh sb="0" eb="3">
      <t>オダワラ</t>
    </rPh>
    <rPh sb="3" eb="5">
      <t>ヨウスイ</t>
    </rPh>
    <rPh sb="6" eb="7">
      <t>アル</t>
    </rPh>
    <phoneticPr fontId="4"/>
  </si>
  <si>
    <t>板橋地区を流れる、日本最古の上水道と言われる小田原用水を、地域の歴史に触れながら散策します。</t>
    <rPh sb="0" eb="2">
      <t>イタバシ</t>
    </rPh>
    <rPh sb="2" eb="4">
      <t>チク</t>
    </rPh>
    <rPh sb="5" eb="6">
      <t>ナガ</t>
    </rPh>
    <rPh sb="9" eb="11">
      <t>ニホン</t>
    </rPh>
    <rPh sb="11" eb="13">
      <t>サイコ</t>
    </rPh>
    <rPh sb="14" eb="17">
      <t>ジョウスイドウ</t>
    </rPh>
    <rPh sb="18" eb="19">
      <t>イ</t>
    </rPh>
    <rPh sb="22" eb="25">
      <t>オダワラ</t>
    </rPh>
    <rPh sb="25" eb="27">
      <t>ヨウスイ</t>
    </rPh>
    <rPh sb="29" eb="31">
      <t>チイキ</t>
    </rPh>
    <rPh sb="32" eb="34">
      <t>レキシ</t>
    </rPh>
    <rPh sb="35" eb="36">
      <t>フ</t>
    </rPh>
    <rPh sb="40" eb="42">
      <t>サンサク</t>
    </rPh>
    <phoneticPr fontId="4"/>
  </si>
  <si>
    <t>板橋地区（集合：松永記念館）</t>
    <rPh sb="0" eb="2">
      <t>イタバシ</t>
    </rPh>
    <rPh sb="2" eb="4">
      <t>チク</t>
    </rPh>
    <rPh sb="5" eb="7">
      <t>シュウゴウ</t>
    </rPh>
    <rPh sb="8" eb="10">
      <t>マツナガ</t>
    </rPh>
    <rPh sb="10" eb="12">
      <t>キネン</t>
    </rPh>
    <rPh sb="12" eb="13">
      <t>カン</t>
    </rPh>
    <phoneticPr fontId="4"/>
  </si>
  <si>
    <t>どなたでも（2～3時間程度のウォーキングが可能な方）</t>
    <rPh sb="9" eb="11">
      <t>ジカン</t>
    </rPh>
    <rPh sb="11" eb="13">
      <t>テイド</t>
    </rPh>
    <rPh sb="21" eb="23">
      <t>カノウ</t>
    </rPh>
    <rPh sb="24" eb="25">
      <t>カタ</t>
    </rPh>
    <phoneticPr fontId="4"/>
  </si>
  <si>
    <t>夢見遊山いたばし見聞楽</t>
    <rPh sb="0" eb="2">
      <t>ユメミ</t>
    </rPh>
    <rPh sb="2" eb="3">
      <t>アソ</t>
    </rPh>
    <rPh sb="3" eb="4">
      <t>ヤマ</t>
    </rPh>
    <rPh sb="8" eb="10">
      <t>ケンブン</t>
    </rPh>
    <rPh sb="10" eb="11">
      <t>ラク</t>
    </rPh>
    <phoneticPr fontId="4"/>
  </si>
  <si>
    <t>板橋地区の住民が参画する実行委員会の企画運営によるイベント。松永記念館を中心に開催します。</t>
    <rPh sb="0" eb="2">
      <t>イタバシ</t>
    </rPh>
    <rPh sb="2" eb="4">
      <t>チク</t>
    </rPh>
    <rPh sb="5" eb="7">
      <t>ジュウミン</t>
    </rPh>
    <rPh sb="8" eb="10">
      <t>サンカク</t>
    </rPh>
    <rPh sb="12" eb="14">
      <t>ジッコウ</t>
    </rPh>
    <rPh sb="14" eb="17">
      <t>イインカイ</t>
    </rPh>
    <rPh sb="18" eb="20">
      <t>キカク</t>
    </rPh>
    <rPh sb="20" eb="22">
      <t>ウンエイ</t>
    </rPh>
    <rPh sb="30" eb="32">
      <t>マツナガ</t>
    </rPh>
    <rPh sb="32" eb="34">
      <t>キネン</t>
    </rPh>
    <rPh sb="34" eb="35">
      <t>カン</t>
    </rPh>
    <rPh sb="36" eb="38">
      <t>チュウシン</t>
    </rPh>
    <rPh sb="39" eb="41">
      <t>カイサイ</t>
    </rPh>
    <phoneticPr fontId="4"/>
  </si>
  <si>
    <t>松永記念館とその周辺</t>
    <rPh sb="0" eb="2">
      <t>マツナガ</t>
    </rPh>
    <rPh sb="2" eb="4">
      <t>キネン</t>
    </rPh>
    <rPh sb="4" eb="5">
      <t>カン</t>
    </rPh>
    <rPh sb="8" eb="10">
      <t>シュウヘン</t>
    </rPh>
    <phoneticPr fontId="4"/>
  </si>
  <si>
    <t>いたばし秋の交流会実行委員会</t>
    <rPh sb="4" eb="5">
      <t>アキ</t>
    </rPh>
    <rPh sb="6" eb="9">
      <t>コウリュウカイ</t>
    </rPh>
    <rPh sb="9" eb="11">
      <t>ジッコウ</t>
    </rPh>
    <rPh sb="11" eb="14">
      <t>イインカイ</t>
    </rPh>
    <phoneticPr fontId="4"/>
  </si>
  <si>
    <t>最勝寺朋子さん絵本原画展</t>
    <rPh sb="0" eb="1">
      <t>サイ</t>
    </rPh>
    <rPh sb="1" eb="2">
      <t>カツ</t>
    </rPh>
    <rPh sb="2" eb="3">
      <t>テラ</t>
    </rPh>
    <rPh sb="3" eb="5">
      <t>トモコ</t>
    </rPh>
    <rPh sb="7" eb="9">
      <t>エホン</t>
    </rPh>
    <rPh sb="9" eb="12">
      <t>ゲンガテン</t>
    </rPh>
    <phoneticPr fontId="4"/>
  </si>
  <si>
    <t>絵本作家最勝寺朋子氏の原画展</t>
    <rPh sb="11" eb="14">
      <t>ゲンガテン</t>
    </rPh>
    <phoneticPr fontId="4"/>
  </si>
  <si>
    <t>よみきかせミニおたのしみ会</t>
    <rPh sb="12" eb="13">
      <t>カイ</t>
    </rPh>
    <phoneticPr fontId="4"/>
  </si>
  <si>
    <t>パネルシアターや大型紙芝居</t>
    <rPh sb="8" eb="13">
      <t>オオガタカミシバイ</t>
    </rPh>
    <phoneticPr fontId="4"/>
  </si>
  <si>
    <t>読書活動推進講演会</t>
    <rPh sb="0" eb="9">
      <t>ドクショカツドウスイシンコウエンカイ</t>
    </rPh>
    <phoneticPr fontId="4"/>
  </si>
  <si>
    <t>北極冒険家荻田泰永氏による講演会</t>
    <rPh sb="0" eb="5">
      <t>ホッキョクボウケンカ</t>
    </rPh>
    <rPh sb="5" eb="7">
      <t>オギタ</t>
    </rPh>
    <rPh sb="7" eb="9">
      <t>ヤスナガ</t>
    </rPh>
    <rPh sb="9" eb="10">
      <t>シ</t>
    </rPh>
    <rPh sb="13" eb="16">
      <t>コウエンカイ</t>
    </rPh>
    <phoneticPr fontId="4"/>
  </si>
  <si>
    <t>2023/11/4</t>
  </si>
  <si>
    <t>最勝寺朋子さんワークショップ</t>
    <rPh sb="0" eb="1">
      <t>サイ</t>
    </rPh>
    <rPh sb="1" eb="2">
      <t>カツ</t>
    </rPh>
    <rPh sb="2" eb="3">
      <t>テラ</t>
    </rPh>
    <rPh sb="3" eb="5">
      <t>トモコ</t>
    </rPh>
    <phoneticPr fontId="4"/>
  </si>
  <si>
    <t>絵本作家最勝寺朋子氏によるワークショップ</t>
  </si>
  <si>
    <t>楽しく運動あそび</t>
    <rPh sb="0" eb="1">
      <t>タノ</t>
    </rPh>
    <rPh sb="3" eb="5">
      <t>ウンドウ</t>
    </rPh>
    <phoneticPr fontId="4"/>
  </si>
  <si>
    <t>城下町スポーツクラブ講師の指導のもと、みんなで楽しく遊びながら、基本的な動きを身につけましょう！</t>
    <rPh sb="23" eb="24">
      <t>タノ</t>
    </rPh>
    <rPh sb="26" eb="27">
      <t>アソ</t>
    </rPh>
    <rPh sb="32" eb="35">
      <t>キホンテキ</t>
    </rPh>
    <rPh sb="36" eb="37">
      <t>ウゴ</t>
    </rPh>
    <rPh sb="39" eb="40">
      <t>ミ</t>
    </rPh>
    <phoneticPr fontId="4"/>
  </si>
  <si>
    <t>回顧展
「劇作家・北條秀司と名優・緒形拳ー交流の日々」</t>
    <rPh sb="0" eb="3">
      <t>カイコテン</t>
    </rPh>
    <rPh sb="5" eb="8">
      <t>ゲキサッカ</t>
    </rPh>
    <rPh sb="9" eb="11">
      <t>ホウジョウ</t>
    </rPh>
    <rPh sb="11" eb="13">
      <t>ヒデジ</t>
    </rPh>
    <rPh sb="14" eb="16">
      <t>メイユウ</t>
    </rPh>
    <rPh sb="17" eb="20">
      <t>オガタケン</t>
    </rPh>
    <rPh sb="21" eb="23">
      <t>コウリュウ</t>
    </rPh>
    <rPh sb="24" eb="26">
      <t>ヒビ</t>
    </rPh>
    <phoneticPr fontId="4"/>
  </si>
  <si>
    <t>北條秀司と名優緒形拳にゆかりの人々の書画等を展示</t>
    <rPh sb="0" eb="2">
      <t>ホウジョウ</t>
    </rPh>
    <rPh sb="2" eb="4">
      <t>シュウジ</t>
    </rPh>
    <rPh sb="5" eb="7">
      <t>メイユウ</t>
    </rPh>
    <rPh sb="7" eb="10">
      <t>オガタケン</t>
    </rPh>
    <rPh sb="15" eb="17">
      <t>ヒトビト</t>
    </rPh>
    <rPh sb="18" eb="20">
      <t>ショガ</t>
    </rPh>
    <rPh sb="20" eb="21">
      <t>トウ</t>
    </rPh>
    <rPh sb="22" eb="24">
      <t>テンジ</t>
    </rPh>
    <phoneticPr fontId="4"/>
  </si>
  <si>
    <t>2023/11/7</t>
  </si>
  <si>
    <t>旧 松本剛吉別邸</t>
    <rPh sb="0" eb="1">
      <t>キュウ</t>
    </rPh>
    <rPh sb="2" eb="4">
      <t>マツモト</t>
    </rPh>
    <rPh sb="4" eb="6">
      <t>ゴウキチ</t>
    </rPh>
    <rPh sb="6" eb="7">
      <t>ベツ</t>
    </rPh>
    <rPh sb="7" eb="8">
      <t>テイ</t>
    </rPh>
    <phoneticPr fontId="4"/>
  </si>
  <si>
    <t>東海大学　　　　文明研究所</t>
    <rPh sb="0" eb="4">
      <t>トウカイダイガク</t>
    </rPh>
    <rPh sb="8" eb="13">
      <t>ブンメイケンキュウジョ</t>
    </rPh>
    <phoneticPr fontId="4"/>
  </si>
  <si>
    <t>最勝寺朋子さん講演会</t>
    <rPh sb="0" eb="1">
      <t>サイ</t>
    </rPh>
    <rPh sb="1" eb="2">
      <t>カツ</t>
    </rPh>
    <rPh sb="2" eb="3">
      <t>テラ</t>
    </rPh>
    <rPh sb="3" eb="5">
      <t>トモコ</t>
    </rPh>
    <rPh sb="7" eb="10">
      <t>コウエンカイ</t>
    </rPh>
    <phoneticPr fontId="4"/>
  </si>
  <si>
    <t>絵本作家最勝寺朋子氏による講演会</t>
  </si>
  <si>
    <t>小田原民俗芸能大会</t>
    <rPh sb="0" eb="3">
      <t>オダワラ</t>
    </rPh>
    <rPh sb="3" eb="5">
      <t>ミンゾク</t>
    </rPh>
    <rPh sb="5" eb="7">
      <t>ゲイノウ</t>
    </rPh>
    <rPh sb="7" eb="9">
      <t>タイカイ</t>
    </rPh>
    <phoneticPr fontId="4"/>
  </si>
  <si>
    <t>小田原市内に残る民俗芸能の保存団体が活動の成果を披露する大会です。今年は小田原民俗芸能保存協会50周年に当たります。</t>
    <rPh sb="0" eb="5">
      <t>オダワラシナイ</t>
    </rPh>
    <rPh sb="6" eb="7">
      <t>ノコ</t>
    </rPh>
    <rPh sb="8" eb="10">
      <t>ミンゾク</t>
    </rPh>
    <rPh sb="10" eb="12">
      <t>ゲイノウ</t>
    </rPh>
    <rPh sb="13" eb="15">
      <t>ホゾン</t>
    </rPh>
    <rPh sb="15" eb="17">
      <t>ダンタイ</t>
    </rPh>
    <rPh sb="18" eb="20">
      <t>カツドウ</t>
    </rPh>
    <rPh sb="21" eb="23">
      <t>セイカ</t>
    </rPh>
    <rPh sb="24" eb="26">
      <t>ヒロウ</t>
    </rPh>
    <rPh sb="28" eb="30">
      <t>タイカイ</t>
    </rPh>
    <rPh sb="33" eb="35">
      <t>コトシ</t>
    </rPh>
    <rPh sb="36" eb="39">
      <t>オダワラ</t>
    </rPh>
    <rPh sb="39" eb="41">
      <t>ミンゾク</t>
    </rPh>
    <rPh sb="41" eb="43">
      <t>ゲイノウ</t>
    </rPh>
    <rPh sb="43" eb="45">
      <t>ホゾン</t>
    </rPh>
    <rPh sb="45" eb="47">
      <t>キョウカイ</t>
    </rPh>
    <rPh sb="49" eb="51">
      <t>シュウネン</t>
    </rPh>
    <rPh sb="52" eb="53">
      <t>ア</t>
    </rPh>
    <phoneticPr fontId="4"/>
  </si>
  <si>
    <t>小田原三の丸ホール</t>
    <rPh sb="0" eb="3">
      <t>オダワラ</t>
    </rPh>
    <rPh sb="3" eb="4">
      <t>サン</t>
    </rPh>
    <rPh sb="5" eb="6">
      <t>マル</t>
    </rPh>
    <phoneticPr fontId="4"/>
  </si>
  <si>
    <t>小田原駅</t>
    <rPh sb="0" eb="3">
      <t>オダワラ</t>
    </rPh>
    <rPh sb="3" eb="4">
      <t>エキ</t>
    </rPh>
    <phoneticPr fontId="4"/>
  </si>
  <si>
    <t>小田原民俗芸能保存協会、小田原市教育委員会</t>
    <rPh sb="0" eb="3">
      <t>オダワラ</t>
    </rPh>
    <rPh sb="3" eb="5">
      <t>ミンゾク</t>
    </rPh>
    <rPh sb="5" eb="7">
      <t>ゲイノウ</t>
    </rPh>
    <rPh sb="7" eb="9">
      <t>ホゾン</t>
    </rPh>
    <rPh sb="9" eb="11">
      <t>キョウカイ</t>
    </rPh>
    <rPh sb="12" eb="16">
      <t>オダワラシ</t>
    </rPh>
    <rPh sb="16" eb="18">
      <t>キョウイク</t>
    </rPh>
    <rPh sb="18" eb="21">
      <t>イインカイ</t>
    </rPh>
    <phoneticPr fontId="4"/>
  </si>
  <si>
    <t>民俗芸能に関心のある方</t>
    <rPh sb="0" eb="2">
      <t>ミンゾク</t>
    </rPh>
    <rPh sb="2" eb="4">
      <t>ゲイノウ</t>
    </rPh>
    <rPh sb="5" eb="7">
      <t>カンシン</t>
    </rPh>
    <rPh sb="10" eb="11">
      <t>カタ</t>
    </rPh>
    <phoneticPr fontId="4"/>
  </si>
  <si>
    <t>不要</t>
    <rPh sb="0" eb="2">
      <t>フヨウ</t>
    </rPh>
    <phoneticPr fontId="4"/>
  </si>
  <si>
    <t>小田原市文化財課文化財係</t>
    <rPh sb="0" eb="4">
      <t>オダワラシ</t>
    </rPh>
    <rPh sb="4" eb="7">
      <t>ブンカザイ</t>
    </rPh>
    <rPh sb="7" eb="8">
      <t>カ</t>
    </rPh>
    <rPh sb="8" eb="11">
      <t>ブンカザイ</t>
    </rPh>
    <rPh sb="11" eb="12">
      <t>カカリ</t>
    </rPh>
    <phoneticPr fontId="4"/>
  </si>
  <si>
    <t>bunkazai@city.odawara.kanagawa.jp</t>
    <phoneticPr fontId="4"/>
  </si>
  <si>
    <t>はっぱであそぼう</t>
    <phoneticPr fontId="4"/>
  </si>
  <si>
    <t>親子で葉っぱのお絵描きやフロッタージュ（こすりだし）など、葉っぱを使った遊びを通じて、自然を再発見する体験イベントです。</t>
    <rPh sb="0" eb="2">
      <t>オヤコ</t>
    </rPh>
    <rPh sb="51" eb="53">
      <t>タイケン</t>
    </rPh>
    <phoneticPr fontId="4"/>
  </si>
  <si>
    <t>5～6歳の子どもとその保護者
※保護者参加必須
8組　24人</t>
    <rPh sb="3" eb="4">
      <t>サイ</t>
    </rPh>
    <rPh sb="5" eb="6">
      <t>コ</t>
    </rPh>
    <rPh sb="11" eb="14">
      <t>ホゴシャ</t>
    </rPh>
    <rPh sb="16" eb="19">
      <t>ホゴシャ</t>
    </rPh>
    <rPh sb="19" eb="21">
      <t>サンカ</t>
    </rPh>
    <rPh sb="21" eb="23">
      <t>ヒッス</t>
    </rPh>
    <rPh sb="25" eb="26">
      <t>クミ</t>
    </rPh>
    <rPh sb="29" eb="30">
      <t>ニン</t>
    </rPh>
    <phoneticPr fontId="4"/>
  </si>
  <si>
    <t>茅ヶ崎市</t>
  </si>
  <si>
    <t>定例自然観察会</t>
    <rPh sb="0" eb="2">
      <t>テイレイ</t>
    </rPh>
    <rPh sb="2" eb="7">
      <t>シゼンカンサツカイ</t>
    </rPh>
    <phoneticPr fontId="4"/>
  </si>
  <si>
    <t>みどり・環境の保全と創造の普及啓発を目的に実施　秋に現れる新たな植物や昆虫を観てみる。</t>
    <rPh sb="24" eb="25">
      <t>アキ</t>
    </rPh>
    <phoneticPr fontId="4"/>
  </si>
  <si>
    <t xml:space="preserve">2023/9/24 </t>
  </si>
  <si>
    <t>神奈川県立茅ケ崎里山公園</t>
    <rPh sb="0" eb="5">
      <t>カナガワケンリツ</t>
    </rPh>
    <rPh sb="5" eb="8">
      <t>チガサキ</t>
    </rPh>
    <rPh sb="8" eb="10">
      <t>サトヤマ</t>
    </rPh>
    <rPh sb="10" eb="12">
      <t>コウエン</t>
    </rPh>
    <phoneticPr fontId="4"/>
  </si>
  <si>
    <t>茅ケ崎駅</t>
    <rPh sb="0" eb="4">
      <t>チガサキエキ</t>
    </rPh>
    <phoneticPr fontId="4"/>
  </si>
  <si>
    <t>民間団体</t>
    <rPh sb="0" eb="4">
      <t>ミンカンダンタイ</t>
    </rPh>
    <phoneticPr fontId="4"/>
  </si>
  <si>
    <t>興味・関心のある方</t>
    <rPh sb="0" eb="2">
      <t>キョウミ</t>
    </rPh>
    <rPh sb="3" eb="5">
      <t>カンシン</t>
    </rPh>
    <rPh sb="8" eb="9">
      <t>カタ</t>
    </rPh>
    <phoneticPr fontId="4"/>
  </si>
  <si>
    <t>http://www.kanagawa-park.or.jp/satoyama/index.html</t>
    <phoneticPr fontId="4"/>
  </si>
  <si>
    <t>晴れた日はソーラークッキング</t>
    <rPh sb="0" eb="1">
      <t>ハ</t>
    </rPh>
    <rPh sb="3" eb="4">
      <t>ヒ</t>
    </rPh>
    <phoneticPr fontId="4"/>
  </si>
  <si>
    <t>みどり・環境の保全と創造の普及啓発を目的に実施　ソーラークッカーで調理したお菓子や家庭料理の説明や試食の外、食材を持ち込めば、その場でソーラークッキングを体験できるもの。</t>
    <phoneticPr fontId="4"/>
  </si>
  <si>
    <t>環境工作</t>
    <rPh sb="0" eb="4">
      <t>カンキョウコウサク</t>
    </rPh>
    <phoneticPr fontId="4"/>
  </si>
  <si>
    <t>自然エネルギーのおもちゃの竹トンボ、風車などを体験学習する</t>
  </si>
  <si>
    <t>個人</t>
    <rPh sb="0" eb="2">
      <t>コジン</t>
    </rPh>
    <phoneticPr fontId="4"/>
  </si>
  <si>
    <t>ウクレレ教室</t>
    <rPh sb="4" eb="6">
      <t>キョウシツ</t>
    </rPh>
    <phoneticPr fontId="4"/>
  </si>
  <si>
    <t>地域社会の健全な発展に寄与を目的に実施　野外や会議室にて初めての方や初心者を中心にウクレレ演奏の体験会を実施する</t>
  </si>
  <si>
    <t>2023/10/2</t>
  </si>
  <si>
    <t>2023/11/6</t>
  </si>
  <si>
    <t>青空ヨガ教室</t>
    <rPh sb="0" eb="2">
      <t>アオゾラ</t>
    </rPh>
    <rPh sb="4" eb="6">
      <t>キョウシツ</t>
    </rPh>
    <phoneticPr fontId="4"/>
  </si>
  <si>
    <t>「茅ケ崎里山公園 健康づくりプロジェクト」の一つとして行い、広く県民に参加を呼びかけ、県民の皆様が健康的に生き生きと暮らせる社会を実現する。</t>
    <rPh sb="47" eb="48">
      <t>サマ</t>
    </rPh>
    <rPh sb="49" eb="52">
      <t>ケンコウテキ</t>
    </rPh>
    <rPh sb="53" eb="54">
      <t>イ</t>
    </rPh>
    <rPh sb="55" eb="56">
      <t>イ</t>
    </rPh>
    <rPh sb="58" eb="59">
      <t>ク</t>
    </rPh>
    <rPh sb="62" eb="64">
      <t>シャカイ</t>
    </rPh>
    <rPh sb="65" eb="67">
      <t>ジツゲン</t>
    </rPh>
    <phoneticPr fontId="4"/>
  </si>
  <si>
    <t>こどもも大人も楽しい紙芝居</t>
    <rPh sb="4" eb="6">
      <t>オトナ</t>
    </rPh>
    <rPh sb="7" eb="8">
      <t>タノ</t>
    </rPh>
    <rPh sb="10" eb="13">
      <t>カミシバイ</t>
    </rPh>
    <phoneticPr fontId="4"/>
  </si>
  <si>
    <t>地域社会の健全な発展に寄与することを目的に実施　昔話を中心に、楽しい語りで多くの方に楽しんでいただくことを目的とそいている。</t>
  </si>
  <si>
    <t>三浦市</t>
  </si>
  <si>
    <t>薬膳料理</t>
    <rPh sb="0" eb="4">
      <t>ヤクゼンリョウリ</t>
    </rPh>
    <phoneticPr fontId="4"/>
  </si>
  <si>
    <t>抵抗力をつけ秋の乾燥から身体を守る薬膳料理を作ります。</t>
    <rPh sb="0" eb="3">
      <t>テイコウリョク</t>
    </rPh>
    <rPh sb="6" eb="7">
      <t>アキ</t>
    </rPh>
    <rPh sb="8" eb="10">
      <t>カンソウ</t>
    </rPh>
    <rPh sb="12" eb="14">
      <t>カラダ</t>
    </rPh>
    <rPh sb="15" eb="16">
      <t>マモ</t>
    </rPh>
    <rPh sb="17" eb="21">
      <t>ヤクゼンリョウリ</t>
    </rPh>
    <rPh sb="22" eb="23">
      <t>ツク</t>
    </rPh>
    <phoneticPr fontId="4"/>
  </si>
  <si>
    <t>初声市民センター</t>
    <rPh sb="0" eb="4">
      <t>ハッセシミン</t>
    </rPh>
    <phoneticPr fontId="4"/>
  </si>
  <si>
    <t>最寄駅
三崎口</t>
    <rPh sb="0" eb="3">
      <t>モヨリエキ</t>
    </rPh>
    <rPh sb="4" eb="7">
      <t>ミサキグチ</t>
    </rPh>
    <phoneticPr fontId="4"/>
  </si>
  <si>
    <t>三浦市社会教育実行委員会</t>
    <rPh sb="0" eb="3">
      <t>ミウラシ</t>
    </rPh>
    <rPh sb="3" eb="7">
      <t>シャカイキョウイク</t>
    </rPh>
    <rPh sb="7" eb="12">
      <t>ジッコウイインカイ</t>
    </rPh>
    <phoneticPr fontId="4"/>
  </si>
  <si>
    <t>一般の方
在住・在勤の方</t>
    <rPh sb="0" eb="2">
      <t>イッパン</t>
    </rPh>
    <rPh sb="3" eb="4">
      <t>カタ</t>
    </rPh>
    <rPh sb="5" eb="7">
      <t>ザイジュウ</t>
    </rPh>
    <rPh sb="8" eb="10">
      <t>ザイキン</t>
    </rPh>
    <rPh sb="11" eb="12">
      <t>カタ</t>
    </rPh>
    <phoneticPr fontId="4"/>
  </si>
  <si>
    <t>三浦市初声市民センター</t>
    <rPh sb="0" eb="3">
      <t>ミウラシ</t>
    </rPh>
    <rPh sb="3" eb="7">
      <t>ハッセシミン</t>
    </rPh>
    <phoneticPr fontId="4"/>
  </si>
  <si>
    <t>http://www.city.miura.kanagawa.jp/shimin-index.html</t>
    <phoneticPr fontId="4"/>
  </si>
  <si>
    <t>歴史講座</t>
    <rPh sb="0" eb="4">
      <t>レキシコウザ</t>
    </rPh>
    <phoneticPr fontId="4"/>
  </si>
  <si>
    <t>地域の歴史を郷土史家から学び、ひも解いていく。</t>
    <rPh sb="0" eb="2">
      <t>チイキ</t>
    </rPh>
    <rPh sb="3" eb="5">
      <t>レキシ</t>
    </rPh>
    <rPh sb="6" eb="8">
      <t>キョウド</t>
    </rPh>
    <rPh sb="8" eb="10">
      <t>シカ</t>
    </rPh>
    <rPh sb="12" eb="13">
      <t>マナ</t>
    </rPh>
    <rPh sb="17" eb="18">
      <t>ト</t>
    </rPh>
    <phoneticPr fontId="4"/>
  </si>
  <si>
    <t>初声市民センターまつり</t>
    <rPh sb="0" eb="4">
      <t>ハッセシミン</t>
    </rPh>
    <phoneticPr fontId="4"/>
  </si>
  <si>
    <t>「深めよう　地域のきずな」をテーマに当館を中心に活動する各サークル等の成果を発表し、地域の方々との交流を深めるイベントです。コロナ禍で３年間出来ず今回39回目を迎えます。</t>
    <rPh sb="1" eb="2">
      <t>フカ</t>
    </rPh>
    <rPh sb="6" eb="8">
      <t>チイキ</t>
    </rPh>
    <rPh sb="18" eb="20">
      <t>トウカン</t>
    </rPh>
    <rPh sb="21" eb="23">
      <t>チュウシン</t>
    </rPh>
    <rPh sb="24" eb="26">
      <t>カツドウ</t>
    </rPh>
    <rPh sb="28" eb="29">
      <t>カク</t>
    </rPh>
    <rPh sb="33" eb="34">
      <t>トウ</t>
    </rPh>
    <rPh sb="35" eb="37">
      <t>セイカ</t>
    </rPh>
    <rPh sb="38" eb="40">
      <t>ハッピョウ</t>
    </rPh>
    <rPh sb="42" eb="44">
      <t>チイキ</t>
    </rPh>
    <rPh sb="45" eb="47">
      <t>カタガタ</t>
    </rPh>
    <rPh sb="49" eb="51">
      <t>コウリュウ</t>
    </rPh>
    <rPh sb="52" eb="53">
      <t>フカ</t>
    </rPh>
    <rPh sb="65" eb="66">
      <t>カ</t>
    </rPh>
    <rPh sb="68" eb="70">
      <t>ネンカン</t>
    </rPh>
    <rPh sb="70" eb="72">
      <t>デキ</t>
    </rPh>
    <rPh sb="73" eb="75">
      <t>コンカイ</t>
    </rPh>
    <rPh sb="77" eb="79">
      <t>カイメ</t>
    </rPh>
    <rPh sb="80" eb="81">
      <t>ムカ</t>
    </rPh>
    <phoneticPr fontId="4"/>
  </si>
  <si>
    <t>初声市民センターまつり企画運営委員会</t>
    <rPh sb="0" eb="4">
      <t>ハッセシミン</t>
    </rPh>
    <rPh sb="11" eb="13">
      <t>キカク</t>
    </rPh>
    <rPh sb="13" eb="18">
      <t>ウンエイイインカイ</t>
    </rPh>
    <phoneticPr fontId="4"/>
  </si>
  <si>
    <t xml:space="preserve">一般の方
</t>
    <rPh sb="0" eb="2">
      <t>イッパン</t>
    </rPh>
    <rPh sb="3" eb="4">
      <t>カタ</t>
    </rPh>
    <phoneticPr fontId="4"/>
  </si>
  <si>
    <t>三浦市</t>
    <rPh sb="0" eb="3">
      <t>ミウラシ</t>
    </rPh>
    <phoneticPr fontId="4"/>
  </si>
  <si>
    <t>学校へ行こう週間</t>
    <rPh sb="0" eb="2">
      <t>ガッコウ</t>
    </rPh>
    <rPh sb="3" eb="4">
      <t>イ</t>
    </rPh>
    <rPh sb="6" eb="8">
      <t>シュウカン</t>
    </rPh>
    <phoneticPr fontId="4"/>
  </si>
  <si>
    <t>学校を公開する。</t>
    <rPh sb="0" eb="2">
      <t>ガッコウ</t>
    </rPh>
    <rPh sb="3" eb="5">
      <t>コウカイ</t>
    </rPh>
    <phoneticPr fontId="4"/>
  </si>
  <si>
    <t>三浦市立南下浦小学校</t>
    <rPh sb="0" eb="4">
      <t>ミウラシリツ</t>
    </rPh>
    <rPh sb="4" eb="5">
      <t>ミナミ</t>
    </rPh>
    <rPh sb="5" eb="6">
      <t>シタ</t>
    </rPh>
    <rPh sb="6" eb="7">
      <t>ウラ</t>
    </rPh>
    <rPh sb="7" eb="10">
      <t>ショウガッコウ</t>
    </rPh>
    <phoneticPr fontId="4"/>
  </si>
  <si>
    <t>三浦海岸駅</t>
    <rPh sb="0" eb="2">
      <t>ミウラ</t>
    </rPh>
    <rPh sb="2" eb="4">
      <t>カイガン</t>
    </rPh>
    <rPh sb="4" eb="5">
      <t>エキ</t>
    </rPh>
    <phoneticPr fontId="4"/>
  </si>
  <si>
    <t>三浦市の教育に関心のある人</t>
    <rPh sb="0" eb="3">
      <t>ミウラシ</t>
    </rPh>
    <rPh sb="4" eb="6">
      <t>キョウイク</t>
    </rPh>
    <rPh sb="7" eb="9">
      <t>カンシン</t>
    </rPh>
    <rPh sb="12" eb="13">
      <t>ヒト</t>
    </rPh>
    <phoneticPr fontId="4"/>
  </si>
  <si>
    <t>三浦市立剣崎小学校</t>
    <rPh sb="0" eb="4">
      <t>ミウラシリツ</t>
    </rPh>
    <rPh sb="4" eb="6">
      <t>ケンザキ</t>
    </rPh>
    <rPh sb="6" eb="9">
      <t>ショウガッコウ</t>
    </rPh>
    <phoneticPr fontId="4"/>
  </si>
  <si>
    <t>三浦市立岬陽小学校</t>
    <rPh sb="0" eb="4">
      <t>ミウラシリツ</t>
    </rPh>
    <rPh sb="4" eb="5">
      <t>ミサキ</t>
    </rPh>
    <rPh sb="5" eb="6">
      <t>ヨウ</t>
    </rPh>
    <rPh sb="6" eb="9">
      <t>ショウガッコウ</t>
    </rPh>
    <phoneticPr fontId="4"/>
  </si>
  <si>
    <t>三崎口駅</t>
    <rPh sb="0" eb="2">
      <t>ミサキ</t>
    </rPh>
    <rPh sb="2" eb="3">
      <t>グチ</t>
    </rPh>
    <rPh sb="3" eb="4">
      <t>エキ</t>
    </rPh>
    <phoneticPr fontId="4"/>
  </si>
  <si>
    <t>三浦市立名向小学校</t>
    <rPh sb="0" eb="4">
      <t>ミウラシリツ</t>
    </rPh>
    <rPh sb="4" eb="5">
      <t>ナ</t>
    </rPh>
    <rPh sb="5" eb="6">
      <t>ム</t>
    </rPh>
    <rPh sb="6" eb="9">
      <t>ショウガッコウ</t>
    </rPh>
    <phoneticPr fontId="4"/>
  </si>
  <si>
    <t>三浦市立旭小学校</t>
    <rPh sb="0" eb="4">
      <t>ミウラシリツ</t>
    </rPh>
    <rPh sb="4" eb="5">
      <t>アサヒ</t>
    </rPh>
    <rPh sb="5" eb="8">
      <t>ショウガッコウ</t>
    </rPh>
    <phoneticPr fontId="4"/>
  </si>
  <si>
    <t>秦野市</t>
    <rPh sb="0" eb="3">
      <t>ハダノシ</t>
    </rPh>
    <phoneticPr fontId="4"/>
  </si>
  <si>
    <t>プチロボで競走しよう
秦野大会</t>
    <rPh sb="11" eb="13">
      <t>ハダノ</t>
    </rPh>
    <rPh sb="13" eb="15">
      <t>タイカイ</t>
    </rPh>
    <phoneticPr fontId="4"/>
  </si>
  <si>
    <t>プチロボキットの組立て（はんだ付け作業を伴います）と操縦体験（タイムレース）を行います。
材料費：1,400円が必要です。</t>
    <phoneticPr fontId="4"/>
  </si>
  <si>
    <t>秦野市立大根公民館</t>
    <phoneticPr fontId="4"/>
  </si>
  <si>
    <t>東海大学前駅</t>
    <rPh sb="0" eb="2">
      <t>トウカイ</t>
    </rPh>
    <rPh sb="2" eb="4">
      <t>ダイガク</t>
    </rPh>
    <rPh sb="4" eb="5">
      <t>マエ</t>
    </rPh>
    <rPh sb="5" eb="6">
      <t>エキ</t>
    </rPh>
    <phoneticPr fontId="4"/>
  </si>
  <si>
    <t>小学校3～6年生</t>
    <phoneticPr fontId="4"/>
  </si>
  <si>
    <t>市民大学</t>
    <rPh sb="0" eb="2">
      <t>シミン</t>
    </rPh>
    <rPh sb="2" eb="4">
      <t>ダイガク</t>
    </rPh>
    <phoneticPr fontId="4"/>
  </si>
  <si>
    <t>東海大学との提携事業として、大学教授等による専門的な講義を実施します。</t>
    <rPh sb="16" eb="18">
      <t>キョウジュ</t>
    </rPh>
    <rPh sb="18" eb="19">
      <t>トウ</t>
    </rPh>
    <phoneticPr fontId="4"/>
  </si>
  <si>
    <t>秦野市立図書館</t>
    <rPh sb="0" eb="4">
      <t>ハダノシリツ</t>
    </rPh>
    <rPh sb="4" eb="7">
      <t>トショカン</t>
    </rPh>
    <phoneticPr fontId="4"/>
  </si>
  <si>
    <t>バス停
文化会館前</t>
    <rPh sb="2" eb="3">
      <t>テイ</t>
    </rPh>
    <rPh sb="4" eb="6">
      <t>ブンカ</t>
    </rPh>
    <rPh sb="6" eb="8">
      <t>カイカン</t>
    </rPh>
    <rPh sb="8" eb="9">
      <t>マエ</t>
    </rPh>
    <phoneticPr fontId="4"/>
  </si>
  <si>
    <t>秦野市教育委員会</t>
    <rPh sb="0" eb="3">
      <t>ハダノシ</t>
    </rPh>
    <rPh sb="3" eb="5">
      <t>キョウイク</t>
    </rPh>
    <rPh sb="5" eb="8">
      <t>イインカイ</t>
    </rPh>
    <phoneticPr fontId="4"/>
  </si>
  <si>
    <t>高校生以上</t>
    <phoneticPr fontId="4"/>
  </si>
  <si>
    <t>https//hadano-library.jp/</t>
    <phoneticPr fontId="4"/>
  </si>
  <si>
    <t>秦野市</t>
  </si>
  <si>
    <t xml:space="preserve">第40回神奈川県ゆうあいピック大会（ソフトボール、ティーボール）
</t>
    <rPh sb="0" eb="1">
      <t>ダイ</t>
    </rPh>
    <rPh sb="3" eb="4">
      <t>カイ</t>
    </rPh>
    <rPh sb="4" eb="8">
      <t>カナガワケン</t>
    </rPh>
    <rPh sb="15" eb="17">
      <t>タイカイ</t>
    </rPh>
    <phoneticPr fontId="4"/>
  </si>
  <si>
    <t>神奈川県内の知的障がい者を対象とした団体競技のスポーツ大会です。</t>
    <phoneticPr fontId="4"/>
  </si>
  <si>
    <t>NITTANパークおおねスポーツ広場</t>
    <rPh sb="16" eb="18">
      <t>ヒロバ</t>
    </rPh>
    <phoneticPr fontId="4"/>
  </si>
  <si>
    <t>鶴巻温泉駅発東海大学行『下落幡』下車徒歩1分</t>
    <phoneticPr fontId="4"/>
  </si>
  <si>
    <t>(一社)神奈川県障がい者スポーツ協会</t>
  </si>
  <si>
    <t>神奈川県に在住、在勤、在学及びこれらの経歴があり、試合当日県内の実施競技チームに在籍している12歳以上（2023年4月1日現在）の知的障害児者。ただし、県内チームに在籍するが、上記に当てはまらない方の出場はできない。</t>
    <rPh sb="98" eb="99">
      <t>カタ</t>
    </rPh>
    <phoneticPr fontId="4"/>
  </si>
  <si>
    <t>https://kanagawa-parasports.or.jp/wp/tournament/yuai</t>
    <phoneticPr fontId="4"/>
  </si>
  <si>
    <t>厚木市</t>
  </si>
  <si>
    <t>ノルディックウォーキング体験</t>
  </si>
  <si>
    <t>ノルディックウォーキング用ポールを使用して、爽快な汗を流してみませんか。</t>
  </si>
  <si>
    <t>県立七沢森林公園</t>
    <phoneticPr fontId="3"/>
  </si>
  <si>
    <t>七沢温泉入口バス停</t>
    <phoneticPr fontId="4"/>
  </si>
  <si>
    <t>公益財団神奈川県公園協会</t>
    <rPh sb="0" eb="2">
      <t>コウエキ</t>
    </rPh>
    <rPh sb="2" eb="4">
      <t>ザイダン</t>
    </rPh>
    <rPh sb="4" eb="12">
      <t>カナガワケンコウエンキョウカイ</t>
    </rPh>
    <phoneticPr fontId="4"/>
  </si>
  <si>
    <t>小学生以上（小学生以下は保護者同伴）</t>
    <rPh sb="0" eb="3">
      <t>ショウガクセイ</t>
    </rPh>
    <rPh sb="3" eb="5">
      <t>イジョウ</t>
    </rPh>
    <rPh sb="6" eb="9">
      <t>ショウガクセイ</t>
    </rPh>
    <rPh sb="9" eb="11">
      <t>イカ</t>
    </rPh>
    <rPh sb="12" eb="15">
      <t>ホゴシャ</t>
    </rPh>
    <rPh sb="15" eb="17">
      <t>ドウハン</t>
    </rPh>
    <phoneticPr fontId="4"/>
  </si>
  <si>
    <t>県立七沢森林公園 管理事務所</t>
  </si>
  <si>
    <t>http://www.kanagawa-park.or.jp/nanasawa/</t>
    <phoneticPr fontId="4"/>
  </si>
  <si>
    <t>厚木市</t>
    <rPh sb="0" eb="3">
      <t>アツギシ</t>
    </rPh>
    <phoneticPr fontId="4"/>
  </si>
  <si>
    <t>色の化学実験</t>
    <rPh sb="0" eb="1">
      <t>イロ</t>
    </rPh>
    <rPh sb="2" eb="4">
      <t>カガク</t>
    </rPh>
    <rPh sb="4" eb="6">
      <t>ジッケン</t>
    </rPh>
    <phoneticPr fontId="4"/>
  </si>
  <si>
    <t>身のまわりのものを使って、色をテーマとした化学実験を体験します。</t>
    <rPh sb="0" eb="1">
      <t>ミ</t>
    </rPh>
    <rPh sb="9" eb="10">
      <t>ツカ</t>
    </rPh>
    <rPh sb="21" eb="23">
      <t>カガク</t>
    </rPh>
    <rPh sb="26" eb="28">
      <t>タイケン</t>
    </rPh>
    <phoneticPr fontId="4"/>
  </si>
  <si>
    <t>神奈川県立青少年センター科学部</t>
    <phoneticPr fontId="4"/>
  </si>
  <si>
    <t>本厚木駅</t>
    <rPh sb="0" eb="4">
      <t>ホンアツギエキ</t>
    </rPh>
    <phoneticPr fontId="4"/>
  </si>
  <si>
    <t>小学校4～中学校3年生</t>
    <rPh sb="5" eb="8">
      <t>チュウガッコウ</t>
    </rPh>
    <rPh sb="9" eb="11">
      <t>ネンセイ</t>
    </rPh>
    <phoneticPr fontId="4"/>
  </si>
  <si>
    <t>プチロボで競走しよう
厚木大会</t>
    <rPh sb="11" eb="13">
      <t>アツギ</t>
    </rPh>
    <rPh sb="13" eb="15">
      <t>タイカイ</t>
    </rPh>
    <phoneticPr fontId="4"/>
  </si>
  <si>
    <t>知らなかった蛾の魅力～多様な種の多様な生きざま～</t>
    <phoneticPr fontId="4"/>
  </si>
  <si>
    <t>当館所蔵の蛾類標本34,000点の収蔵資料から代表的な約300種を展示し、美しい蝶にも引けをとらない美麗な蛾、枯葉に擬態する蛾など魅力や不思議を発見するとともに、自然豊かなあつぎを学習していただく機会を提供します。</t>
    <rPh sb="23" eb="26">
      <t>ダイヒョウテキ</t>
    </rPh>
    <rPh sb="37" eb="38">
      <t>ウツク</t>
    </rPh>
    <rPh sb="40" eb="41">
      <t>チョウ</t>
    </rPh>
    <rPh sb="43" eb="44">
      <t>ヒ</t>
    </rPh>
    <rPh sb="50" eb="52">
      <t>ビレイ</t>
    </rPh>
    <rPh sb="53" eb="54">
      <t>ガ</t>
    </rPh>
    <rPh sb="55" eb="57">
      <t>カレハ</t>
    </rPh>
    <rPh sb="58" eb="60">
      <t>ギタイ</t>
    </rPh>
    <rPh sb="81" eb="83">
      <t>シゼン</t>
    </rPh>
    <rPh sb="83" eb="84">
      <t>ユタ</t>
    </rPh>
    <rPh sb="90" eb="92">
      <t>ガクシュウ</t>
    </rPh>
    <rPh sb="98" eb="100">
      <t>キカイ</t>
    </rPh>
    <rPh sb="101" eb="103">
      <t>テイキョウ</t>
    </rPh>
    <phoneticPr fontId="4"/>
  </si>
  <si>
    <t>2023/12/03</t>
    <phoneticPr fontId="4"/>
  </si>
  <si>
    <t>あつぎ郷土博物館</t>
    <rPh sb="3" eb="5">
      <t>キョウド</t>
    </rPh>
    <rPh sb="5" eb="8">
      <t>ハクブツカン</t>
    </rPh>
    <phoneticPr fontId="4"/>
  </si>
  <si>
    <t>■最寄駅
本厚木駅
■最寄バス停
あつぎ郷土博物館</t>
    <rPh sb="1" eb="4">
      <t>モヨリエキ</t>
    </rPh>
    <rPh sb="5" eb="9">
      <t>ホンアツギエキ</t>
    </rPh>
    <rPh sb="11" eb="13">
      <t>モヨリ</t>
    </rPh>
    <rPh sb="15" eb="16">
      <t>テイ</t>
    </rPh>
    <rPh sb="20" eb="22">
      <t>キョウド</t>
    </rPh>
    <rPh sb="22" eb="25">
      <t>ハクブツカン</t>
    </rPh>
    <phoneticPr fontId="4"/>
  </si>
  <si>
    <t>厚木市教育委員会</t>
    <rPh sb="0" eb="3">
      <t>アツギシ</t>
    </rPh>
    <rPh sb="3" eb="5">
      <t>キョウイク</t>
    </rPh>
    <rPh sb="5" eb="8">
      <t>イインカイ</t>
    </rPh>
    <phoneticPr fontId="4"/>
  </si>
  <si>
    <t>博物館の展示に関心がある人</t>
    <rPh sb="0" eb="3">
      <t>ハクブツカン</t>
    </rPh>
    <rPh sb="4" eb="6">
      <t>テンジ</t>
    </rPh>
    <rPh sb="7" eb="9">
      <t>カンシン</t>
    </rPh>
    <rPh sb="12" eb="13">
      <t>ヒト</t>
    </rPh>
    <phoneticPr fontId="4"/>
  </si>
  <si>
    <t>厚木市教育委員会
社会教育部
文化財保護課
あつぎ郷土博物館</t>
    <rPh sb="0" eb="3">
      <t>アツギシ</t>
    </rPh>
    <rPh sb="3" eb="5">
      <t>キョウイク</t>
    </rPh>
    <rPh sb="5" eb="8">
      <t>イインカイ</t>
    </rPh>
    <rPh sb="9" eb="11">
      <t>シャカイ</t>
    </rPh>
    <rPh sb="11" eb="13">
      <t>キョウイク</t>
    </rPh>
    <rPh sb="13" eb="14">
      <t>ブ</t>
    </rPh>
    <rPh sb="15" eb="18">
      <t>ブンカザイ</t>
    </rPh>
    <rPh sb="18" eb="20">
      <t>ホゴ</t>
    </rPh>
    <rPh sb="20" eb="21">
      <t>カ</t>
    </rPh>
    <rPh sb="25" eb="27">
      <t>キョウド</t>
    </rPh>
    <rPh sb="27" eb="30">
      <t>ハクブツカン</t>
    </rPh>
    <phoneticPr fontId="4"/>
  </si>
  <si>
    <t xml:space="preserve">https://www.city.atsugi.kanagawa.jp/atsugicitymuseum/index.html
</t>
    <phoneticPr fontId="4"/>
  </si>
  <si>
    <t>公開講座</t>
    <rPh sb="0" eb="4">
      <t>コウカイコウザ</t>
    </rPh>
    <phoneticPr fontId="4"/>
  </si>
  <si>
    <t>東京工芸大学では、一般の方向けに公開講座を毎年開催しております。ぜひこの機会に、東京工芸大学の学びの世界を体験してください。</t>
  </si>
  <si>
    <t>東京工芸大学厚木キャンパス</t>
    <rPh sb="0" eb="2">
      <t>トウキョウ</t>
    </rPh>
    <rPh sb="2" eb="6">
      <t>コウゲイダイガク</t>
    </rPh>
    <rPh sb="6" eb="8">
      <t>アツギ</t>
    </rPh>
    <phoneticPr fontId="4"/>
  </si>
  <si>
    <t>本厚木駅</t>
    <rPh sb="0" eb="3">
      <t>ホンアツギ</t>
    </rPh>
    <rPh sb="3" eb="4">
      <t>エキ</t>
    </rPh>
    <phoneticPr fontId="4"/>
  </si>
  <si>
    <t>東京工芸大学</t>
    <rPh sb="0" eb="6">
      <t>トウキョウコウゲイダイガク</t>
    </rPh>
    <phoneticPr fontId="4"/>
  </si>
  <si>
    <t>東京工芸大学の教育・研究に関心のある人</t>
    <rPh sb="0" eb="6">
      <t>トウキョウコウゲイダイガク</t>
    </rPh>
    <rPh sb="10" eb="12">
      <t>ケンキュウ</t>
    </rPh>
    <phoneticPr fontId="4"/>
  </si>
  <si>
    <t>東京工芸大学　庶務課</t>
    <rPh sb="0" eb="6">
      <t>トウキョウコウゲイダイガク</t>
    </rPh>
    <rPh sb="7" eb="10">
      <t>ショムカ</t>
    </rPh>
    <phoneticPr fontId="4"/>
  </si>
  <si>
    <t>https://www.t-kougei.ac.jp/activity/extension/notice/</t>
    <phoneticPr fontId="4"/>
  </si>
  <si>
    <t>海の小さな生き物でつくる標本</t>
    <rPh sb="0" eb="1">
      <t>ウミ</t>
    </rPh>
    <rPh sb="2" eb="3">
      <t>チイ</t>
    </rPh>
    <rPh sb="5" eb="6">
      <t>イ</t>
    </rPh>
    <rPh sb="7" eb="8">
      <t>モノ</t>
    </rPh>
    <rPh sb="12" eb="14">
      <t>ヒョウホン</t>
    </rPh>
    <phoneticPr fontId="4"/>
  </si>
  <si>
    <t>チリメンジャコに含まれる海の小さな生き物を観察して分類し、標本を作製します。</t>
    <phoneticPr fontId="4"/>
  </si>
  <si>
    <t>森林セラピー体験ウォーク</t>
  </si>
  <si>
    <t>森林セラピー基地として認定された七沢森林公園で、癒しを体験してみませんか。</t>
  </si>
  <si>
    <t>ロボットプログラムスペシャル講座</t>
    <rPh sb="14" eb="16">
      <t>コウザ</t>
    </rPh>
    <phoneticPr fontId="4"/>
  </si>
  <si>
    <t>本県の教育の総合的な指針である「かながわ教育ビジョン」に基づき、「人づくり」と「モノづくり」についてプログラミンを通して考えていきます。</t>
    <rPh sb="0" eb="2">
      <t>ホンケン</t>
    </rPh>
    <rPh sb="3" eb="5">
      <t>キョウイク</t>
    </rPh>
    <rPh sb="6" eb="9">
      <t>ソウゴウテキ</t>
    </rPh>
    <rPh sb="10" eb="12">
      <t>シシン</t>
    </rPh>
    <rPh sb="20" eb="22">
      <t>キョウイク</t>
    </rPh>
    <rPh sb="28" eb="29">
      <t>モト</t>
    </rPh>
    <rPh sb="33" eb="34">
      <t>ヒト</t>
    </rPh>
    <rPh sb="57" eb="58">
      <t>トオ</t>
    </rPh>
    <rPh sb="60" eb="61">
      <t>カンガ</t>
    </rPh>
    <phoneticPr fontId="4"/>
  </si>
  <si>
    <t>県立青少年センター科学部（本厚木）</t>
    <rPh sb="0" eb="2">
      <t>ケンリツ</t>
    </rPh>
    <rPh sb="2" eb="5">
      <t>セイショウネン</t>
    </rPh>
    <rPh sb="9" eb="12">
      <t>カガクブ</t>
    </rPh>
    <rPh sb="13" eb="16">
      <t>ホンアツギ</t>
    </rPh>
    <phoneticPr fontId="4"/>
  </si>
  <si>
    <t>小田急線本厚木駅</t>
    <rPh sb="0" eb="4">
      <t>オダキュウセン</t>
    </rPh>
    <rPh sb="4" eb="7">
      <t>ホンアツギ</t>
    </rPh>
    <rPh sb="7" eb="8">
      <t>エキ</t>
    </rPh>
    <phoneticPr fontId="4"/>
  </si>
  <si>
    <t>神奈川工科大学</t>
    <rPh sb="3" eb="5">
      <t>コウカ</t>
    </rPh>
    <rPh sb="5" eb="7">
      <t>ダイガク</t>
    </rPh>
    <phoneticPr fontId="4"/>
  </si>
  <si>
    <t>小学生～高校生</t>
    <rPh sb="0" eb="3">
      <t>ショウガクセイ</t>
    </rPh>
    <rPh sb="4" eb="7">
      <t>コウコウセイ</t>
    </rPh>
    <phoneticPr fontId="4"/>
  </si>
  <si>
    <t>神奈川工科大学地域連携・貢献センター</t>
    <rPh sb="0" eb="3">
      <t>カナガワ</t>
    </rPh>
    <rPh sb="3" eb="5">
      <t>コウカ</t>
    </rPh>
    <rPh sb="5" eb="7">
      <t>ダイガク</t>
    </rPh>
    <rPh sb="7" eb="9">
      <t>チイキ</t>
    </rPh>
    <rPh sb="9" eb="11">
      <t>レンケイ</t>
    </rPh>
    <rPh sb="12" eb="14">
      <t>コウケン</t>
    </rPh>
    <phoneticPr fontId="4"/>
  </si>
  <si>
    <t>https://www.kait.jp/</t>
    <phoneticPr fontId="4"/>
  </si>
  <si>
    <t>アルプホルン演奏会</t>
  </si>
  <si>
    <t>森に響くアルプホルンの音色は癒やし効果抜群。素敵な演奏をお楽しみ下さい。</t>
  </si>
  <si>
    <t>2023あつぎマラソン</t>
    <phoneticPr fontId="4"/>
  </si>
  <si>
    <t>厚木市荻野運動公園競技場を発着点として周辺道路を走るマラソン大会です。３ｋｍの部（中学生）、10ｋｍの部の２種目があります。</t>
    <phoneticPr fontId="4"/>
  </si>
  <si>
    <t>厚木市荻野運動公園</t>
    <phoneticPr fontId="4"/>
  </si>
  <si>
    <t>■最寄駅
本厚木駅
■最寄バス停
稲荷木</t>
    <rPh sb="1" eb="4">
      <t>モヨリエキ</t>
    </rPh>
    <rPh sb="5" eb="9">
      <t>ホンアツギエキ</t>
    </rPh>
    <rPh sb="11" eb="13">
      <t>モヨリ</t>
    </rPh>
    <rPh sb="15" eb="16">
      <t>テイ</t>
    </rPh>
    <rPh sb="17" eb="20">
      <t>トウカギ</t>
    </rPh>
    <phoneticPr fontId="4"/>
  </si>
  <si>
    <t>・厚木市
・厚木市教育委員会</t>
    <phoneticPr fontId="4"/>
  </si>
  <si>
    <t>・3ｋｍの部-市内在住または在学の中学生
・10ｋｍの部-15歳以上（中学生を除く）。</t>
    <phoneticPr fontId="4"/>
  </si>
  <si>
    <t>厚木市教育委員会
社会教育部
スポーツ推進課
スポーツ推進係</t>
  </si>
  <si>
    <t>https://www.city.atsugi.kanagawa.jp/soshiki/sportssuishinka/5/30565.html</t>
    <phoneticPr fontId="4"/>
  </si>
  <si>
    <t>ロケットをつくろう</t>
    <phoneticPr fontId="4"/>
  </si>
  <si>
    <t>スーパーボールやストロー、傘袋など、身近な材料を使ってロケットを作り、体験室の中で飛ばします。</t>
    <phoneticPr fontId="4"/>
  </si>
  <si>
    <t>自然観察会</t>
  </si>
  <si>
    <t>公園の中は自然がいっぱい！季節ごとの自然の面白さ、楽しさを紹介します。</t>
  </si>
  <si>
    <t>対決！ロボットバトル</t>
    <rPh sb="0" eb="2">
      <t>タイケツ</t>
    </rPh>
    <phoneticPr fontId="4"/>
  </si>
  <si>
    <t>センサーを複数使ったロボットプログラミングにチャレンジします。プログラムと戦略を考えて、ロボット同士の対戦に挑戦します。（proroを使用）</t>
    <phoneticPr fontId="4"/>
  </si>
  <si>
    <t>大和市</t>
    <rPh sb="0" eb="3">
      <t>ヤマトシ</t>
    </rPh>
    <phoneticPr fontId="4"/>
  </si>
  <si>
    <t>企画展『金子コレクション　麦わら細工～多彩な輝きに魅せられて　麦わらの大変身～』</t>
    <rPh sb="0" eb="3">
      <t>キカクテン</t>
    </rPh>
    <phoneticPr fontId="4"/>
  </si>
  <si>
    <t>市内在住の著名なコレクターである金子皓彦氏（大和市文化財保護審議会会長）のコレクションのうち、麦わら細工に焦点を当てて展示を行う。</t>
    <phoneticPr fontId="4"/>
  </si>
  <si>
    <t>大和市文化創造拠点シリウス１階　ギャラリー</t>
    <phoneticPr fontId="4"/>
  </si>
  <si>
    <t>大和駅（小田急・相鉄）</t>
    <rPh sb="0" eb="3">
      <t>ヤマトエキ</t>
    </rPh>
    <rPh sb="4" eb="7">
      <t>オダキュウ</t>
    </rPh>
    <rPh sb="8" eb="10">
      <t>ソウテツ</t>
    </rPh>
    <phoneticPr fontId="4"/>
  </si>
  <si>
    <t>条件なし</t>
    <rPh sb="0" eb="2">
      <t>ジョウケン</t>
    </rPh>
    <phoneticPr fontId="4"/>
  </si>
  <si>
    <t>大和市文化スポーツ部文化振興課市史・文化財係つる舞の里歴史資料館</t>
    <rPh sb="0" eb="3">
      <t>ヤマトシ</t>
    </rPh>
    <rPh sb="3" eb="5">
      <t>ブンカ</t>
    </rPh>
    <rPh sb="9" eb="10">
      <t>ブ</t>
    </rPh>
    <rPh sb="10" eb="15">
      <t>ブンカシンコウカ</t>
    </rPh>
    <rPh sb="15" eb="17">
      <t>シシ</t>
    </rPh>
    <rPh sb="18" eb="21">
      <t>ブンカザイ</t>
    </rPh>
    <rPh sb="21" eb="22">
      <t>カカリ</t>
    </rPh>
    <rPh sb="24" eb="25">
      <t>マイ</t>
    </rPh>
    <rPh sb="26" eb="27">
      <t>サト</t>
    </rPh>
    <rPh sb="27" eb="32">
      <t>レキシシリョウカン</t>
    </rPh>
    <phoneticPr fontId="4"/>
  </si>
  <si>
    <t>https://www.city.yamato.lg.jp/gyosei/bunka_sports/bunka_geijutsu/rekishi_bunkazai/tsurumainosatorekishishiryokan/11807.html</t>
    <phoneticPr fontId="4"/>
  </si>
  <si>
    <t>大和市</t>
  </si>
  <si>
    <t>第７１回大和市文化祭一般公募展</t>
    <phoneticPr fontId="4"/>
  </si>
  <si>
    <t>市民による絵画・書道・写真の作品展示会です。</t>
    <phoneticPr fontId="4"/>
  </si>
  <si>
    <t>大和市文化創造拠点シリウス１階ギャラリー</t>
    <rPh sb="0" eb="3">
      <t>ヤマトシ</t>
    </rPh>
    <rPh sb="3" eb="5">
      <t>ブンカ</t>
    </rPh>
    <rPh sb="5" eb="7">
      <t>ソウゾウ</t>
    </rPh>
    <rPh sb="7" eb="9">
      <t>キョテン</t>
    </rPh>
    <rPh sb="14" eb="15">
      <t>カイ</t>
    </rPh>
    <phoneticPr fontId="4"/>
  </si>
  <si>
    <t>大和駅</t>
    <rPh sb="0" eb="2">
      <t>ヤマト</t>
    </rPh>
    <rPh sb="2" eb="3">
      <t>エキ</t>
    </rPh>
    <phoneticPr fontId="4"/>
  </si>
  <si>
    <t>大和市文化振興課</t>
    <rPh sb="0" eb="3">
      <t>ヤマトシ</t>
    </rPh>
    <rPh sb="3" eb="5">
      <t>ブンカ</t>
    </rPh>
    <rPh sb="5" eb="7">
      <t>シンコウ</t>
    </rPh>
    <rPh sb="7" eb="8">
      <t>カ</t>
    </rPh>
    <phoneticPr fontId="4"/>
  </si>
  <si>
    <t>大和市在住・在勤・在学の方、市内で活躍している方（高校生以上）</t>
    <rPh sb="0" eb="3">
      <t>ヤマトシ</t>
    </rPh>
    <rPh sb="3" eb="5">
      <t>ザイジュウ</t>
    </rPh>
    <rPh sb="6" eb="8">
      <t>ザイキン</t>
    </rPh>
    <rPh sb="9" eb="11">
      <t>ザイガク</t>
    </rPh>
    <rPh sb="12" eb="13">
      <t>カタ</t>
    </rPh>
    <rPh sb="14" eb="16">
      <t>シナイ</t>
    </rPh>
    <rPh sb="17" eb="19">
      <t>カツヤク</t>
    </rPh>
    <rPh sb="23" eb="24">
      <t>カタ</t>
    </rPh>
    <rPh sb="25" eb="28">
      <t>コウコウセイ</t>
    </rPh>
    <rPh sb="28" eb="30">
      <t>イジョウ</t>
    </rPh>
    <phoneticPr fontId="4"/>
  </si>
  <si>
    <t xml:space="preserve">大和市文化振興課文化振興係
</t>
    <rPh sb="0" eb="3">
      <t>ヤマトシ</t>
    </rPh>
    <rPh sb="3" eb="5">
      <t>ブンカ</t>
    </rPh>
    <rPh sb="5" eb="7">
      <t>シンコウ</t>
    </rPh>
    <rPh sb="7" eb="8">
      <t>カ</t>
    </rPh>
    <rPh sb="8" eb="13">
      <t>ブンカシンコウガカリ</t>
    </rPh>
    <phoneticPr fontId="4"/>
  </si>
  <si>
    <t xml:space="preserve">https://www.city.yamato.lg.jp/gyosei/soshik/2017/bunka_geijutsu/bunka_geizyutu_zigyou/4088.html
</t>
    <phoneticPr fontId="4"/>
  </si>
  <si>
    <t>伊勢原市</t>
    <rPh sb="0" eb="4">
      <t>イセハラシ</t>
    </rPh>
    <phoneticPr fontId="4"/>
  </si>
  <si>
    <t>東海大学吹奏楽研究会
AUTUMN CONCERT 2023</t>
    <rPh sb="0" eb="4">
      <t>トウカイダイガク</t>
    </rPh>
    <rPh sb="4" eb="10">
      <t>スイソウガクケンキュウカイ</t>
    </rPh>
    <phoneticPr fontId="4"/>
  </si>
  <si>
    <t>東海大学と伊勢原市が結ぶ協定に基づき、提携事業の一環として開催する演奏会です。大学近隣地域における文化振興への寄与を目的としています。</t>
    <rPh sb="0" eb="4">
      <t>トウカイダイガク</t>
    </rPh>
    <rPh sb="5" eb="9">
      <t>イセハラシ</t>
    </rPh>
    <rPh sb="10" eb="11">
      <t>ムス</t>
    </rPh>
    <rPh sb="12" eb="14">
      <t>キョウテイ</t>
    </rPh>
    <rPh sb="15" eb="16">
      <t>モト</t>
    </rPh>
    <rPh sb="19" eb="23">
      <t>テイケイジギョウ</t>
    </rPh>
    <rPh sb="24" eb="26">
      <t>イッカン</t>
    </rPh>
    <rPh sb="29" eb="31">
      <t>カイサイ</t>
    </rPh>
    <rPh sb="33" eb="36">
      <t>エンソウカイ</t>
    </rPh>
    <rPh sb="39" eb="41">
      <t>ダイガク</t>
    </rPh>
    <rPh sb="41" eb="45">
      <t>キンリンチイキ</t>
    </rPh>
    <rPh sb="49" eb="53">
      <t>ブンカシンコウ</t>
    </rPh>
    <rPh sb="55" eb="57">
      <t>キヨ</t>
    </rPh>
    <rPh sb="58" eb="60">
      <t>モクテキ</t>
    </rPh>
    <phoneticPr fontId="4"/>
  </si>
  <si>
    <t>伊勢原市民文化会館（大ホール）</t>
    <rPh sb="0" eb="5">
      <t>イセハラシミン</t>
    </rPh>
    <rPh sb="5" eb="9">
      <t>ブンカカイカン</t>
    </rPh>
    <rPh sb="10" eb="11">
      <t>ダイ</t>
    </rPh>
    <phoneticPr fontId="4"/>
  </si>
  <si>
    <t>伊勢原駅</t>
    <rPh sb="0" eb="4">
      <t>イセハラエキ</t>
    </rPh>
    <phoneticPr fontId="4"/>
  </si>
  <si>
    <t>東海大学吹奏楽研究会</t>
    <rPh sb="0" eb="4">
      <t>トウカイダイガク</t>
    </rPh>
    <rPh sb="4" eb="10">
      <t>スイソウガクケンキュウカイ</t>
    </rPh>
    <phoneticPr fontId="4"/>
  </si>
  <si>
    <t>音楽、吹奏楽に関心のある人</t>
    <rPh sb="0" eb="2">
      <t>オンガク</t>
    </rPh>
    <rPh sb="3" eb="6">
      <t>スイソウガク</t>
    </rPh>
    <rPh sb="7" eb="9">
      <t>カンシン</t>
    </rPh>
    <rPh sb="12" eb="13">
      <t>ヒト</t>
    </rPh>
    <phoneticPr fontId="4"/>
  </si>
  <si>
    <t>東海大学スチューデントアチーブメントセンター</t>
    <rPh sb="0" eb="4">
      <t>トウカイダイガク</t>
    </rPh>
    <phoneticPr fontId="4"/>
  </si>
  <si>
    <t>伊勢原市</t>
  </si>
  <si>
    <t>第59回伊勢原市民文化祭</t>
    <rPh sb="0" eb="1">
      <t>ダイ</t>
    </rPh>
    <rPh sb="3" eb="4">
      <t>カイ</t>
    </rPh>
    <rPh sb="4" eb="7">
      <t>イセハラ</t>
    </rPh>
    <rPh sb="7" eb="9">
      <t>シミン</t>
    </rPh>
    <rPh sb="9" eb="12">
      <t>ブンカサイ</t>
    </rPh>
    <phoneticPr fontId="4"/>
  </si>
  <si>
    <t>伊勢原市文化団体連盟に加盟する団体が、日ごろの芸術・文化活動の成果について、発表や展示を行います。</t>
    <phoneticPr fontId="4"/>
  </si>
  <si>
    <t>伊勢原市立中央公民館、伊勢原市民文化会館、伊勢原市総合運動公園</t>
    <phoneticPr fontId="4"/>
  </si>
  <si>
    <t>伊勢原駅</t>
    <rPh sb="0" eb="3">
      <t>イセハラ</t>
    </rPh>
    <rPh sb="3" eb="4">
      <t>エキ</t>
    </rPh>
    <phoneticPr fontId="4"/>
  </si>
  <si>
    <t>伊勢原市教育委員会
伊勢原市文化団体連盟</t>
    <rPh sb="0" eb="4">
      <t>イセハラシ</t>
    </rPh>
    <rPh sb="4" eb="6">
      <t>キョウイク</t>
    </rPh>
    <rPh sb="6" eb="8">
      <t>イイン</t>
    </rPh>
    <rPh sb="8" eb="9">
      <t>カイ</t>
    </rPh>
    <rPh sb="10" eb="14">
      <t>イセハラシ</t>
    </rPh>
    <rPh sb="14" eb="16">
      <t>ブンカ</t>
    </rPh>
    <rPh sb="16" eb="18">
      <t>ダンタイ</t>
    </rPh>
    <rPh sb="18" eb="20">
      <t>レンメイ</t>
    </rPh>
    <phoneticPr fontId="4"/>
  </si>
  <si>
    <t>伊勢原市教育委員会社会教育課（中央公民館内）</t>
    <phoneticPr fontId="4"/>
  </si>
  <si>
    <t>海老名市</t>
  </si>
  <si>
    <t>パークヨガ　シニアクラス</t>
  </si>
  <si>
    <t>ヨガ講師の指導のもと、公園の芝生地を利用し青空の下で無理なく体を動かして体づくりを行います</t>
    <rPh sb="2" eb="4">
      <t>コウシ</t>
    </rPh>
    <rPh sb="5" eb="7">
      <t>シドウ</t>
    </rPh>
    <rPh sb="11" eb="13">
      <t>コウエン</t>
    </rPh>
    <rPh sb="14" eb="16">
      <t>シバフ</t>
    </rPh>
    <rPh sb="16" eb="17">
      <t>チ</t>
    </rPh>
    <rPh sb="18" eb="20">
      <t>リヨウ</t>
    </rPh>
    <rPh sb="21" eb="23">
      <t>アオゾラ</t>
    </rPh>
    <rPh sb="24" eb="25">
      <t>モト</t>
    </rPh>
    <rPh sb="26" eb="28">
      <t>ムリ</t>
    </rPh>
    <rPh sb="30" eb="31">
      <t>カラダ</t>
    </rPh>
    <rPh sb="32" eb="33">
      <t>ウゴ</t>
    </rPh>
    <rPh sb="36" eb="37">
      <t>カラダ</t>
    </rPh>
    <rPh sb="41" eb="42">
      <t>オコナ</t>
    </rPh>
    <phoneticPr fontId="4"/>
  </si>
  <si>
    <t>2023/09/25</t>
  </si>
  <si>
    <t>県立相模三川公園</t>
    <rPh sb="0" eb="2">
      <t>ケンリツ</t>
    </rPh>
    <rPh sb="2" eb="8">
      <t>サガミサンセンコウエン</t>
    </rPh>
    <phoneticPr fontId="4"/>
  </si>
  <si>
    <t>JR海老名駅</t>
    <rPh sb="2" eb="6">
      <t>エビナエキ</t>
    </rPh>
    <phoneticPr fontId="4"/>
  </si>
  <si>
    <t>神奈川県公園協会・サカタのタネグリーンサービスグループ</t>
  </si>
  <si>
    <t>http://www.kanagawa-park.or.jp/sagamisansen/</t>
    <phoneticPr fontId="4"/>
  </si>
  <si>
    <t>ラジオ体操の日</t>
    <rPh sb="3" eb="5">
      <t>タイソウ</t>
    </rPh>
    <rPh sb="6" eb="7">
      <t>ヒ</t>
    </rPh>
    <phoneticPr fontId="4"/>
  </si>
  <si>
    <t>健康なからだづくりを目指し、気軽にできるラジオ体操を行う。</t>
    <rPh sb="0" eb="2">
      <t>ケンコウ</t>
    </rPh>
    <rPh sb="10" eb="12">
      <t>メザ</t>
    </rPh>
    <rPh sb="14" eb="16">
      <t>キガル</t>
    </rPh>
    <rPh sb="23" eb="25">
      <t>タイソウ</t>
    </rPh>
    <rPh sb="26" eb="27">
      <t>オコナ</t>
    </rPh>
    <phoneticPr fontId="4"/>
  </si>
  <si>
    <t>植物や生き物などを探しながら園内をめぐり楽しみながら知識や理解を深める</t>
    <rPh sb="0" eb="2">
      <t>ショクブツ</t>
    </rPh>
    <rPh sb="3" eb="4">
      <t>イ</t>
    </rPh>
    <rPh sb="5" eb="6">
      <t>モノ</t>
    </rPh>
    <rPh sb="9" eb="10">
      <t>サガ</t>
    </rPh>
    <rPh sb="14" eb="16">
      <t>エンナイ</t>
    </rPh>
    <rPh sb="20" eb="21">
      <t>タノ</t>
    </rPh>
    <rPh sb="26" eb="28">
      <t>チシキ</t>
    </rPh>
    <rPh sb="29" eb="31">
      <t>リカイ</t>
    </rPh>
    <rPh sb="32" eb="33">
      <t>フカ</t>
    </rPh>
    <phoneticPr fontId="4"/>
  </si>
  <si>
    <t>座間市</t>
  </si>
  <si>
    <t>おもちゃ病院</t>
    <rPh sb="4" eb="6">
      <t>ビョウイン</t>
    </rPh>
    <phoneticPr fontId="4"/>
  </si>
  <si>
    <t>おもちゃドクターの会との共催による壊れたおもちゃの修理を実施する。</t>
    <rPh sb="9" eb="10">
      <t>カイ</t>
    </rPh>
    <rPh sb="12" eb="14">
      <t>キョウサイ</t>
    </rPh>
    <rPh sb="17" eb="18">
      <t>コワ</t>
    </rPh>
    <rPh sb="25" eb="27">
      <t>シュウリ</t>
    </rPh>
    <rPh sb="28" eb="30">
      <t>ジッシ</t>
    </rPh>
    <phoneticPr fontId="4"/>
  </si>
  <si>
    <t>2023/4/15</t>
  </si>
  <si>
    <t>2024/2/17</t>
  </si>
  <si>
    <t>座間市公民館</t>
    <rPh sb="0" eb="3">
      <t>ザマシ</t>
    </rPh>
    <rPh sb="3" eb="6">
      <t>コウミンカン</t>
    </rPh>
    <phoneticPr fontId="4"/>
  </si>
  <si>
    <t>座間駅、入谷駅</t>
    <rPh sb="0" eb="2">
      <t>ザマ</t>
    </rPh>
    <rPh sb="2" eb="3">
      <t>エキ</t>
    </rPh>
    <rPh sb="4" eb="6">
      <t>イリヤ</t>
    </rPh>
    <rPh sb="6" eb="7">
      <t>エキ</t>
    </rPh>
    <phoneticPr fontId="4"/>
  </si>
  <si>
    <t>座間市教育委員会</t>
  </si>
  <si>
    <t>小学生以下（保護者同伴）</t>
    <rPh sb="0" eb="3">
      <t>ショウガクセイ</t>
    </rPh>
    <rPh sb="3" eb="5">
      <t>イカ</t>
    </rPh>
    <rPh sb="6" eb="9">
      <t>ホゴシャ</t>
    </rPh>
    <rPh sb="9" eb="11">
      <t>ドウハン</t>
    </rPh>
    <phoneticPr fontId="4"/>
  </si>
  <si>
    <t>座間市教育委員会教育部生涯学習課座間市公民館</t>
    <rPh sb="16" eb="19">
      <t>ザマシ</t>
    </rPh>
    <rPh sb="19" eb="22">
      <t>コウミンカン</t>
    </rPh>
    <phoneticPr fontId="4"/>
  </si>
  <si>
    <t>ふれあい自然科学クラブ</t>
    <rPh sb="4" eb="8">
      <t>シゼンカガク</t>
    </rPh>
    <phoneticPr fontId="4"/>
  </si>
  <si>
    <t>年８回の連続自然体験活動を実施する。</t>
    <rPh sb="0" eb="1">
      <t>ネン</t>
    </rPh>
    <rPh sb="2" eb="3">
      <t>カイ</t>
    </rPh>
    <rPh sb="4" eb="6">
      <t>レンゾク</t>
    </rPh>
    <rPh sb="6" eb="8">
      <t>シゼン</t>
    </rPh>
    <rPh sb="8" eb="10">
      <t>タイケン</t>
    </rPh>
    <rPh sb="10" eb="12">
      <t>カツドウ</t>
    </rPh>
    <rPh sb="13" eb="15">
      <t>ジッシ</t>
    </rPh>
    <phoneticPr fontId="4"/>
  </si>
  <si>
    <t>2023/6/3</t>
  </si>
  <si>
    <t>2024/2/25</t>
  </si>
  <si>
    <t>小学生親子</t>
    <rPh sb="0" eb="3">
      <t>ショウガクセイ</t>
    </rPh>
    <rPh sb="3" eb="5">
      <t>オヤコ</t>
    </rPh>
    <phoneticPr fontId="4"/>
  </si>
  <si>
    <t>https://www.city.zama.kanagawa.jp/shisetsu/kyoiku/kouminkan/1008638.html</t>
    <phoneticPr fontId="4"/>
  </si>
  <si>
    <t>パソコン相談会</t>
    <rPh sb="4" eb="7">
      <t>ソウダンカイ</t>
    </rPh>
    <phoneticPr fontId="4"/>
  </si>
  <si>
    <t>座間市パソコンサポートクラブによるパソコン操作個別相談を実施する。</t>
    <rPh sb="0" eb="3">
      <t>ザマシ</t>
    </rPh>
    <rPh sb="21" eb="23">
      <t>ソウサ</t>
    </rPh>
    <rPh sb="23" eb="25">
      <t>コベツ</t>
    </rPh>
    <rPh sb="25" eb="27">
      <t>ソウダン</t>
    </rPh>
    <rPh sb="28" eb="30">
      <t>ジッシ</t>
    </rPh>
    <phoneticPr fontId="4"/>
  </si>
  <si>
    <t>2023/7/21</t>
  </si>
  <si>
    <t>2024/1/23</t>
  </si>
  <si>
    <t>郷土の食文化講座（第3回）</t>
  </si>
  <si>
    <t>地物の材料を生かした、滋味豊かな座間の郷土食を講師の皆さんと一緒に作り、伝統的な食文化を体験します。</t>
  </si>
  <si>
    <t>2024/2/3</t>
  </si>
  <si>
    <t>座間市公民館</t>
  </si>
  <si>
    <t>座間駅</t>
  </si>
  <si>
    <t>全日参加できる中学生以上の方</t>
  </si>
  <si>
    <t>座間市教育委員会教育部生涯学習課</t>
  </si>
  <si>
    <t>https://www.city.zama.kanagawa.jp/event/kyoiku/1001627/1008730.html</t>
    <phoneticPr fontId="4"/>
  </si>
  <si>
    <t>座間市</t>
    <rPh sb="0" eb="3">
      <t>ザマシ</t>
    </rPh>
    <phoneticPr fontId="4"/>
  </si>
  <si>
    <t>幼児をもつファミリー学級</t>
    <rPh sb="0" eb="2">
      <t>ヨウジ</t>
    </rPh>
    <rPh sb="10" eb="12">
      <t>ガッキュウ</t>
    </rPh>
    <phoneticPr fontId="4"/>
  </si>
  <si>
    <t>子育て中の親が孤立することなく、仲間をつくり地域の中で助け合いながら「楽しく子育て」ができる場を提供し、さらに、子どもが集団保育の中で家庭以外の環境を知ることで新しい人間関係が築けるきっかけを学びます。</t>
  </si>
  <si>
    <t>2023/9/9</t>
  </si>
  <si>
    <t>2023/9/21</t>
  </si>
  <si>
    <t>座間市立東地区文化センター</t>
    <rPh sb="0" eb="3">
      <t>ザマシ</t>
    </rPh>
    <rPh sb="3" eb="4">
      <t>リツ</t>
    </rPh>
    <rPh sb="4" eb="9">
      <t>ヒガシチクブンカ</t>
    </rPh>
    <phoneticPr fontId="4"/>
  </si>
  <si>
    <t>さがみ野駅</t>
    <rPh sb="3" eb="4">
      <t>ノ</t>
    </rPh>
    <rPh sb="4" eb="5">
      <t>エキ</t>
    </rPh>
    <phoneticPr fontId="4"/>
  </si>
  <si>
    <t>子育て中の両親</t>
    <rPh sb="0" eb="2">
      <t>コソダ</t>
    </rPh>
    <rPh sb="3" eb="4">
      <t>チュウ</t>
    </rPh>
    <rPh sb="5" eb="7">
      <t>リョウシン</t>
    </rPh>
    <phoneticPr fontId="4"/>
  </si>
  <si>
    <t>座間市教育委員会教育部生涯学習課東地区文化センター</t>
    <rPh sb="0" eb="3">
      <t>ザマシ</t>
    </rPh>
    <rPh sb="3" eb="5">
      <t>キョウイク</t>
    </rPh>
    <rPh sb="5" eb="8">
      <t>イインカイ</t>
    </rPh>
    <rPh sb="8" eb="10">
      <t>キョウイク</t>
    </rPh>
    <rPh sb="10" eb="11">
      <t>ブ</t>
    </rPh>
    <rPh sb="11" eb="16">
      <t>ショウガイガクシュウカ</t>
    </rPh>
    <rPh sb="16" eb="17">
      <t>ヒガシ</t>
    </rPh>
    <rPh sb="17" eb="19">
      <t>チク</t>
    </rPh>
    <rPh sb="19" eb="21">
      <t>ブンカ</t>
    </rPh>
    <phoneticPr fontId="4"/>
  </si>
  <si>
    <t>定例自然観察会</t>
    <rPh sb="0" eb="2">
      <t>テイレイ</t>
    </rPh>
    <rPh sb="2" eb="4">
      <t>シゼン</t>
    </rPh>
    <rPh sb="4" eb="7">
      <t>カンサツカイ</t>
    </rPh>
    <phoneticPr fontId="4"/>
  </si>
  <si>
    <t>園内を歩きながら四季折々の自然観察を行います。</t>
    <rPh sb="0" eb="1">
      <t>エン</t>
    </rPh>
    <rPh sb="1" eb="2">
      <t>ナイ</t>
    </rPh>
    <rPh sb="3" eb="4">
      <t>アル</t>
    </rPh>
    <rPh sb="8" eb="10">
      <t>シキ</t>
    </rPh>
    <rPh sb="10" eb="12">
      <t>オリオリ</t>
    </rPh>
    <rPh sb="13" eb="15">
      <t>シゼン</t>
    </rPh>
    <rPh sb="15" eb="17">
      <t>カンサツ</t>
    </rPh>
    <rPh sb="18" eb="19">
      <t>オコナ</t>
    </rPh>
    <phoneticPr fontId="4"/>
  </si>
  <si>
    <t>2023/09/17</t>
  </si>
  <si>
    <t>県立座間谷戸山公園</t>
    <rPh sb="0" eb="9">
      <t>ケンリツザマヤトヤマコ</t>
    </rPh>
    <phoneticPr fontId="4"/>
  </si>
  <si>
    <t>座間駅</t>
    <rPh sb="0" eb="2">
      <t>ザマ</t>
    </rPh>
    <rPh sb="2" eb="3">
      <t>エキ</t>
    </rPh>
    <phoneticPr fontId="4"/>
  </si>
  <si>
    <t>神奈川県自然観察指導員連絡会</t>
    <rPh sb="4" eb="6">
      <t>シゼン</t>
    </rPh>
    <rPh sb="6" eb="8">
      <t>カンサツ</t>
    </rPh>
    <rPh sb="8" eb="11">
      <t>シドウイン</t>
    </rPh>
    <rPh sb="11" eb="14">
      <t>レンラクカイ</t>
    </rPh>
    <phoneticPr fontId="4"/>
  </si>
  <si>
    <t>http://www.zamayatoyama.kanagawa-park.or.jp/</t>
    <phoneticPr fontId="4"/>
  </si>
  <si>
    <t>乳幼児の親子に絵本を読み聞かせることで本に対する興味を育てる。読み手を聞き手がお話の世界を共有し、絵本の世界を一緒に楽しむ。</t>
    <rPh sb="0" eb="3">
      <t>ニュウヨウジ</t>
    </rPh>
    <rPh sb="4" eb="6">
      <t>オヤコ</t>
    </rPh>
    <rPh sb="7" eb="9">
      <t>エホン</t>
    </rPh>
    <rPh sb="10" eb="11">
      <t>ヨ</t>
    </rPh>
    <rPh sb="12" eb="13">
      <t>キ</t>
    </rPh>
    <rPh sb="19" eb="20">
      <t>ホン</t>
    </rPh>
    <rPh sb="21" eb="22">
      <t>タイ</t>
    </rPh>
    <rPh sb="24" eb="26">
      <t>キョウミ</t>
    </rPh>
    <rPh sb="27" eb="28">
      <t>ソダ</t>
    </rPh>
    <rPh sb="31" eb="32">
      <t>ヨ</t>
    </rPh>
    <rPh sb="33" eb="34">
      <t>テ</t>
    </rPh>
    <rPh sb="35" eb="36">
      <t>キ</t>
    </rPh>
    <rPh sb="37" eb="38">
      <t>テ</t>
    </rPh>
    <rPh sb="40" eb="41">
      <t>ハナシ</t>
    </rPh>
    <rPh sb="42" eb="44">
      <t>セカイ</t>
    </rPh>
    <rPh sb="45" eb="47">
      <t>キョウユウ</t>
    </rPh>
    <rPh sb="49" eb="51">
      <t>エホン</t>
    </rPh>
    <rPh sb="52" eb="54">
      <t>セカイ</t>
    </rPh>
    <rPh sb="55" eb="57">
      <t>イッショ</t>
    </rPh>
    <rPh sb="58" eb="59">
      <t>タノ</t>
    </rPh>
    <phoneticPr fontId="4"/>
  </si>
  <si>
    <t>2023/9/20</t>
  </si>
  <si>
    <t>座間市立北地区文化センター</t>
    <rPh sb="0" eb="4">
      <t>ザマシリツ</t>
    </rPh>
    <rPh sb="4" eb="5">
      <t>キタ</t>
    </rPh>
    <rPh sb="5" eb="9">
      <t>チクブンカ</t>
    </rPh>
    <phoneticPr fontId="4"/>
  </si>
  <si>
    <t>小田急相模原駅</t>
    <rPh sb="0" eb="6">
      <t>オダキュウサガミハラ</t>
    </rPh>
    <rPh sb="6" eb="7">
      <t>エキ</t>
    </rPh>
    <phoneticPr fontId="4"/>
  </si>
  <si>
    <t>親子</t>
    <rPh sb="0" eb="2">
      <t>オヤコ</t>
    </rPh>
    <phoneticPr fontId="4"/>
  </si>
  <si>
    <t>座間市教育委員会教育部生涯学習課北地区文化センター</t>
    <rPh sb="0" eb="3">
      <t>ザマシ</t>
    </rPh>
    <rPh sb="3" eb="5">
      <t>キョウイク</t>
    </rPh>
    <rPh sb="5" eb="8">
      <t>イインカイ</t>
    </rPh>
    <rPh sb="8" eb="10">
      <t>キョウイク</t>
    </rPh>
    <rPh sb="10" eb="11">
      <t>ブ</t>
    </rPh>
    <rPh sb="11" eb="16">
      <t>ショウガイガクシュウカ</t>
    </rPh>
    <rPh sb="16" eb="17">
      <t>キタ</t>
    </rPh>
    <rPh sb="17" eb="19">
      <t>チク</t>
    </rPh>
    <rPh sb="19" eb="21">
      <t>ブンカ</t>
    </rPh>
    <phoneticPr fontId="4"/>
  </si>
  <si>
    <t>https://www.city.zama.kanagawa.jp/event/kyoiku/1001629/1001632.html</t>
    <phoneticPr fontId="4"/>
  </si>
  <si>
    <t>ネイチャーゲーム</t>
  </si>
  <si>
    <t>園内の自然を題材に、様々なゲームを通して自然を体験します。</t>
    <rPh sb="0" eb="2">
      <t>エンナイ</t>
    </rPh>
    <rPh sb="3" eb="5">
      <t>シゼン</t>
    </rPh>
    <rPh sb="6" eb="8">
      <t>ダイザイ</t>
    </rPh>
    <rPh sb="10" eb="12">
      <t>サマザマ</t>
    </rPh>
    <rPh sb="17" eb="18">
      <t>トオ</t>
    </rPh>
    <rPh sb="20" eb="22">
      <t>シゼン</t>
    </rPh>
    <rPh sb="23" eb="25">
      <t>タイケン</t>
    </rPh>
    <phoneticPr fontId="4"/>
  </si>
  <si>
    <t>2023/09/23</t>
  </si>
  <si>
    <t>相武台前駅</t>
    <rPh sb="0" eb="3">
      <t>ソウブダイ</t>
    </rPh>
    <rPh sb="3" eb="4">
      <t>マエ</t>
    </rPh>
    <rPh sb="4" eb="5">
      <t>エキ</t>
    </rPh>
    <phoneticPr fontId="4"/>
  </si>
  <si>
    <t>さがみシェアリングネイチャーゲームの会</t>
    <rPh sb="18" eb="19">
      <t>カイ</t>
    </rPh>
    <phoneticPr fontId="4"/>
  </si>
  <si>
    <t>第２９回座間市民音楽祭演奏の部クラシックフェスタ２０２３</t>
    <rPh sb="0" eb="1">
      <t>ダイ</t>
    </rPh>
    <rPh sb="3" eb="4">
      <t>カイ</t>
    </rPh>
    <rPh sb="4" eb="6">
      <t>ザマ</t>
    </rPh>
    <rPh sb="6" eb="8">
      <t>シミン</t>
    </rPh>
    <rPh sb="8" eb="11">
      <t>オンガクサイ</t>
    </rPh>
    <rPh sb="11" eb="13">
      <t>エンソウ</t>
    </rPh>
    <rPh sb="14" eb="15">
      <t>ブ</t>
    </rPh>
    <phoneticPr fontId="4"/>
  </si>
  <si>
    <t>座間市演奏家連盟によるクラシックコンサートを行います。</t>
  </si>
  <si>
    <t>ハーモニーホール座間</t>
    <rPh sb="8" eb="10">
      <t>ザマ</t>
    </rPh>
    <phoneticPr fontId="4"/>
  </si>
  <si>
    <t>相武台前駅</t>
    <rPh sb="0" eb="5">
      <t>ソウブダイマエエキ</t>
    </rPh>
    <phoneticPr fontId="4"/>
  </si>
  <si>
    <t>座間市民音楽祭（演奏の部）実行委員会</t>
    <rPh sb="0" eb="2">
      <t>ザマ</t>
    </rPh>
    <rPh sb="2" eb="4">
      <t>シミン</t>
    </rPh>
    <rPh sb="4" eb="7">
      <t>オンガクサイ</t>
    </rPh>
    <rPh sb="8" eb="10">
      <t>エンソウ</t>
    </rPh>
    <rPh sb="11" eb="12">
      <t>ブ</t>
    </rPh>
    <rPh sb="13" eb="15">
      <t>ジッコウ</t>
    </rPh>
    <rPh sb="15" eb="18">
      <t>イインカイ</t>
    </rPh>
    <phoneticPr fontId="4"/>
  </si>
  <si>
    <t>座間市教育委員会教育部生涯学習課文化係</t>
    <rPh sb="0" eb="3">
      <t>ザマシ</t>
    </rPh>
    <rPh sb="3" eb="5">
      <t>キョウイク</t>
    </rPh>
    <rPh sb="5" eb="8">
      <t>イインカイ</t>
    </rPh>
    <rPh sb="8" eb="10">
      <t>キョウイク</t>
    </rPh>
    <rPh sb="10" eb="11">
      <t>ブ</t>
    </rPh>
    <rPh sb="11" eb="16">
      <t>ショウガイガクシュウカ</t>
    </rPh>
    <rPh sb="16" eb="18">
      <t>ブンカ</t>
    </rPh>
    <rPh sb="18" eb="19">
      <t>カカリ</t>
    </rPh>
    <phoneticPr fontId="4"/>
  </si>
  <si>
    <t>大人のための朗読会</t>
    <rPh sb="0" eb="2">
      <t>オトナ</t>
    </rPh>
    <rPh sb="6" eb="8">
      <t>ロウドク</t>
    </rPh>
    <rPh sb="8" eb="9">
      <t>カイ</t>
    </rPh>
    <phoneticPr fontId="4"/>
  </si>
  <si>
    <t>文学作品を朗読で聴くことで演劇を観る感覚で楽しむことができる。そのことにより自分では手にすることのなかった作品とも向き合うきっかけとする。</t>
    <rPh sb="0" eb="2">
      <t>ブンガク</t>
    </rPh>
    <rPh sb="2" eb="4">
      <t>サクヒン</t>
    </rPh>
    <rPh sb="5" eb="7">
      <t>ロウドク</t>
    </rPh>
    <rPh sb="8" eb="9">
      <t>キ</t>
    </rPh>
    <rPh sb="13" eb="15">
      <t>エンゲキ</t>
    </rPh>
    <rPh sb="16" eb="17">
      <t>ミ</t>
    </rPh>
    <rPh sb="18" eb="20">
      <t>カンカク</t>
    </rPh>
    <rPh sb="21" eb="22">
      <t>タノ</t>
    </rPh>
    <rPh sb="38" eb="40">
      <t>ジブン</t>
    </rPh>
    <rPh sb="42" eb="43">
      <t>テ</t>
    </rPh>
    <rPh sb="53" eb="55">
      <t>サクヒン</t>
    </rPh>
    <rPh sb="57" eb="58">
      <t>ム</t>
    </rPh>
    <rPh sb="59" eb="60">
      <t>ア</t>
    </rPh>
    <phoneticPr fontId="4"/>
  </si>
  <si>
    <t>親と子が共に育つ教室</t>
    <rPh sb="0" eb="1">
      <t>オヤ</t>
    </rPh>
    <rPh sb="2" eb="3">
      <t>コ</t>
    </rPh>
    <rPh sb="4" eb="5">
      <t>トモ</t>
    </rPh>
    <phoneticPr fontId="4"/>
  </si>
  <si>
    <t>子育て中の保護者が楽しく子育てするための学習支援として年１０回の連続講座を開催する。</t>
    <rPh sb="0" eb="2">
      <t>コソダ</t>
    </rPh>
    <rPh sb="3" eb="4">
      <t>チュウ</t>
    </rPh>
    <rPh sb="5" eb="8">
      <t>ホゴシャ</t>
    </rPh>
    <rPh sb="9" eb="10">
      <t>タノ</t>
    </rPh>
    <rPh sb="12" eb="14">
      <t>コソダ</t>
    </rPh>
    <rPh sb="20" eb="22">
      <t>ガクシュウ</t>
    </rPh>
    <rPh sb="22" eb="24">
      <t>シエン</t>
    </rPh>
    <rPh sb="27" eb="28">
      <t>ネン</t>
    </rPh>
    <rPh sb="30" eb="31">
      <t>カイ</t>
    </rPh>
    <rPh sb="32" eb="34">
      <t>レンゾク</t>
    </rPh>
    <rPh sb="34" eb="36">
      <t>コウザ</t>
    </rPh>
    <rPh sb="37" eb="39">
      <t>カイサイ</t>
    </rPh>
    <phoneticPr fontId="4"/>
  </si>
  <si>
    <t>2023/9/28</t>
  </si>
  <si>
    <t>2023/12/7</t>
  </si>
  <si>
    <t>乳幼児を子育て中の保護者</t>
    <rPh sb="0" eb="3">
      <t>ニュウヨウジ</t>
    </rPh>
    <rPh sb="4" eb="6">
      <t>コソダ</t>
    </rPh>
    <rPh sb="7" eb="8">
      <t>ナカ</t>
    </rPh>
    <rPh sb="9" eb="12">
      <t>ホゴシャ</t>
    </rPh>
    <phoneticPr fontId="4"/>
  </si>
  <si>
    <t>令和５年度座間市民芸術祭茶会</t>
    <rPh sb="0" eb="2">
      <t>レイワ</t>
    </rPh>
    <rPh sb="3" eb="4">
      <t>ネン</t>
    </rPh>
    <rPh sb="4" eb="5">
      <t>ド</t>
    </rPh>
    <rPh sb="5" eb="7">
      <t>ザマ</t>
    </rPh>
    <rPh sb="7" eb="9">
      <t>シミン</t>
    </rPh>
    <rPh sb="9" eb="11">
      <t>ゲイジュツ</t>
    </rPh>
    <rPh sb="11" eb="12">
      <t>サイ</t>
    </rPh>
    <rPh sb="12" eb="14">
      <t>チャカイ</t>
    </rPh>
    <phoneticPr fontId="4"/>
  </si>
  <si>
    <t>座間市茶道連盟が主管となり茶会を行います。</t>
    <rPh sb="0" eb="2">
      <t>ザマ</t>
    </rPh>
    <rPh sb="2" eb="3">
      <t>シ</t>
    </rPh>
    <rPh sb="3" eb="5">
      <t>サドウ</t>
    </rPh>
    <rPh sb="5" eb="7">
      <t>レンメイ</t>
    </rPh>
    <rPh sb="8" eb="10">
      <t>シュカン</t>
    </rPh>
    <rPh sb="13" eb="15">
      <t>チャカイ</t>
    </rPh>
    <rPh sb="16" eb="17">
      <t>オコナ</t>
    </rPh>
    <phoneticPr fontId="4"/>
  </si>
  <si>
    <t>座間市教育委員会</t>
    <rPh sb="0" eb="3">
      <t>ザマシ</t>
    </rPh>
    <rPh sb="3" eb="5">
      <t>キョウイク</t>
    </rPh>
    <rPh sb="5" eb="8">
      <t>イインカイ</t>
    </rPh>
    <phoneticPr fontId="4"/>
  </si>
  <si>
    <t>こころの育児サロン①</t>
    <rPh sb="4" eb="6">
      <t>イクジ</t>
    </rPh>
    <phoneticPr fontId="4"/>
  </si>
  <si>
    <t>家庭教育にかかわる講座（連続講座）</t>
    <rPh sb="0" eb="2">
      <t>カテイ</t>
    </rPh>
    <rPh sb="2" eb="4">
      <t>キョウイク</t>
    </rPh>
    <rPh sb="9" eb="11">
      <t>コウザ</t>
    </rPh>
    <rPh sb="12" eb="14">
      <t>レンゾク</t>
    </rPh>
    <rPh sb="14" eb="16">
      <t>コウザ</t>
    </rPh>
    <phoneticPr fontId="4"/>
  </si>
  <si>
    <t>ハーモニーホール大会議室</t>
    <rPh sb="8" eb="9">
      <t>ダイ</t>
    </rPh>
    <rPh sb="9" eb="12">
      <t>カイギシツ</t>
    </rPh>
    <phoneticPr fontId="4"/>
  </si>
  <si>
    <t>乳幼児を持つ保護者、妊娠中の方とパートナー</t>
    <rPh sb="0" eb="3">
      <t>ニュウヨウジ</t>
    </rPh>
    <rPh sb="4" eb="5">
      <t>モ</t>
    </rPh>
    <rPh sb="6" eb="9">
      <t>ホゴシャ</t>
    </rPh>
    <rPh sb="10" eb="13">
      <t>ニンシンチュウ</t>
    </rPh>
    <rPh sb="14" eb="15">
      <t>カタ</t>
    </rPh>
    <phoneticPr fontId="4"/>
  </si>
  <si>
    <t>座間市教育委員会教育部生涯学習課生涯学習係</t>
    <rPh sb="0" eb="3">
      <t>ザマシ</t>
    </rPh>
    <rPh sb="3" eb="5">
      <t>キョウイク</t>
    </rPh>
    <rPh sb="5" eb="8">
      <t>イインカイ</t>
    </rPh>
    <rPh sb="8" eb="10">
      <t>キョウイク</t>
    </rPh>
    <rPh sb="10" eb="11">
      <t>ブ</t>
    </rPh>
    <rPh sb="11" eb="16">
      <t>ショウガイガクシュウカ</t>
    </rPh>
    <rPh sb="16" eb="18">
      <t>ショウガイ</t>
    </rPh>
    <rPh sb="18" eb="20">
      <t>ガクシュウ</t>
    </rPh>
    <rPh sb="20" eb="21">
      <t>カカリ</t>
    </rPh>
    <phoneticPr fontId="4"/>
  </si>
  <si>
    <t>ニュースポーツ教室</t>
    <rPh sb="7" eb="9">
      <t>キョウシツ</t>
    </rPh>
    <phoneticPr fontId="4"/>
  </si>
  <si>
    <t>小学生以上を対象としたニュースポーツの教室を開催します。ファミリーバドミントンやソフトバレーボール、バウンスボール等を行い、生涯スポーツの推進を図ります。</t>
    <rPh sb="0" eb="3">
      <t>ショウガクセイ</t>
    </rPh>
    <rPh sb="3" eb="5">
      <t>イジョウ</t>
    </rPh>
    <rPh sb="6" eb="8">
      <t>タイショウ</t>
    </rPh>
    <rPh sb="19" eb="21">
      <t>キョウシツ</t>
    </rPh>
    <rPh sb="22" eb="24">
      <t>カイサイ</t>
    </rPh>
    <rPh sb="57" eb="58">
      <t>トウ</t>
    </rPh>
    <rPh sb="59" eb="60">
      <t>オコナ</t>
    </rPh>
    <rPh sb="62" eb="64">
      <t>ショウガイ</t>
    </rPh>
    <rPh sb="69" eb="71">
      <t>スイシン</t>
    </rPh>
    <rPh sb="72" eb="73">
      <t>ハカ</t>
    </rPh>
    <phoneticPr fontId="4"/>
  </si>
  <si>
    <t>2023/10/6</t>
  </si>
  <si>
    <t>座間市立市民体育館</t>
    <rPh sb="0" eb="2">
      <t>ザマ</t>
    </rPh>
    <rPh sb="2" eb="4">
      <t>シリツ</t>
    </rPh>
    <rPh sb="4" eb="6">
      <t>シミン</t>
    </rPh>
    <rPh sb="6" eb="9">
      <t>タイイクカン</t>
    </rPh>
    <phoneticPr fontId="4"/>
  </si>
  <si>
    <t>座間市健康部
スポーツ課</t>
    <rPh sb="3" eb="5">
      <t>ケンコウ</t>
    </rPh>
    <rPh sb="5" eb="6">
      <t>ブ</t>
    </rPh>
    <rPh sb="11" eb="12">
      <t>カ</t>
    </rPh>
    <phoneticPr fontId="4"/>
  </si>
  <si>
    <t>小学生以上（小学3年生以下は大人同伴）
幼児の実技参加不可</t>
    <rPh sb="0" eb="3">
      <t>ショウガクセイ</t>
    </rPh>
    <rPh sb="3" eb="5">
      <t>イジョウ</t>
    </rPh>
    <rPh sb="6" eb="8">
      <t>ショウガク</t>
    </rPh>
    <rPh sb="9" eb="10">
      <t>ネン</t>
    </rPh>
    <rPh sb="10" eb="11">
      <t>セイ</t>
    </rPh>
    <rPh sb="11" eb="13">
      <t>イカ</t>
    </rPh>
    <rPh sb="14" eb="16">
      <t>オトナ</t>
    </rPh>
    <rPh sb="16" eb="18">
      <t>ドウハン</t>
    </rPh>
    <rPh sb="20" eb="22">
      <t>ヨウジ</t>
    </rPh>
    <rPh sb="23" eb="25">
      <t>ジツギ</t>
    </rPh>
    <rPh sb="25" eb="27">
      <t>サンカ</t>
    </rPh>
    <rPh sb="27" eb="29">
      <t>フカ</t>
    </rPh>
    <phoneticPr fontId="4"/>
  </si>
  <si>
    <t>座間市健康部スポーツ課スポーツ係</t>
    <rPh sb="0" eb="3">
      <t>ザマシ</t>
    </rPh>
    <rPh sb="3" eb="5">
      <t>ケンコウ</t>
    </rPh>
    <rPh sb="5" eb="6">
      <t>ブ</t>
    </rPh>
    <rPh sb="10" eb="11">
      <t>カ</t>
    </rPh>
    <rPh sb="15" eb="16">
      <t>カカリ</t>
    </rPh>
    <phoneticPr fontId="4"/>
  </si>
  <si>
    <t>令和５年度座間市民芸術祭民謡舞踊発表会</t>
    <rPh sb="0" eb="2">
      <t>レイワ</t>
    </rPh>
    <rPh sb="3" eb="4">
      <t>ネン</t>
    </rPh>
    <rPh sb="4" eb="5">
      <t>ド</t>
    </rPh>
    <rPh sb="5" eb="7">
      <t>ザマ</t>
    </rPh>
    <rPh sb="7" eb="9">
      <t>シミン</t>
    </rPh>
    <rPh sb="9" eb="11">
      <t>ゲイジュツ</t>
    </rPh>
    <rPh sb="11" eb="12">
      <t>サイ</t>
    </rPh>
    <rPh sb="12" eb="14">
      <t>ミンヨウ</t>
    </rPh>
    <rPh sb="14" eb="16">
      <t>ブヨウ</t>
    </rPh>
    <rPh sb="16" eb="19">
      <t>ハッピョウカイ</t>
    </rPh>
    <phoneticPr fontId="4"/>
  </si>
  <si>
    <t>座間市民謡連合会による民謡・舞踊の発表を行います。</t>
    <rPh sb="20" eb="21">
      <t>オコナ</t>
    </rPh>
    <phoneticPr fontId="4"/>
  </si>
  <si>
    <t>2023/10/7</t>
  </si>
  <si>
    <t>令和５年度座間市民芸術祭いけばな展</t>
    <rPh sb="0" eb="2">
      <t>レイワ</t>
    </rPh>
    <rPh sb="3" eb="4">
      <t>ネン</t>
    </rPh>
    <rPh sb="4" eb="5">
      <t>ド</t>
    </rPh>
    <rPh sb="5" eb="7">
      <t>ザマ</t>
    </rPh>
    <rPh sb="7" eb="9">
      <t>シミン</t>
    </rPh>
    <rPh sb="9" eb="11">
      <t>ゲイジュツ</t>
    </rPh>
    <rPh sb="11" eb="12">
      <t>サイ</t>
    </rPh>
    <rPh sb="16" eb="17">
      <t>テン</t>
    </rPh>
    <phoneticPr fontId="4"/>
  </si>
  <si>
    <t>座間華道協会が主管となり市民公募によるいけばなの展示を行います。</t>
    <rPh sb="7" eb="9">
      <t>シュカン</t>
    </rPh>
    <rPh sb="12" eb="14">
      <t>シミン</t>
    </rPh>
    <rPh sb="14" eb="16">
      <t>コウボ</t>
    </rPh>
    <rPh sb="27" eb="28">
      <t>オコナ</t>
    </rPh>
    <phoneticPr fontId="4"/>
  </si>
  <si>
    <t>プチロボで競争しよう！～座間大会～</t>
    <rPh sb="5" eb="7">
      <t>キョウソウ</t>
    </rPh>
    <rPh sb="12" eb="14">
      <t>ザマ</t>
    </rPh>
    <rPh sb="14" eb="16">
      <t>タイカイ</t>
    </rPh>
    <phoneticPr fontId="4"/>
  </si>
  <si>
    <t>小さな部品を組み立ててプチロボットを作り、競走する。</t>
    <rPh sb="0" eb="1">
      <t>チイ</t>
    </rPh>
    <rPh sb="3" eb="5">
      <t>ブヒン</t>
    </rPh>
    <rPh sb="6" eb="7">
      <t>ク</t>
    </rPh>
    <rPh sb="8" eb="9">
      <t>タ</t>
    </rPh>
    <rPh sb="18" eb="19">
      <t>ツク</t>
    </rPh>
    <rPh sb="21" eb="23">
      <t>キョウソウ</t>
    </rPh>
    <phoneticPr fontId="4"/>
  </si>
  <si>
    <t>座間市立青少年センター</t>
    <rPh sb="0" eb="3">
      <t>ザマシ</t>
    </rPh>
    <rPh sb="3" eb="4">
      <t>リツ</t>
    </rPh>
    <rPh sb="4" eb="7">
      <t>セイショウネン</t>
    </rPh>
    <phoneticPr fontId="4"/>
  </si>
  <si>
    <t>座間市こども未来部
こども育成課</t>
    <rPh sb="0" eb="3">
      <t>ザマシ</t>
    </rPh>
    <rPh sb="6" eb="8">
      <t>ミライ</t>
    </rPh>
    <rPh sb="8" eb="9">
      <t>ブ</t>
    </rPh>
    <rPh sb="13" eb="15">
      <t>イクセイ</t>
    </rPh>
    <rPh sb="15" eb="16">
      <t>カ</t>
    </rPh>
    <phoneticPr fontId="4"/>
  </si>
  <si>
    <t>市内在住の小学生</t>
    <rPh sb="0" eb="2">
      <t>シナイ</t>
    </rPh>
    <rPh sb="2" eb="4">
      <t>ザイジュウ</t>
    </rPh>
    <rPh sb="5" eb="8">
      <t>ショウガクセイ</t>
    </rPh>
    <phoneticPr fontId="4"/>
  </si>
  <si>
    <t>座間市こども未来部こども育成課</t>
    <rPh sb="0" eb="3">
      <t>ザマシ</t>
    </rPh>
    <rPh sb="6" eb="8">
      <t>ミライ</t>
    </rPh>
    <rPh sb="8" eb="9">
      <t>ブ</t>
    </rPh>
    <rPh sb="12" eb="14">
      <t>イクセイ</t>
    </rPh>
    <rPh sb="14" eb="15">
      <t>カ</t>
    </rPh>
    <phoneticPr fontId="4"/>
  </si>
  <si>
    <t>プチロボで競走しよう
座間大会</t>
    <rPh sb="11" eb="13">
      <t>ザマ</t>
    </rPh>
    <rPh sb="13" eb="15">
      <t>タイカイ</t>
    </rPh>
    <phoneticPr fontId="4"/>
  </si>
  <si>
    <t>座間市立青少年センター</t>
    <phoneticPr fontId="4"/>
  </si>
  <si>
    <t>令和５年度座間市民芸術祭吟道大会</t>
    <rPh sb="0" eb="2">
      <t>レイワ</t>
    </rPh>
    <rPh sb="3" eb="4">
      <t>ネン</t>
    </rPh>
    <rPh sb="4" eb="5">
      <t>ド</t>
    </rPh>
    <rPh sb="5" eb="7">
      <t>ザマ</t>
    </rPh>
    <rPh sb="7" eb="9">
      <t>シミン</t>
    </rPh>
    <rPh sb="9" eb="11">
      <t>ゲイジュツ</t>
    </rPh>
    <rPh sb="11" eb="12">
      <t>サイ</t>
    </rPh>
    <rPh sb="12" eb="14">
      <t>ギンドウ</t>
    </rPh>
    <rPh sb="14" eb="16">
      <t>タイカイ</t>
    </rPh>
    <phoneticPr fontId="4"/>
  </si>
  <si>
    <t>市内の詩吟団体による詩吟の発表を行います。</t>
    <rPh sb="0" eb="2">
      <t>シナイ</t>
    </rPh>
    <rPh sb="3" eb="5">
      <t>シギン</t>
    </rPh>
    <rPh sb="5" eb="7">
      <t>ダンタイ</t>
    </rPh>
    <rPh sb="10" eb="12">
      <t>シギン</t>
    </rPh>
    <rPh sb="16" eb="17">
      <t>オコナ</t>
    </rPh>
    <phoneticPr fontId="4"/>
  </si>
  <si>
    <t>令和５年度座間市民芸術祭謡曲発表会</t>
    <rPh sb="0" eb="2">
      <t>レイワ</t>
    </rPh>
    <rPh sb="3" eb="4">
      <t>ネン</t>
    </rPh>
    <rPh sb="4" eb="5">
      <t>ド</t>
    </rPh>
    <rPh sb="5" eb="7">
      <t>ザマ</t>
    </rPh>
    <rPh sb="7" eb="9">
      <t>シミン</t>
    </rPh>
    <rPh sb="9" eb="11">
      <t>ゲイジュツ</t>
    </rPh>
    <rPh sb="11" eb="12">
      <t>サイ</t>
    </rPh>
    <rPh sb="12" eb="14">
      <t>ヨウキョク</t>
    </rPh>
    <rPh sb="14" eb="17">
      <t>ハッピョウカイ</t>
    </rPh>
    <phoneticPr fontId="4"/>
  </si>
  <si>
    <t>座間市謡曲連盟による謡曲の発表を行います。</t>
    <rPh sb="16" eb="17">
      <t>オコナ</t>
    </rPh>
    <phoneticPr fontId="4"/>
  </si>
  <si>
    <t>令和５年度座間市民芸術祭さつき盆栽展</t>
    <rPh sb="0" eb="2">
      <t>レイワ</t>
    </rPh>
    <rPh sb="3" eb="4">
      <t>ネン</t>
    </rPh>
    <rPh sb="4" eb="5">
      <t>ド</t>
    </rPh>
    <rPh sb="5" eb="7">
      <t>ザマ</t>
    </rPh>
    <rPh sb="7" eb="9">
      <t>シミン</t>
    </rPh>
    <rPh sb="9" eb="11">
      <t>ゲイジュツ</t>
    </rPh>
    <rPh sb="11" eb="12">
      <t>サイ</t>
    </rPh>
    <rPh sb="15" eb="17">
      <t>ボンサイ</t>
    </rPh>
    <rPh sb="17" eb="18">
      <t>テン</t>
    </rPh>
    <phoneticPr fontId="4"/>
  </si>
  <si>
    <t>座間さつき会が主管となり市民公募によるさつき盆栽の展示を行います。</t>
    <rPh sb="7" eb="9">
      <t>シュカン</t>
    </rPh>
    <rPh sb="12" eb="16">
      <t>シミンコウボ</t>
    </rPh>
    <rPh sb="28" eb="29">
      <t>オコナ</t>
    </rPh>
    <phoneticPr fontId="4"/>
  </si>
  <si>
    <t>令和５年度座間市民芸術祭文芸展</t>
    <rPh sb="0" eb="2">
      <t>レイワ</t>
    </rPh>
    <rPh sb="3" eb="4">
      <t>ネン</t>
    </rPh>
    <rPh sb="4" eb="5">
      <t>ド</t>
    </rPh>
    <rPh sb="5" eb="7">
      <t>ザマ</t>
    </rPh>
    <rPh sb="7" eb="9">
      <t>シミン</t>
    </rPh>
    <rPh sb="9" eb="11">
      <t>ゲイジュツ</t>
    </rPh>
    <rPh sb="11" eb="12">
      <t>サイ</t>
    </rPh>
    <rPh sb="12" eb="14">
      <t>ブンゲイ</t>
    </rPh>
    <rPh sb="14" eb="15">
      <t>テン</t>
    </rPh>
    <phoneticPr fontId="4"/>
  </si>
  <si>
    <t>座間市俳句連盟、座間市歌人会、座間市川柳連盟が主管となり市民公募による文芸（俳句・短歌・川柳）作品の展示を行います。</t>
    <rPh sb="0" eb="2">
      <t>ザマ</t>
    </rPh>
    <rPh sb="2" eb="3">
      <t>シ</t>
    </rPh>
    <rPh sb="3" eb="5">
      <t>ハイク</t>
    </rPh>
    <rPh sb="5" eb="7">
      <t>レンメイ</t>
    </rPh>
    <rPh sb="8" eb="11">
      <t>ザマシ</t>
    </rPh>
    <rPh sb="11" eb="13">
      <t>カジン</t>
    </rPh>
    <rPh sb="13" eb="14">
      <t>カイ</t>
    </rPh>
    <rPh sb="15" eb="18">
      <t>ザマシ</t>
    </rPh>
    <rPh sb="18" eb="20">
      <t>センリュウ</t>
    </rPh>
    <rPh sb="20" eb="22">
      <t>レンメイ</t>
    </rPh>
    <rPh sb="23" eb="25">
      <t>シュカン</t>
    </rPh>
    <rPh sb="53" eb="54">
      <t>オコナ</t>
    </rPh>
    <phoneticPr fontId="4"/>
  </si>
  <si>
    <t>ハーモニーホール座間、座間市ホームページ</t>
    <rPh sb="8" eb="10">
      <t>ザマ</t>
    </rPh>
    <rPh sb="11" eb="14">
      <t>ザマシ</t>
    </rPh>
    <phoneticPr fontId="4"/>
  </si>
  <si>
    <t>令和５年度座間市民芸術祭囲碁大会</t>
    <rPh sb="0" eb="2">
      <t>レイワ</t>
    </rPh>
    <rPh sb="3" eb="4">
      <t>ネン</t>
    </rPh>
    <rPh sb="4" eb="5">
      <t>ド</t>
    </rPh>
    <rPh sb="5" eb="7">
      <t>ザマ</t>
    </rPh>
    <rPh sb="7" eb="9">
      <t>シミン</t>
    </rPh>
    <rPh sb="9" eb="11">
      <t>ゲイジュツ</t>
    </rPh>
    <rPh sb="11" eb="12">
      <t>サイ</t>
    </rPh>
    <rPh sb="12" eb="14">
      <t>イゴ</t>
    </rPh>
    <rPh sb="14" eb="16">
      <t>タイカイ</t>
    </rPh>
    <phoneticPr fontId="4"/>
  </si>
  <si>
    <t>座間市囲碁連盟が主管となり囲碁の大会を行います。</t>
    <rPh sb="0" eb="3">
      <t>ザマシ</t>
    </rPh>
    <rPh sb="3" eb="5">
      <t>イゴ</t>
    </rPh>
    <rPh sb="5" eb="7">
      <t>レンメイ</t>
    </rPh>
    <rPh sb="8" eb="10">
      <t>シュカン</t>
    </rPh>
    <rPh sb="13" eb="15">
      <t>イゴ</t>
    </rPh>
    <rPh sb="16" eb="18">
      <t>タイカイ</t>
    </rPh>
    <rPh sb="19" eb="20">
      <t>オコナ</t>
    </rPh>
    <phoneticPr fontId="4"/>
  </si>
  <si>
    <t>市内在住・在勤・在学者、市内で文化活動をしている方</t>
    <rPh sb="0" eb="2">
      <t>シナイ</t>
    </rPh>
    <rPh sb="2" eb="4">
      <t>ザイジュウ</t>
    </rPh>
    <rPh sb="5" eb="7">
      <t>ザイキン</t>
    </rPh>
    <rPh sb="8" eb="10">
      <t>ザイガク</t>
    </rPh>
    <rPh sb="10" eb="11">
      <t>シャ</t>
    </rPh>
    <rPh sb="12" eb="14">
      <t>シナイ</t>
    </rPh>
    <rPh sb="15" eb="17">
      <t>ブンカ</t>
    </rPh>
    <rPh sb="17" eb="19">
      <t>カツドウ</t>
    </rPh>
    <rPh sb="24" eb="25">
      <t>カタ</t>
    </rPh>
    <phoneticPr fontId="4"/>
  </si>
  <si>
    <t>令和５年度座間市民芸術祭三曲発表会</t>
    <rPh sb="0" eb="2">
      <t>レイワ</t>
    </rPh>
    <rPh sb="3" eb="4">
      <t>ネン</t>
    </rPh>
    <rPh sb="4" eb="5">
      <t>ド</t>
    </rPh>
    <rPh sb="5" eb="7">
      <t>ザマ</t>
    </rPh>
    <rPh sb="7" eb="9">
      <t>シミン</t>
    </rPh>
    <rPh sb="9" eb="11">
      <t>ゲイジュツ</t>
    </rPh>
    <rPh sb="11" eb="12">
      <t>サイ</t>
    </rPh>
    <rPh sb="12" eb="14">
      <t>サンキョク</t>
    </rPh>
    <rPh sb="14" eb="17">
      <t>ハッピョウカイ</t>
    </rPh>
    <phoneticPr fontId="4"/>
  </si>
  <si>
    <t>座間市三曲協会による三曲の発表を行います。</t>
    <rPh sb="16" eb="17">
      <t>オコナ</t>
    </rPh>
    <phoneticPr fontId="4"/>
  </si>
  <si>
    <t>令和５年度座間市民芸術祭「座間の歴史」展</t>
    <rPh sb="0" eb="2">
      <t>レイワ</t>
    </rPh>
    <rPh sb="3" eb="4">
      <t>ネン</t>
    </rPh>
    <rPh sb="4" eb="5">
      <t>ド</t>
    </rPh>
    <rPh sb="5" eb="7">
      <t>ザマ</t>
    </rPh>
    <rPh sb="7" eb="9">
      <t>シミン</t>
    </rPh>
    <rPh sb="9" eb="11">
      <t>ゲイジュツ</t>
    </rPh>
    <rPh sb="11" eb="12">
      <t>サイ</t>
    </rPh>
    <rPh sb="13" eb="15">
      <t>ザマ</t>
    </rPh>
    <rPh sb="16" eb="18">
      <t>レキシ</t>
    </rPh>
    <rPh sb="19" eb="20">
      <t>テン</t>
    </rPh>
    <phoneticPr fontId="4"/>
  </si>
  <si>
    <t>座間ふるさとガイドの会による座間の文化財や神社、史跡の写真などの展示を行います。</t>
    <rPh sb="0" eb="2">
      <t>ザマ</t>
    </rPh>
    <rPh sb="10" eb="11">
      <t>カイ</t>
    </rPh>
    <rPh sb="14" eb="16">
      <t>ザマ</t>
    </rPh>
    <rPh sb="17" eb="20">
      <t>ブンカザイ</t>
    </rPh>
    <rPh sb="21" eb="23">
      <t>ジンジャ</t>
    </rPh>
    <rPh sb="24" eb="26">
      <t>シセキ</t>
    </rPh>
    <rPh sb="27" eb="29">
      <t>シャシン</t>
    </rPh>
    <rPh sb="32" eb="34">
      <t>テンジ</t>
    </rPh>
    <rPh sb="35" eb="36">
      <t>オコナ</t>
    </rPh>
    <phoneticPr fontId="4"/>
  </si>
  <si>
    <t>令和５年度座間市民芸術祭園児絵画展</t>
    <rPh sb="0" eb="2">
      <t>レイワ</t>
    </rPh>
    <rPh sb="3" eb="4">
      <t>ネン</t>
    </rPh>
    <rPh sb="4" eb="5">
      <t>ド</t>
    </rPh>
    <rPh sb="5" eb="7">
      <t>ザマ</t>
    </rPh>
    <rPh sb="7" eb="9">
      <t>シミン</t>
    </rPh>
    <rPh sb="9" eb="11">
      <t>ゲイジュツ</t>
    </rPh>
    <rPh sb="11" eb="12">
      <t>サイ</t>
    </rPh>
    <rPh sb="12" eb="14">
      <t>エンジ</t>
    </rPh>
    <rPh sb="14" eb="17">
      <t>カイガテン</t>
    </rPh>
    <phoneticPr fontId="4"/>
  </si>
  <si>
    <t>市内公立保育園園児の絵画作品の展示を行います。</t>
    <rPh sb="7" eb="9">
      <t>エンジ</t>
    </rPh>
    <phoneticPr fontId="4"/>
  </si>
  <si>
    <t>第６７回座間市児童文化展</t>
    <rPh sb="0" eb="1">
      <t>ダイ</t>
    </rPh>
    <rPh sb="3" eb="4">
      <t>カイ</t>
    </rPh>
    <rPh sb="4" eb="7">
      <t>ザマシ</t>
    </rPh>
    <rPh sb="7" eb="9">
      <t>ジドウ</t>
    </rPh>
    <rPh sb="9" eb="11">
      <t>ブンカ</t>
    </rPh>
    <rPh sb="11" eb="12">
      <t>テン</t>
    </rPh>
    <phoneticPr fontId="4"/>
  </si>
  <si>
    <t>市内小学校児童の作品の展示を行います。</t>
    <rPh sb="14" eb="15">
      <t>オコナ</t>
    </rPh>
    <phoneticPr fontId="4"/>
  </si>
  <si>
    <t>2023/10/23</t>
  </si>
  <si>
    <t>親子で星空観察会</t>
    <rPh sb="0" eb="2">
      <t>オヤコ</t>
    </rPh>
    <rPh sb="3" eb="5">
      <t>ホシゾラ</t>
    </rPh>
    <rPh sb="5" eb="7">
      <t>カンサツ</t>
    </rPh>
    <rPh sb="7" eb="8">
      <t>カイ</t>
    </rPh>
    <phoneticPr fontId="4"/>
  </si>
  <si>
    <t>青少年センター屋上から子どもたちに普段では身近であまり見ることはできない望遠鏡で夜空を見る体験をしてもらう。</t>
    <rPh sb="0" eb="3">
      <t>セイショウネン</t>
    </rPh>
    <rPh sb="7" eb="9">
      <t>オクジョウ</t>
    </rPh>
    <rPh sb="11" eb="12">
      <t>コ</t>
    </rPh>
    <rPh sb="17" eb="19">
      <t>フダン</t>
    </rPh>
    <rPh sb="21" eb="23">
      <t>ミヂカ</t>
    </rPh>
    <rPh sb="27" eb="28">
      <t>ミ</t>
    </rPh>
    <rPh sb="36" eb="39">
      <t>ボウエンキョウ</t>
    </rPh>
    <rPh sb="40" eb="42">
      <t>ヨゾラ</t>
    </rPh>
    <rPh sb="43" eb="44">
      <t>ミ</t>
    </rPh>
    <rPh sb="45" eb="47">
      <t>タイケン</t>
    </rPh>
    <phoneticPr fontId="4"/>
  </si>
  <si>
    <t>どんぐりを学ぼう</t>
    <rPh sb="5" eb="6">
      <t>マナ</t>
    </rPh>
    <phoneticPr fontId="4"/>
  </si>
  <si>
    <t>県立座間谷戸山公園を散策してどんぐりを採集。分類や工作を行います。</t>
    <rPh sb="0" eb="2">
      <t>ケンリツ</t>
    </rPh>
    <phoneticPr fontId="4"/>
  </si>
  <si>
    <t>県立座間谷戸山公園</t>
    <rPh sb="0" eb="2">
      <t>ケンリツ</t>
    </rPh>
    <phoneticPr fontId="4"/>
  </si>
  <si>
    <t>相武台前駅
座間駅</t>
    <rPh sb="0" eb="3">
      <t>ソウブダイ</t>
    </rPh>
    <rPh sb="3" eb="4">
      <t>マエ</t>
    </rPh>
    <rPh sb="4" eb="5">
      <t>エキ</t>
    </rPh>
    <rPh sb="6" eb="8">
      <t>ザマ</t>
    </rPh>
    <rPh sb="8" eb="9">
      <t>エキ</t>
    </rPh>
    <phoneticPr fontId="4"/>
  </si>
  <si>
    <t>令和５年度座間市民芸術祭書道展</t>
    <rPh sb="0" eb="2">
      <t>レイワ</t>
    </rPh>
    <rPh sb="3" eb="4">
      <t>ネン</t>
    </rPh>
    <rPh sb="4" eb="5">
      <t>ド</t>
    </rPh>
    <rPh sb="5" eb="7">
      <t>ザマ</t>
    </rPh>
    <rPh sb="7" eb="9">
      <t>シミン</t>
    </rPh>
    <rPh sb="9" eb="11">
      <t>ゲイジュツ</t>
    </rPh>
    <rPh sb="11" eb="12">
      <t>サイ</t>
    </rPh>
    <rPh sb="12" eb="15">
      <t>ショドウテン</t>
    </rPh>
    <phoneticPr fontId="4"/>
  </si>
  <si>
    <t>座間市書道連盟が主管となり市民公募による書道作品の展示を行います。</t>
    <rPh sb="0" eb="3">
      <t>ザマシ</t>
    </rPh>
    <rPh sb="3" eb="7">
      <t>ショドウレンメイ</t>
    </rPh>
    <rPh sb="8" eb="10">
      <t>シュカン</t>
    </rPh>
    <rPh sb="20" eb="22">
      <t>ショドウ</t>
    </rPh>
    <rPh sb="28" eb="29">
      <t>オコナ</t>
    </rPh>
    <phoneticPr fontId="4"/>
  </si>
  <si>
    <t>2023/10/27</t>
  </si>
  <si>
    <t>令和５年度座間市民芸術祭民踊発表会</t>
    <rPh sb="0" eb="2">
      <t>レイワ</t>
    </rPh>
    <rPh sb="3" eb="4">
      <t>ネン</t>
    </rPh>
    <rPh sb="4" eb="5">
      <t>ド</t>
    </rPh>
    <rPh sb="5" eb="7">
      <t>ザマ</t>
    </rPh>
    <rPh sb="7" eb="9">
      <t>シミン</t>
    </rPh>
    <rPh sb="9" eb="11">
      <t>ゲイジュツ</t>
    </rPh>
    <rPh sb="11" eb="12">
      <t>サイ</t>
    </rPh>
    <rPh sb="12" eb="13">
      <t>ミン</t>
    </rPh>
    <rPh sb="13" eb="14">
      <t>ヨウ</t>
    </rPh>
    <rPh sb="14" eb="17">
      <t>ハッピョウカイ</t>
    </rPh>
    <phoneticPr fontId="4"/>
  </si>
  <si>
    <t>座間市民踊連盟による民踊の発表を行います。</t>
    <rPh sb="16" eb="17">
      <t>オコナ</t>
    </rPh>
    <phoneticPr fontId="4"/>
  </si>
  <si>
    <t>第２９回座間市民音楽祭（合唱の部）</t>
    <rPh sb="0" eb="1">
      <t>ダイ</t>
    </rPh>
    <rPh sb="3" eb="4">
      <t>カイ</t>
    </rPh>
    <rPh sb="4" eb="6">
      <t>ザマ</t>
    </rPh>
    <rPh sb="6" eb="8">
      <t>シミン</t>
    </rPh>
    <rPh sb="8" eb="11">
      <t>オンガクサイ</t>
    </rPh>
    <rPh sb="12" eb="14">
      <t>ガッショウ</t>
    </rPh>
    <rPh sb="15" eb="16">
      <t>ブ</t>
    </rPh>
    <phoneticPr fontId="4"/>
  </si>
  <si>
    <t>市内の合唱団体による合唱の発表を行います。</t>
    <rPh sb="0" eb="2">
      <t>シナイ</t>
    </rPh>
    <rPh sb="3" eb="5">
      <t>ガッショウ</t>
    </rPh>
    <rPh sb="5" eb="7">
      <t>ダンタイ</t>
    </rPh>
    <rPh sb="10" eb="12">
      <t>ガッショウ</t>
    </rPh>
    <rPh sb="13" eb="15">
      <t>ハッピョウ</t>
    </rPh>
    <rPh sb="16" eb="17">
      <t>オコナ</t>
    </rPh>
    <phoneticPr fontId="4"/>
  </si>
  <si>
    <t>座間市民音楽祭（合唱の部）実行委員会</t>
    <rPh sb="0" eb="2">
      <t>ザマ</t>
    </rPh>
    <rPh sb="2" eb="4">
      <t>シミン</t>
    </rPh>
    <rPh sb="4" eb="7">
      <t>オンガクサイ</t>
    </rPh>
    <rPh sb="8" eb="10">
      <t>ガッショウ</t>
    </rPh>
    <rPh sb="11" eb="12">
      <t>ブ</t>
    </rPh>
    <rPh sb="13" eb="15">
      <t>ジッコウ</t>
    </rPh>
    <rPh sb="15" eb="18">
      <t>イインカイ</t>
    </rPh>
    <phoneticPr fontId="4"/>
  </si>
  <si>
    <t>令和５年度座間市民芸術祭菊花展</t>
    <rPh sb="0" eb="2">
      <t>レイワ</t>
    </rPh>
    <rPh sb="3" eb="4">
      <t>ネン</t>
    </rPh>
    <rPh sb="4" eb="5">
      <t>ド</t>
    </rPh>
    <rPh sb="5" eb="7">
      <t>ザマ</t>
    </rPh>
    <rPh sb="7" eb="9">
      <t>シミン</t>
    </rPh>
    <rPh sb="9" eb="11">
      <t>ゲイジュツ</t>
    </rPh>
    <rPh sb="11" eb="12">
      <t>サイ</t>
    </rPh>
    <rPh sb="12" eb="14">
      <t>キッカ</t>
    </rPh>
    <rPh sb="14" eb="15">
      <t>テン</t>
    </rPh>
    <phoneticPr fontId="4"/>
  </si>
  <si>
    <t>座間市菊友会が主管となり市民公募による菊花の展示を行います。</t>
    <rPh sb="7" eb="9">
      <t>シュカン</t>
    </rPh>
    <rPh sb="12" eb="16">
      <t>シミンコウボ</t>
    </rPh>
    <rPh sb="25" eb="26">
      <t>オコナ</t>
    </rPh>
    <phoneticPr fontId="4"/>
  </si>
  <si>
    <t>座間市役所</t>
    <rPh sb="0" eb="5">
      <t>ザマシヤクショ</t>
    </rPh>
    <phoneticPr fontId="4"/>
  </si>
  <si>
    <t>びじゅつ広場</t>
    <rPh sb="4" eb="6">
      <t>ヒロバ</t>
    </rPh>
    <phoneticPr fontId="4"/>
  </si>
  <si>
    <t>森のはなしを聞いた後、いろんな葉っぱを集めて、葉っぱから色を見つけたり、クレヨンや絵の具を使って葉っぱを自由に描いてみよう。</t>
    <rPh sb="0" eb="1">
      <t>モリ</t>
    </rPh>
    <rPh sb="6" eb="7">
      <t>キ</t>
    </rPh>
    <rPh sb="9" eb="10">
      <t>アト</t>
    </rPh>
    <rPh sb="15" eb="16">
      <t>ハ</t>
    </rPh>
    <rPh sb="19" eb="20">
      <t>アツ</t>
    </rPh>
    <rPh sb="23" eb="24">
      <t>ハ</t>
    </rPh>
    <rPh sb="28" eb="29">
      <t>イロ</t>
    </rPh>
    <rPh sb="30" eb="31">
      <t>ミ</t>
    </rPh>
    <rPh sb="41" eb="42">
      <t>エ</t>
    </rPh>
    <rPh sb="43" eb="44">
      <t>グ</t>
    </rPh>
    <rPh sb="45" eb="46">
      <t>ツカ</t>
    </rPh>
    <rPh sb="48" eb="49">
      <t>ハ</t>
    </rPh>
    <rPh sb="52" eb="54">
      <t>ジユウ</t>
    </rPh>
    <rPh sb="55" eb="56">
      <t>カ</t>
    </rPh>
    <phoneticPr fontId="4"/>
  </si>
  <si>
    <t>アトリエ重松</t>
    <rPh sb="4" eb="6">
      <t>シゲマツ</t>
    </rPh>
    <phoneticPr fontId="4"/>
  </si>
  <si>
    <t>4才以上と保護者　
小学3年生以上は保護者なしでも参加可能</t>
    <rPh sb="1" eb="2">
      <t>サイ</t>
    </rPh>
    <rPh sb="2" eb="4">
      <t>イジョウ</t>
    </rPh>
    <rPh sb="5" eb="7">
      <t>ホゴ</t>
    </rPh>
    <rPh sb="7" eb="8">
      <t>シャ</t>
    </rPh>
    <rPh sb="10" eb="12">
      <t>ショウガク</t>
    </rPh>
    <rPh sb="13" eb="14">
      <t>ネン</t>
    </rPh>
    <rPh sb="14" eb="15">
      <t>セイ</t>
    </rPh>
    <rPh sb="15" eb="17">
      <t>イジョウ</t>
    </rPh>
    <rPh sb="18" eb="21">
      <t>ホゴシャ</t>
    </rPh>
    <rPh sb="25" eb="27">
      <t>サンカ</t>
    </rPh>
    <rPh sb="27" eb="29">
      <t>カノウ</t>
    </rPh>
    <phoneticPr fontId="4"/>
  </si>
  <si>
    <t>http://anycolor360.sakura.ne.jp/hui_hua_jiao_shidan_caisuketchiwu_waisuketchiatorie_zhong_songxiang_mo_da_ye_yi_qian/dan_caisuketchi.html</t>
    <phoneticPr fontId="4"/>
  </si>
  <si>
    <t>こころの育児サロン②</t>
    <rPh sb="4" eb="6">
      <t>イクジ</t>
    </rPh>
    <phoneticPr fontId="4"/>
  </si>
  <si>
    <t>家庭教育にかかわる講座（単発講座）</t>
    <rPh sb="0" eb="2">
      <t>カテイ</t>
    </rPh>
    <rPh sb="2" eb="4">
      <t>キョウイク</t>
    </rPh>
    <rPh sb="9" eb="11">
      <t>コウザ</t>
    </rPh>
    <rPh sb="12" eb="14">
      <t>タンパツ</t>
    </rPh>
    <rPh sb="14" eb="16">
      <t>コウザ</t>
    </rPh>
    <phoneticPr fontId="4"/>
  </si>
  <si>
    <t>ニューフィールドゲーム</t>
  </si>
  <si>
    <t>気軽に参加できるスポーツや秋の植物を使った遊びを通して、市民の健康・体力づくりを推進することを目的として開催します。</t>
    <rPh sb="0" eb="2">
      <t>キガル</t>
    </rPh>
    <rPh sb="3" eb="5">
      <t>サンカ</t>
    </rPh>
    <rPh sb="13" eb="14">
      <t>アキ</t>
    </rPh>
    <rPh sb="15" eb="17">
      <t>ショクブツ</t>
    </rPh>
    <rPh sb="18" eb="19">
      <t>ツカ</t>
    </rPh>
    <rPh sb="21" eb="22">
      <t>アソ</t>
    </rPh>
    <rPh sb="24" eb="25">
      <t>トオ</t>
    </rPh>
    <rPh sb="28" eb="30">
      <t>シミン</t>
    </rPh>
    <rPh sb="31" eb="33">
      <t>ケンコウ</t>
    </rPh>
    <rPh sb="34" eb="36">
      <t>タイリョク</t>
    </rPh>
    <rPh sb="40" eb="42">
      <t>スイシン</t>
    </rPh>
    <rPh sb="47" eb="49">
      <t>モクテキ</t>
    </rPh>
    <rPh sb="52" eb="54">
      <t>カイサイ</t>
    </rPh>
    <phoneticPr fontId="4"/>
  </si>
  <si>
    <t>芹沢公園</t>
    <rPh sb="0" eb="2">
      <t>セリザワ</t>
    </rPh>
    <rPh sb="2" eb="4">
      <t>コウエン</t>
    </rPh>
    <phoneticPr fontId="4"/>
  </si>
  <si>
    <t>栗原小学校前
(バス）
上栗原（バス）</t>
    <rPh sb="0" eb="2">
      <t>クリハラ</t>
    </rPh>
    <rPh sb="2" eb="5">
      <t>ショウガッコウ</t>
    </rPh>
    <rPh sb="5" eb="6">
      <t>マエ</t>
    </rPh>
    <rPh sb="12" eb="13">
      <t>ウエ</t>
    </rPh>
    <rPh sb="13" eb="15">
      <t>クリハラ</t>
    </rPh>
    <phoneticPr fontId="4"/>
  </si>
  <si>
    <t>令和５年度座間市民芸術祭将棋大会</t>
    <rPh sb="0" eb="2">
      <t>レイワ</t>
    </rPh>
    <rPh sb="3" eb="4">
      <t>ネン</t>
    </rPh>
    <rPh sb="4" eb="5">
      <t>ド</t>
    </rPh>
    <rPh sb="5" eb="7">
      <t>ザマ</t>
    </rPh>
    <rPh sb="7" eb="9">
      <t>シミン</t>
    </rPh>
    <rPh sb="9" eb="11">
      <t>ゲイジュツ</t>
    </rPh>
    <rPh sb="11" eb="12">
      <t>サイ</t>
    </rPh>
    <rPh sb="12" eb="14">
      <t>ショウギ</t>
    </rPh>
    <rPh sb="14" eb="16">
      <t>タイカイ</t>
    </rPh>
    <phoneticPr fontId="4"/>
  </si>
  <si>
    <t>相武棋楽会が主管となり将棋の大会を行います。</t>
    <rPh sb="0" eb="2">
      <t>ソウブ</t>
    </rPh>
    <rPh sb="2" eb="3">
      <t>キ</t>
    </rPh>
    <rPh sb="3" eb="4">
      <t>ラク</t>
    </rPh>
    <rPh sb="4" eb="5">
      <t>カイ</t>
    </rPh>
    <rPh sb="6" eb="8">
      <t>シュカン</t>
    </rPh>
    <rPh sb="11" eb="13">
      <t>ショウギ</t>
    </rPh>
    <rPh sb="14" eb="16">
      <t>タイカイ</t>
    </rPh>
    <rPh sb="17" eb="18">
      <t>オコナ</t>
    </rPh>
    <phoneticPr fontId="4"/>
  </si>
  <si>
    <t>音楽講座</t>
    <rPh sb="0" eb="2">
      <t>オンガク</t>
    </rPh>
    <rPh sb="2" eb="4">
      <t>コウザ</t>
    </rPh>
    <phoneticPr fontId="4"/>
  </si>
  <si>
    <t>広く市民が、音楽を身近に感じるために専門家から正しい知識を学び演奏を楽しむ。</t>
    <rPh sb="31" eb="33">
      <t>エンソウ</t>
    </rPh>
    <rPh sb="34" eb="35">
      <t>タノ</t>
    </rPh>
    <phoneticPr fontId="4"/>
  </si>
  <si>
    <t>座間市教育部生涯学習課北地区文化センター</t>
    <rPh sb="0" eb="3">
      <t>ザマシ</t>
    </rPh>
    <rPh sb="3" eb="5">
      <t>キョウイク</t>
    </rPh>
    <rPh sb="5" eb="6">
      <t>ブ</t>
    </rPh>
    <rPh sb="6" eb="8">
      <t>ショウガイ</t>
    </rPh>
    <rPh sb="8" eb="10">
      <t>ガクシュウ</t>
    </rPh>
    <rPh sb="10" eb="11">
      <t>カ</t>
    </rPh>
    <rPh sb="11" eb="16">
      <t>キタチクブンカ</t>
    </rPh>
    <phoneticPr fontId="4"/>
  </si>
  <si>
    <t>綾瀬市</t>
    <rPh sb="0" eb="2">
      <t>アヤセ</t>
    </rPh>
    <rPh sb="2" eb="3">
      <t>シ</t>
    </rPh>
    <phoneticPr fontId="4"/>
  </si>
  <si>
    <t>あやせ文化芸術祭
書道の部（成人）</t>
    <rPh sb="3" eb="5">
      <t>ブンカ</t>
    </rPh>
    <rPh sb="5" eb="8">
      <t>ゲイジュツサイ</t>
    </rPh>
    <rPh sb="9" eb="11">
      <t>ショドウ</t>
    </rPh>
    <rPh sb="12" eb="13">
      <t>ブ</t>
    </rPh>
    <rPh sb="14" eb="16">
      <t>セイジン</t>
    </rPh>
    <phoneticPr fontId="4"/>
  </si>
  <si>
    <t>文化芸術活動者の発表の場の提供と市民の文化芸術鑑賞の機会の充実を図り、「ふれあいと文化の薫り高い魅力的なまちづくり」を推進するため、あやせ文化芸術祭市展書道の部（成人）を開催しています。</t>
    <rPh sb="0" eb="2">
      <t>ブンカ</t>
    </rPh>
    <rPh sb="76" eb="78">
      <t>ショドウ</t>
    </rPh>
    <rPh sb="81" eb="83">
      <t>セイジン</t>
    </rPh>
    <phoneticPr fontId="4"/>
  </si>
  <si>
    <t>綾瀬市役所7階
市民展示ホール</t>
    <rPh sb="0" eb="5">
      <t>アヤセシヤクショ</t>
    </rPh>
    <rPh sb="6" eb="7">
      <t>カイ</t>
    </rPh>
    <rPh sb="8" eb="10">
      <t>シミン</t>
    </rPh>
    <rPh sb="10" eb="12">
      <t>テンジ</t>
    </rPh>
    <phoneticPr fontId="4"/>
  </si>
  <si>
    <t>最寄駅　海老名駅よりバス約30分</t>
    <rPh sb="0" eb="2">
      <t>モヨリ</t>
    </rPh>
    <rPh sb="2" eb="3">
      <t>エキ</t>
    </rPh>
    <rPh sb="4" eb="7">
      <t>エビナ</t>
    </rPh>
    <rPh sb="7" eb="8">
      <t>エキ</t>
    </rPh>
    <rPh sb="12" eb="13">
      <t>ヤク</t>
    </rPh>
    <rPh sb="15" eb="16">
      <t>フン</t>
    </rPh>
    <phoneticPr fontId="4"/>
  </si>
  <si>
    <t>綾瀬市
市民環境部
生涯学習課</t>
    <rPh sb="0" eb="3">
      <t>アヤセシ</t>
    </rPh>
    <rPh sb="4" eb="9">
      <t>シミンカンキョウブ</t>
    </rPh>
    <rPh sb="10" eb="15">
      <t>ショウガイガクシュウカ</t>
    </rPh>
    <phoneticPr fontId="4"/>
  </si>
  <si>
    <t>来場はどなたでも。
出品は、中学生を除く15歳以上で、市内在住・在勤・在学または市内で活動している団体に所属している方</t>
    <rPh sb="10" eb="12">
      <t>シュッピン</t>
    </rPh>
    <rPh sb="14" eb="16">
      <t>チュウガク</t>
    </rPh>
    <rPh sb="16" eb="17">
      <t>セイ</t>
    </rPh>
    <rPh sb="18" eb="19">
      <t>ノゾ</t>
    </rPh>
    <rPh sb="22" eb="23">
      <t>サイ</t>
    </rPh>
    <rPh sb="23" eb="25">
      <t>イジョウ</t>
    </rPh>
    <rPh sb="27" eb="29">
      <t>シナイ</t>
    </rPh>
    <rPh sb="58" eb="59">
      <t>カタ</t>
    </rPh>
    <phoneticPr fontId="4"/>
  </si>
  <si>
    <t>生涯学習課</t>
    <rPh sb="0" eb="5">
      <t>ショウガイガクシュウカ</t>
    </rPh>
    <phoneticPr fontId="4"/>
  </si>
  <si>
    <t>https://www.city.ayase.kanagawa.jp/soshiki/shogaigakushuka/bunkageijutsu/755.html</t>
    <phoneticPr fontId="4"/>
  </si>
  <si>
    <t>第307回綾瀬市庁舎市民ホールコンサート</t>
    <rPh sb="0" eb="1">
      <t>ダイ</t>
    </rPh>
    <rPh sb="4" eb="5">
      <t>カイ</t>
    </rPh>
    <rPh sb="5" eb="8">
      <t>アヤセシ</t>
    </rPh>
    <rPh sb="8" eb="10">
      <t>チョウシャ</t>
    </rPh>
    <rPh sb="10" eb="12">
      <t>シミン</t>
    </rPh>
    <phoneticPr fontId="4"/>
  </si>
  <si>
    <t>綾瀬市庁舎市民ホールコンサートは、昼休みのひとときを生の音楽演奏会で楽しんでもらい、音楽鑑賞の機会の充実と市民に親しみやすい市役所にしようとの目的で開催しています。ピアノの演奏を予定しています。</t>
  </si>
  <si>
    <t>綾瀬市役所1階
市民ホール</t>
    <rPh sb="0" eb="5">
      <t>アヤセシヤクショ</t>
    </rPh>
    <rPh sb="6" eb="7">
      <t>カイ</t>
    </rPh>
    <rPh sb="8" eb="10">
      <t>シミン</t>
    </rPh>
    <phoneticPr fontId="4"/>
  </si>
  <si>
    <t>https://www.city.ayase.kanagawa.jp/soshiki/shogaigakushuka/bunkageijutsu/4743.html</t>
    <phoneticPr fontId="4"/>
  </si>
  <si>
    <t>綾瀬市</t>
  </si>
  <si>
    <t>いずみおはなし会</t>
    <rPh sb="7" eb="8">
      <t>カイ</t>
    </rPh>
    <phoneticPr fontId="4"/>
  </si>
  <si>
    <t>読み聞かせや手遊び、わらべうたなどを行います。</t>
    <rPh sb="0" eb="1">
      <t>ヨ</t>
    </rPh>
    <rPh sb="2" eb="3">
      <t>キ</t>
    </rPh>
    <rPh sb="6" eb="7">
      <t>テ</t>
    </rPh>
    <rPh sb="7" eb="8">
      <t>アソ</t>
    </rPh>
    <rPh sb="18" eb="19">
      <t>オコナ</t>
    </rPh>
    <phoneticPr fontId="4"/>
  </si>
  <si>
    <t>2023/09/17</t>
    <phoneticPr fontId="4"/>
  </si>
  <si>
    <t>寺尾いずみ会館</t>
    <rPh sb="0" eb="2">
      <t>テラオ</t>
    </rPh>
    <rPh sb="5" eb="7">
      <t>カイカン</t>
    </rPh>
    <phoneticPr fontId="4"/>
  </si>
  <si>
    <t>綾瀬市コミュニティバス1号車「県営住宅前」</t>
    <rPh sb="0" eb="2">
      <t>アヤセ</t>
    </rPh>
    <rPh sb="2" eb="3">
      <t>シ</t>
    </rPh>
    <rPh sb="12" eb="14">
      <t>ゴウシャ</t>
    </rPh>
    <rPh sb="15" eb="17">
      <t>ケンエイ</t>
    </rPh>
    <rPh sb="17" eb="19">
      <t>ジュウタク</t>
    </rPh>
    <rPh sb="19" eb="20">
      <t>マエ</t>
    </rPh>
    <phoneticPr fontId="4"/>
  </si>
  <si>
    <t>綾瀬市立図書館</t>
    <rPh sb="0" eb="7">
      <t>アヤセシリツトショカン</t>
    </rPh>
    <phoneticPr fontId="4"/>
  </si>
  <si>
    <t>幼児～小学生</t>
    <rPh sb="0" eb="2">
      <t>ヨウジ</t>
    </rPh>
    <rPh sb="3" eb="6">
      <t>ショウガクセイ</t>
    </rPh>
    <phoneticPr fontId="4"/>
  </si>
  <si>
    <t>綾瀬市立図書館</t>
    <rPh sb="0" eb="2">
      <t>アヤセ</t>
    </rPh>
    <rPh sb="2" eb="4">
      <t>シリツ</t>
    </rPh>
    <rPh sb="4" eb="7">
      <t>トショカン</t>
    </rPh>
    <phoneticPr fontId="4"/>
  </si>
  <si>
    <t>www,ayaselib.jp</t>
    <phoneticPr fontId="4"/>
  </si>
  <si>
    <t>おはなしくれよん</t>
    <phoneticPr fontId="4"/>
  </si>
  <si>
    <t>2023/09/18</t>
    <phoneticPr fontId="4"/>
  </si>
  <si>
    <t>南部ふれあい会館</t>
    <rPh sb="0" eb="2">
      <t>ナンブ</t>
    </rPh>
    <rPh sb="6" eb="8">
      <t>カイカン</t>
    </rPh>
    <phoneticPr fontId="4"/>
  </si>
  <si>
    <t>綾瀬市コミュニティバス3号車「上土棚南」</t>
    <rPh sb="0" eb="3">
      <t>アヤセシ</t>
    </rPh>
    <rPh sb="12" eb="13">
      <t>ゴウ</t>
    </rPh>
    <rPh sb="13" eb="14">
      <t>シャ</t>
    </rPh>
    <rPh sb="15" eb="18">
      <t>カミツチダナ</t>
    </rPh>
    <rPh sb="18" eb="19">
      <t>ミナミ</t>
    </rPh>
    <phoneticPr fontId="4"/>
  </si>
  <si>
    <t>未就園児</t>
    <rPh sb="0" eb="4">
      <t>ミシュウエンジ</t>
    </rPh>
    <phoneticPr fontId="4"/>
  </si>
  <si>
    <t>おはなし会と読み聞かせ講座</t>
    <rPh sb="4" eb="5">
      <t>カイ</t>
    </rPh>
    <rPh sb="6" eb="7">
      <t>ヨ</t>
    </rPh>
    <rPh sb="8" eb="9">
      <t>キ</t>
    </rPh>
    <rPh sb="11" eb="13">
      <t>コウザ</t>
    </rPh>
    <phoneticPr fontId="4"/>
  </si>
  <si>
    <t>楽しい絵本の選び方や読み方のコツの学習と実演をします。前半はおはなし会、後半は講座です。講師は絵本作家・絵本コーディネーターで語り手の「こがようこ」さんです。</t>
    <phoneticPr fontId="4"/>
  </si>
  <si>
    <t>2023/09/21</t>
    <phoneticPr fontId="4"/>
  </si>
  <si>
    <t>大上サロン室</t>
    <rPh sb="0" eb="2">
      <t>オオガミ</t>
    </rPh>
    <rPh sb="5" eb="6">
      <t>シツ</t>
    </rPh>
    <phoneticPr fontId="4"/>
  </si>
  <si>
    <t>綾瀬市コミュニティバス2号車「大上五丁目」</t>
    <rPh sb="0" eb="2">
      <t>アヤセ</t>
    </rPh>
    <rPh sb="2" eb="3">
      <t>シ</t>
    </rPh>
    <rPh sb="12" eb="14">
      <t>ゴウシャ</t>
    </rPh>
    <rPh sb="15" eb="17">
      <t>オオガミ</t>
    </rPh>
    <rPh sb="17" eb="20">
      <t>ゴチョウメ</t>
    </rPh>
    <phoneticPr fontId="4"/>
  </si>
  <si>
    <t>未就学児と保護者</t>
    <rPh sb="0" eb="4">
      <t>ミシュウガクジ</t>
    </rPh>
    <rPh sb="5" eb="8">
      <t>ホゴシャ</t>
    </rPh>
    <phoneticPr fontId="4"/>
  </si>
  <si>
    <t>https://www.city.ayase.kanagawa.jp/</t>
    <phoneticPr fontId="4"/>
  </si>
  <si>
    <t>子育て支援センター</t>
    <rPh sb="0" eb="2">
      <t>コソダ</t>
    </rPh>
    <rPh sb="3" eb="5">
      <t>シエン</t>
    </rPh>
    <phoneticPr fontId="4"/>
  </si>
  <si>
    <t>神奈中バス「綾瀬小学校前」</t>
    <rPh sb="0" eb="3">
      <t>カナチュウ</t>
    </rPh>
    <rPh sb="6" eb="11">
      <t>アヤセショウガッコウ</t>
    </rPh>
    <rPh sb="11" eb="12">
      <t>マエ</t>
    </rPh>
    <phoneticPr fontId="4"/>
  </si>
  <si>
    <t>未就学児と保護者、プレママ・プレパパ</t>
    <rPh sb="0" eb="4">
      <t>ミシュウガクジ</t>
    </rPh>
    <rPh sb="5" eb="8">
      <t>ホゴシャ</t>
    </rPh>
    <phoneticPr fontId="4"/>
  </si>
  <si>
    <t>北の台おはなし会</t>
    <rPh sb="0" eb="1">
      <t>キタ</t>
    </rPh>
    <rPh sb="2" eb="3">
      <t>ダイ</t>
    </rPh>
    <rPh sb="7" eb="8">
      <t>カイ</t>
    </rPh>
    <phoneticPr fontId="4"/>
  </si>
  <si>
    <t>北の台地区センター</t>
    <rPh sb="0" eb="1">
      <t>キタ</t>
    </rPh>
    <rPh sb="2" eb="3">
      <t>ダイ</t>
    </rPh>
    <rPh sb="3" eb="5">
      <t>チク</t>
    </rPh>
    <phoneticPr fontId="4"/>
  </si>
  <si>
    <t>綾瀬市コミュニティバス2号車「北の台中学校前」</t>
    <rPh sb="0" eb="3">
      <t>アヤセシ</t>
    </rPh>
    <rPh sb="12" eb="14">
      <t>ゴウシャ</t>
    </rPh>
    <rPh sb="15" eb="16">
      <t>キタ</t>
    </rPh>
    <rPh sb="17" eb="18">
      <t>ダイ</t>
    </rPh>
    <rPh sb="18" eb="19">
      <t>チュウ</t>
    </rPh>
    <rPh sb="19" eb="21">
      <t>ガッコウ</t>
    </rPh>
    <rPh sb="21" eb="22">
      <t>マエ</t>
    </rPh>
    <phoneticPr fontId="4"/>
  </si>
  <si>
    <t>Ｈｅｌｌｏ！えいごひろば</t>
    <phoneticPr fontId="4"/>
  </si>
  <si>
    <t>お友だちと一緒に遊びながら、絵本や歌を英語で楽しみます。</t>
    <rPh sb="1" eb="2">
      <t>トモ</t>
    </rPh>
    <rPh sb="5" eb="7">
      <t>イッショ</t>
    </rPh>
    <rPh sb="8" eb="9">
      <t>アソ</t>
    </rPh>
    <rPh sb="14" eb="16">
      <t>エホン</t>
    </rPh>
    <rPh sb="17" eb="18">
      <t>ウタ</t>
    </rPh>
    <rPh sb="19" eb="21">
      <t>エイゴ</t>
    </rPh>
    <rPh sb="22" eb="23">
      <t>タノ</t>
    </rPh>
    <phoneticPr fontId="4"/>
  </si>
  <si>
    <t>2023/09/25</t>
    <phoneticPr fontId="4"/>
  </si>
  <si>
    <t>綾瀬市立図書館</t>
    <rPh sb="0" eb="2">
      <t>アヤセ</t>
    </rPh>
    <rPh sb="2" eb="3">
      <t>シ</t>
    </rPh>
    <rPh sb="3" eb="4">
      <t>リツ</t>
    </rPh>
    <rPh sb="4" eb="7">
      <t>トショカン</t>
    </rPh>
    <phoneticPr fontId="4"/>
  </si>
  <si>
    <t>神奈中バス・相鉄バス「市民文化センター前」</t>
    <rPh sb="0" eb="3">
      <t>カナチュウ</t>
    </rPh>
    <rPh sb="6" eb="8">
      <t>ソウテツ</t>
    </rPh>
    <rPh sb="11" eb="15">
      <t>シミンブンカ</t>
    </rPh>
    <rPh sb="19" eb="20">
      <t>マエ</t>
    </rPh>
    <phoneticPr fontId="4"/>
  </si>
  <si>
    <t>0～3歳児と保護者、プレママ</t>
    <rPh sb="3" eb="5">
      <t>サイジ</t>
    </rPh>
    <rPh sb="6" eb="9">
      <t>ホゴシャ</t>
    </rPh>
    <phoneticPr fontId="4"/>
  </si>
  <si>
    <t>あやせ文化芸術祭
書道の部（子ども）</t>
    <rPh sb="3" eb="5">
      <t>ブンカ</t>
    </rPh>
    <rPh sb="5" eb="8">
      <t>ゲイジュツサイ</t>
    </rPh>
    <rPh sb="9" eb="11">
      <t>ショドウ</t>
    </rPh>
    <rPh sb="12" eb="13">
      <t>ブ</t>
    </rPh>
    <rPh sb="14" eb="15">
      <t>コ</t>
    </rPh>
    <phoneticPr fontId="4"/>
  </si>
  <si>
    <t>文化芸術活動者の発表の場の提供と市民の文化芸術鑑賞の機会の充実を図り、「ふれあいと文化の薫り高い魅力的なまちづくり」を推進するため、あやせ文化芸術祭市展書道の部（子ども）を開催しています。</t>
    <rPh sb="0" eb="2">
      <t>ブンカ</t>
    </rPh>
    <rPh sb="76" eb="78">
      <t>ショドウ</t>
    </rPh>
    <rPh sb="81" eb="82">
      <t>コ</t>
    </rPh>
    <phoneticPr fontId="4"/>
  </si>
  <si>
    <t>来場はどなたでも。出品は、市内在住・在学の４歳～小・中学生。なお、市立小・中学生は学校・書道教室などを経由して提出</t>
    <rPh sb="13" eb="15">
      <t>シナイ</t>
    </rPh>
    <rPh sb="15" eb="17">
      <t>ザイジュウ</t>
    </rPh>
    <rPh sb="18" eb="20">
      <t>ザイガク</t>
    </rPh>
    <rPh sb="22" eb="23">
      <t>サイ</t>
    </rPh>
    <rPh sb="24" eb="25">
      <t>ショウ</t>
    </rPh>
    <rPh sb="26" eb="28">
      <t>チュウガク</t>
    </rPh>
    <rPh sb="28" eb="29">
      <t>セイ</t>
    </rPh>
    <rPh sb="33" eb="35">
      <t>シリツ</t>
    </rPh>
    <rPh sb="35" eb="36">
      <t>ショウ</t>
    </rPh>
    <rPh sb="37" eb="38">
      <t>チュウ</t>
    </rPh>
    <rPh sb="38" eb="40">
      <t>ガクセイ</t>
    </rPh>
    <rPh sb="41" eb="43">
      <t>ガッコウ</t>
    </rPh>
    <rPh sb="44" eb="46">
      <t>ショドウ</t>
    </rPh>
    <rPh sb="46" eb="48">
      <t>キョウシツ</t>
    </rPh>
    <rPh sb="51" eb="53">
      <t>ケイユ</t>
    </rPh>
    <rPh sb="55" eb="57">
      <t>テイシュツ</t>
    </rPh>
    <phoneticPr fontId="4"/>
  </si>
  <si>
    <t>https://www.city.ayase.kanagawa.jp/soshiki/shogaigakushuka/bunkageijutsu/804.html</t>
    <phoneticPr fontId="4"/>
  </si>
  <si>
    <t>子育てサロン「ひよこサロン」</t>
    <rPh sb="0" eb="2">
      <t>コソダ</t>
    </rPh>
    <phoneticPr fontId="4"/>
  </si>
  <si>
    <t>季節や歳時に応じた遊びを通して親子の交流を図ります。</t>
    <rPh sb="0" eb="2">
      <t>キセツ</t>
    </rPh>
    <rPh sb="3" eb="5">
      <t>サイジ</t>
    </rPh>
    <rPh sb="6" eb="7">
      <t>オウ</t>
    </rPh>
    <rPh sb="9" eb="10">
      <t>アソ</t>
    </rPh>
    <rPh sb="12" eb="13">
      <t>トオ</t>
    </rPh>
    <rPh sb="15" eb="17">
      <t>オヤコ</t>
    </rPh>
    <rPh sb="18" eb="20">
      <t>コウリュウ</t>
    </rPh>
    <rPh sb="21" eb="22">
      <t>ハカ</t>
    </rPh>
    <phoneticPr fontId="4"/>
  </si>
  <si>
    <t>早園地区センター</t>
    <rPh sb="0" eb="1">
      <t>ハヤ</t>
    </rPh>
    <rPh sb="1" eb="2">
      <t>エン</t>
    </rPh>
    <rPh sb="2" eb="4">
      <t>チク</t>
    </rPh>
    <phoneticPr fontId="4"/>
  </si>
  <si>
    <t>最寄バス停
海老名駅からバス停「早川」下車５分</t>
    <rPh sb="16" eb="18">
      <t>ハヤカワ</t>
    </rPh>
    <rPh sb="22" eb="23">
      <t>フン</t>
    </rPh>
    <phoneticPr fontId="4"/>
  </si>
  <si>
    <t>綾瀬市立中央公民館</t>
    <rPh sb="0" eb="2">
      <t>アヤセ</t>
    </rPh>
    <rPh sb="2" eb="4">
      <t>シリツ</t>
    </rPh>
    <rPh sb="4" eb="6">
      <t>チュウオウ</t>
    </rPh>
    <rPh sb="6" eb="9">
      <t>コウミンカン</t>
    </rPh>
    <phoneticPr fontId="4"/>
  </si>
  <si>
    <t>中央公民館</t>
    <rPh sb="0" eb="5">
      <t>チュウオウコウミンカン</t>
    </rPh>
    <phoneticPr fontId="4"/>
  </si>
  <si>
    <t>https://ayase-manavi.net/info/?ca=1&amp;p=1#1684376737-745772</t>
    <phoneticPr fontId="4"/>
  </si>
  <si>
    <t>図書館おはなし会</t>
    <rPh sb="0" eb="3">
      <t>トショカン</t>
    </rPh>
    <rPh sb="7" eb="8">
      <t>カイ</t>
    </rPh>
    <phoneticPr fontId="4"/>
  </si>
  <si>
    <t>2023/10/05</t>
    <phoneticPr fontId="4"/>
  </si>
  <si>
    <t>綾瀬市立中央公民館</t>
    <rPh sb="0" eb="2">
      <t>アヤセ</t>
    </rPh>
    <rPh sb="2" eb="3">
      <t>シ</t>
    </rPh>
    <rPh sb="3" eb="4">
      <t>タ</t>
    </rPh>
    <rPh sb="4" eb="6">
      <t>チュウオウ</t>
    </rPh>
    <rPh sb="6" eb="9">
      <t>コウミンカン</t>
    </rPh>
    <phoneticPr fontId="4"/>
  </si>
  <si>
    <t>はっぴーばるーん☆1.2.3～親子で遊ぼう！～</t>
    <phoneticPr fontId="4"/>
  </si>
  <si>
    <t>ハッピーバルーン等での遊びを通して親子の交流を図ります。</t>
    <rPh sb="8" eb="9">
      <t>ナド</t>
    </rPh>
    <phoneticPr fontId="4"/>
  </si>
  <si>
    <t>最寄バス停
海老名駅・長後駅・さがみ野駅いずれかからバス停「市民文化センター前」下車すぐ</t>
    <phoneticPr fontId="4"/>
  </si>
  <si>
    <t>概ね３歳以下の児童とその保護者（祖父母を含む）</t>
    <rPh sb="0" eb="1">
      <t>オオム</t>
    </rPh>
    <rPh sb="3" eb="6">
      <t>サイイカ</t>
    </rPh>
    <rPh sb="7" eb="9">
      <t>ジドウ</t>
    </rPh>
    <rPh sb="12" eb="15">
      <t>ホゴシャ</t>
    </rPh>
    <rPh sb="16" eb="19">
      <t>ソフボ</t>
    </rPh>
    <rPh sb="20" eb="21">
      <t>フク</t>
    </rPh>
    <phoneticPr fontId="4"/>
  </si>
  <si>
    <t>https://ayase-manavi.net/info/?ca=1&amp;p=1#1687748997-078308</t>
    <phoneticPr fontId="4"/>
  </si>
  <si>
    <t>おはなしコロボックル</t>
    <phoneticPr fontId="4"/>
  </si>
  <si>
    <t>あやせ文化芸術祭
絵画の部（子ども）</t>
    <rPh sb="3" eb="5">
      <t>ブンカ</t>
    </rPh>
    <rPh sb="5" eb="8">
      <t>ゲイジュツサイ</t>
    </rPh>
    <rPh sb="9" eb="11">
      <t>カイガ</t>
    </rPh>
    <rPh sb="12" eb="13">
      <t>ブ</t>
    </rPh>
    <rPh sb="14" eb="15">
      <t>コ</t>
    </rPh>
    <phoneticPr fontId="4"/>
  </si>
  <si>
    <t>文化芸術活動者の発表の場の提供と市民の文化芸術鑑賞の機会の充実を図り、「ふれあいと文化の薫り高い魅力的なまちづくり」を推進するため、あやせ文化芸術祭市展絵画の部（子ども）を開催しています。</t>
    <rPh sb="0" eb="2">
      <t>ブンカ</t>
    </rPh>
    <rPh sb="76" eb="78">
      <t>カイガ</t>
    </rPh>
    <rPh sb="79" eb="80">
      <t>ブ</t>
    </rPh>
    <rPh sb="81" eb="82">
      <t>コ</t>
    </rPh>
    <phoneticPr fontId="4"/>
  </si>
  <si>
    <t>来場はどなたでも。出品は、市内在住・在学の5歳～小・中学生。なお、市立小・中学生は学校・絵画教室などを経由して提出</t>
    <rPh sb="13" eb="15">
      <t>シナイ</t>
    </rPh>
    <rPh sb="15" eb="17">
      <t>ザイジュウ</t>
    </rPh>
    <rPh sb="18" eb="20">
      <t>ザイガク</t>
    </rPh>
    <rPh sb="22" eb="23">
      <t>サイ</t>
    </rPh>
    <rPh sb="24" eb="25">
      <t>ショウ</t>
    </rPh>
    <rPh sb="26" eb="28">
      <t>チュウガク</t>
    </rPh>
    <rPh sb="28" eb="29">
      <t>セイ</t>
    </rPh>
    <rPh sb="33" eb="35">
      <t>シリツ</t>
    </rPh>
    <rPh sb="35" eb="36">
      <t>ショウ</t>
    </rPh>
    <rPh sb="37" eb="38">
      <t>チュウ</t>
    </rPh>
    <rPh sb="38" eb="40">
      <t>ガクセイ</t>
    </rPh>
    <rPh sb="41" eb="43">
      <t>ガッコウ</t>
    </rPh>
    <rPh sb="44" eb="46">
      <t>カイガ</t>
    </rPh>
    <rPh sb="46" eb="48">
      <t>キョウシツ</t>
    </rPh>
    <rPh sb="51" eb="53">
      <t>ケイユ</t>
    </rPh>
    <rPh sb="55" eb="57">
      <t>テイシュツ</t>
    </rPh>
    <phoneticPr fontId="4"/>
  </si>
  <si>
    <t>https://www.city.ayase.kanagawa.jp/soshiki/shogaigakushuka/bunkageijutsu/802.html</t>
    <phoneticPr fontId="4"/>
  </si>
  <si>
    <t>第308回綾瀬市庁舎市民ホールコンサート</t>
    <phoneticPr fontId="4"/>
  </si>
  <si>
    <t>綾瀬市庁舎市民ホールコンサートは、昼休みのひとときを生の音楽演奏会で楽しんでもらい、音楽鑑賞の機会の充実と市民に親しみやすい市役所にしようとの目的で開催しています。リュートとリコーダーを予定しています。</t>
    <rPh sb="93" eb="95">
      <t>ヨテイ</t>
    </rPh>
    <phoneticPr fontId="4"/>
  </si>
  <si>
    <t>おはなしの森</t>
    <rPh sb="5" eb="6">
      <t>モリ</t>
    </rPh>
    <phoneticPr fontId="4"/>
  </si>
  <si>
    <t>年長児～小学校低学年</t>
    <rPh sb="0" eb="3">
      <t>ネンチョウジ</t>
    </rPh>
    <rPh sb="4" eb="7">
      <t>ショウガッコウ</t>
    </rPh>
    <rPh sb="7" eb="10">
      <t>テイガクネン</t>
    </rPh>
    <phoneticPr fontId="4"/>
  </si>
  <si>
    <t>子育てサロン「あひるくらぶ」</t>
    <rPh sb="0" eb="2">
      <t>コソダ</t>
    </rPh>
    <phoneticPr fontId="4"/>
  </si>
  <si>
    <t>https://ayase-manavi.net/info/?ca=1&amp;p=1#1684377712-969793</t>
    <phoneticPr fontId="4"/>
  </si>
  <si>
    <t>図書館子どもおはなし会</t>
    <rPh sb="0" eb="3">
      <t>トショカン</t>
    </rPh>
    <rPh sb="3" eb="4">
      <t>コ</t>
    </rPh>
    <rPh sb="10" eb="11">
      <t>カイ</t>
    </rPh>
    <phoneticPr fontId="4"/>
  </si>
  <si>
    <t>年少児～小学校低学年</t>
    <rPh sb="0" eb="3">
      <t>ネンショウジ</t>
    </rPh>
    <rPh sb="4" eb="7">
      <t>ショウガッコウ</t>
    </rPh>
    <rPh sb="7" eb="10">
      <t>テイガクネン</t>
    </rPh>
    <phoneticPr fontId="4"/>
  </si>
  <si>
    <t>あやせ文化芸術祭
陶芸展（七宝展同時開催）</t>
  </si>
  <si>
    <t>文化芸術活動者の発表の場の提供と市民の文化芸術鑑賞の機会の充実を図り、「ふれあいと文化の薫り高い魅力的なまちづくり」を推進するため、あやせ文化芸術祭陶芸展を開催しています。</t>
    <rPh sb="0" eb="2">
      <t>ブンカ</t>
    </rPh>
    <rPh sb="74" eb="76">
      <t>トウゲイ</t>
    </rPh>
    <rPh sb="76" eb="77">
      <t>テン</t>
    </rPh>
    <phoneticPr fontId="4"/>
  </si>
  <si>
    <t>来場はどなたでも。出品は、市内在住・在勤・在学または市内で活動している団体に所属している方</t>
    <rPh sb="13" eb="15">
      <t>シナイ</t>
    </rPh>
    <rPh sb="15" eb="17">
      <t>ザイジュウ</t>
    </rPh>
    <rPh sb="18" eb="20">
      <t>ザイキン</t>
    </rPh>
    <rPh sb="21" eb="23">
      <t>ザイガク</t>
    </rPh>
    <rPh sb="26" eb="28">
      <t>シナイ</t>
    </rPh>
    <rPh sb="29" eb="31">
      <t>カツドウ</t>
    </rPh>
    <rPh sb="35" eb="37">
      <t>ダンタイ</t>
    </rPh>
    <rPh sb="38" eb="40">
      <t>ショゾク</t>
    </rPh>
    <rPh sb="44" eb="45">
      <t>カタ</t>
    </rPh>
    <phoneticPr fontId="4"/>
  </si>
  <si>
    <t>https://www.city.ayase.kanagawa.jp/soshiki/shogaigakushuka/bunkageijutsu/1088.html</t>
    <phoneticPr fontId="4"/>
  </si>
  <si>
    <t>2023/10/26</t>
    <phoneticPr fontId="4"/>
  </si>
  <si>
    <t>綾南サロン室</t>
    <rPh sb="0" eb="2">
      <t>リョウナン</t>
    </rPh>
    <rPh sb="5" eb="6">
      <t>シツ</t>
    </rPh>
    <phoneticPr fontId="4"/>
  </si>
  <si>
    <t>綾瀬市コミュニティバス3号車「上土棚南」</t>
    <rPh sb="0" eb="2">
      <t>アヤセ</t>
    </rPh>
    <rPh sb="2" eb="3">
      <t>シ</t>
    </rPh>
    <rPh sb="12" eb="14">
      <t>ゴウシャ</t>
    </rPh>
    <rPh sb="15" eb="16">
      <t>ウエ</t>
    </rPh>
    <rPh sb="16" eb="18">
      <t>ツチダナ</t>
    </rPh>
    <rPh sb="18" eb="19">
      <t>ミナミ</t>
    </rPh>
    <phoneticPr fontId="4"/>
  </si>
  <si>
    <t>あやせ文化芸術祭
市民文化祭華道部門</t>
    <rPh sb="9" eb="11">
      <t>シミン</t>
    </rPh>
    <rPh sb="11" eb="14">
      <t>ブンカサイ</t>
    </rPh>
    <rPh sb="14" eb="16">
      <t>カドウ</t>
    </rPh>
    <rPh sb="16" eb="18">
      <t>ブモン</t>
    </rPh>
    <phoneticPr fontId="4"/>
  </si>
  <si>
    <t>文化芸術活動者の発表の場の提供と市民の文化芸術鑑賞の機会の充実を図り、「ふれあいと文化の薫り高い魅力的なまちづくり」を推進するため、あやせ文化芸術祭市民文化祭華道部門を開催しています。</t>
    <rPh sb="0" eb="2">
      <t>ブンカ</t>
    </rPh>
    <rPh sb="74" eb="76">
      <t>シミン</t>
    </rPh>
    <rPh sb="76" eb="79">
      <t>ブンカサイ</t>
    </rPh>
    <rPh sb="79" eb="81">
      <t>カドウ</t>
    </rPh>
    <rPh sb="81" eb="83">
      <t>ブモン</t>
    </rPh>
    <phoneticPr fontId="4"/>
  </si>
  <si>
    <t>https://www.city.ayase.kanagawa.jp/soshiki/shogaigakushuka/bunkageijutsu/834.html</t>
    <phoneticPr fontId="4"/>
  </si>
  <si>
    <t>2023/11/02</t>
    <phoneticPr fontId="4"/>
  </si>
  <si>
    <t>2023/11/04</t>
    <phoneticPr fontId="4"/>
  </si>
  <si>
    <t>あやせ文化芸術祭
菊花展</t>
    <rPh sb="3" eb="5">
      <t>ブンカ</t>
    </rPh>
    <rPh sb="5" eb="8">
      <t>ゲイジュツサイ</t>
    </rPh>
    <rPh sb="9" eb="11">
      <t>キッカ</t>
    </rPh>
    <rPh sb="11" eb="12">
      <t>テン</t>
    </rPh>
    <phoneticPr fontId="4"/>
  </si>
  <si>
    <t>文化芸術活動者の発表の場の提供と市民の文化芸術鑑賞の機会の充実を図り、「ふれあいと文化の薫り高い魅力的なまちづくり」を推進するため、あやせ文化芸術祭菊花展を開催しています。</t>
    <rPh sb="0" eb="2">
      <t>ブンカ</t>
    </rPh>
    <rPh sb="74" eb="76">
      <t>キッカ</t>
    </rPh>
    <rPh sb="76" eb="77">
      <t>テン</t>
    </rPh>
    <phoneticPr fontId="4"/>
  </si>
  <si>
    <t>https://www.city.ayase.kanagawa.jp/soshiki/shogaigakushuka/bunkageijutsu/542.html</t>
    <phoneticPr fontId="4"/>
  </si>
  <si>
    <t>おはなし会まつり</t>
    <rPh sb="4" eb="5">
      <t>カイ</t>
    </rPh>
    <phoneticPr fontId="4"/>
  </si>
  <si>
    <t>終日おはなし会を行います。（10時～12時：乳幼児から幼児対象、13時～15時：幼児から小学生対象、15時～16時：大人対象）</t>
    <rPh sb="0" eb="2">
      <t>シュウジツ</t>
    </rPh>
    <rPh sb="6" eb="7">
      <t>カイ</t>
    </rPh>
    <rPh sb="8" eb="9">
      <t>オコナ</t>
    </rPh>
    <rPh sb="16" eb="17">
      <t>ジ</t>
    </rPh>
    <rPh sb="20" eb="21">
      <t>ジ</t>
    </rPh>
    <rPh sb="22" eb="25">
      <t>ニュウヨウジ</t>
    </rPh>
    <rPh sb="27" eb="29">
      <t>ヨウジ</t>
    </rPh>
    <rPh sb="29" eb="31">
      <t>タイショウ</t>
    </rPh>
    <rPh sb="34" eb="35">
      <t>ジ</t>
    </rPh>
    <rPh sb="38" eb="39">
      <t>ジ</t>
    </rPh>
    <rPh sb="40" eb="42">
      <t>ヨウジ</t>
    </rPh>
    <rPh sb="44" eb="47">
      <t>ショウガクセイ</t>
    </rPh>
    <rPh sb="47" eb="49">
      <t>タイショウ</t>
    </rPh>
    <rPh sb="52" eb="53">
      <t>ジ</t>
    </rPh>
    <rPh sb="56" eb="57">
      <t>ジ</t>
    </rPh>
    <rPh sb="58" eb="60">
      <t>オトナ</t>
    </rPh>
    <rPh sb="60" eb="62">
      <t>タイショウ</t>
    </rPh>
    <phoneticPr fontId="4"/>
  </si>
  <si>
    <t>あやせ文化芸術祭
市民文化祭写真部門</t>
    <rPh sb="3" eb="5">
      <t>ブンカ</t>
    </rPh>
    <rPh sb="5" eb="8">
      <t>ゲイジュツサイ</t>
    </rPh>
    <rPh sb="9" eb="11">
      <t>シミン</t>
    </rPh>
    <rPh sb="11" eb="13">
      <t>ブンカ</t>
    </rPh>
    <rPh sb="13" eb="14">
      <t>サイ</t>
    </rPh>
    <rPh sb="14" eb="16">
      <t>シャシン</t>
    </rPh>
    <rPh sb="16" eb="18">
      <t>ブモン</t>
    </rPh>
    <phoneticPr fontId="4"/>
  </si>
  <si>
    <t>文化芸術活動者の発表の場の提供と市民の文化芸術鑑賞の機会の充実を図り、「ふれあいと文化の薫り高い魅力的なまちづくり」を推進するため、あやせ文化芸術祭市民文化祭写真部門を開催しています。</t>
    <rPh sb="0" eb="2">
      <t>ブンカ</t>
    </rPh>
    <rPh sb="74" eb="76">
      <t>シミン</t>
    </rPh>
    <rPh sb="76" eb="79">
      <t>ブンカサイ</t>
    </rPh>
    <rPh sb="79" eb="81">
      <t>シャシン</t>
    </rPh>
    <rPh sb="81" eb="83">
      <t>ブモン</t>
    </rPh>
    <phoneticPr fontId="4"/>
  </si>
  <si>
    <t>来場はどなたでも。出品は、市内在住・在勤・在学または市内で活動している団体に所属している方</t>
    <rPh sb="9" eb="11">
      <t>シュッピン</t>
    </rPh>
    <rPh sb="38" eb="40">
      <t>ショゾク</t>
    </rPh>
    <rPh sb="44" eb="45">
      <t>カタ</t>
    </rPh>
    <phoneticPr fontId="4"/>
  </si>
  <si>
    <t>https://www.city.ayase.kanagawa.jp/soshiki/shogaigakushuka/bunkageijutsu/785.html</t>
    <phoneticPr fontId="4"/>
  </si>
  <si>
    <t>あやせ文化芸術祭
市民文化祭音楽部門</t>
    <rPh sb="3" eb="5">
      <t>ブンカ</t>
    </rPh>
    <rPh sb="5" eb="8">
      <t>ゲイジュツサイ</t>
    </rPh>
    <rPh sb="9" eb="11">
      <t>シミン</t>
    </rPh>
    <rPh sb="11" eb="14">
      <t>ブンカサイ</t>
    </rPh>
    <rPh sb="14" eb="16">
      <t>オンガク</t>
    </rPh>
    <rPh sb="16" eb="18">
      <t>ブモン</t>
    </rPh>
    <phoneticPr fontId="4"/>
  </si>
  <si>
    <t>文化芸術活動者の発表の場の提供と市民の文化芸術鑑賞の機会の充実を図り、「ふれあいと文化の薫り高い魅力的なまちづくり」を推進するため、あやせ文化芸術祭市民文化祭音楽部門を開催しています。</t>
    <rPh sb="0" eb="2">
      <t>ブンカ</t>
    </rPh>
    <rPh sb="74" eb="76">
      <t>シミン</t>
    </rPh>
    <rPh sb="76" eb="79">
      <t>ブンカサイ</t>
    </rPh>
    <rPh sb="79" eb="81">
      <t>オンガク</t>
    </rPh>
    <rPh sb="81" eb="83">
      <t>ブモン</t>
    </rPh>
    <phoneticPr fontId="4"/>
  </si>
  <si>
    <t>オーエンス文化会館大ホール</t>
    <rPh sb="5" eb="7">
      <t>ブンカ</t>
    </rPh>
    <rPh sb="7" eb="9">
      <t>カイカン</t>
    </rPh>
    <rPh sb="9" eb="10">
      <t>ダイ</t>
    </rPh>
    <phoneticPr fontId="4"/>
  </si>
  <si>
    <t>最寄バス停
海老名駅・長後駅・さがみ野駅いずれかからバス停「市民文化センター前」下車すぐ</t>
    <rPh sb="0" eb="2">
      <t>モヨリ</t>
    </rPh>
    <rPh sb="4" eb="5">
      <t>テイ</t>
    </rPh>
    <rPh sb="6" eb="9">
      <t>エビナ</t>
    </rPh>
    <rPh sb="9" eb="10">
      <t>エキ</t>
    </rPh>
    <rPh sb="11" eb="13">
      <t>チョウゴ</t>
    </rPh>
    <rPh sb="13" eb="14">
      <t>エキ</t>
    </rPh>
    <rPh sb="18" eb="20">
      <t>ノエキ</t>
    </rPh>
    <rPh sb="28" eb="29">
      <t>テイ</t>
    </rPh>
    <rPh sb="30" eb="32">
      <t>シミン</t>
    </rPh>
    <rPh sb="32" eb="34">
      <t>ブンカ</t>
    </rPh>
    <rPh sb="38" eb="39">
      <t>マエ</t>
    </rPh>
    <rPh sb="40" eb="42">
      <t>ゲシャ</t>
    </rPh>
    <phoneticPr fontId="4"/>
  </si>
  <si>
    <t>来場はどなたでも。出演は、市内在住・在勤・在学している方または市内で活動している団体</t>
    <rPh sb="9" eb="11">
      <t>シュツエン</t>
    </rPh>
    <rPh sb="13" eb="15">
      <t>シナイ</t>
    </rPh>
    <rPh sb="14" eb="15">
      <t>ナイ</t>
    </rPh>
    <rPh sb="15" eb="17">
      <t>ザイジュウ</t>
    </rPh>
    <rPh sb="18" eb="20">
      <t>ザイキン</t>
    </rPh>
    <rPh sb="21" eb="23">
      <t>ザイガク</t>
    </rPh>
    <rPh sb="27" eb="28">
      <t>カタ</t>
    </rPh>
    <rPh sb="31" eb="33">
      <t>シナイ</t>
    </rPh>
    <rPh sb="32" eb="33">
      <t>ナイ</t>
    </rPh>
    <rPh sb="34" eb="36">
      <t>カツドウ</t>
    </rPh>
    <rPh sb="40" eb="42">
      <t>ダンタイ</t>
    </rPh>
    <phoneticPr fontId="4"/>
  </si>
  <si>
    <t>https://www.city.ayase.kanagawa.jp/soshiki/shogaigakushuka/bunkageijutsu/833.html</t>
    <phoneticPr fontId="4"/>
  </si>
  <si>
    <t>第309回綾瀬市庁舎市民ホールコンサート</t>
    <rPh sb="0" eb="1">
      <t>ダイ</t>
    </rPh>
    <rPh sb="4" eb="5">
      <t>カイ</t>
    </rPh>
    <rPh sb="5" eb="8">
      <t>アヤセシ</t>
    </rPh>
    <rPh sb="8" eb="10">
      <t>チョウシャ</t>
    </rPh>
    <rPh sb="10" eb="12">
      <t>シミン</t>
    </rPh>
    <phoneticPr fontId="4"/>
  </si>
  <si>
    <t>綾瀬市庁舎市民ホールコンサートは、昼休みのひとときを生の音楽演奏会で楽しんでもらい、音楽鑑賞の機会の充実と市民に親しみやすい市役所にしようとの目的で開催しています。ピアノの連弾を予定しています。</t>
    <rPh sb="86" eb="88">
      <t>レンダン</t>
    </rPh>
    <rPh sb="89" eb="91">
      <t>ヨテイ</t>
    </rPh>
    <phoneticPr fontId="4"/>
  </si>
  <si>
    <t>葉山町</t>
  </si>
  <si>
    <t>挑発関係＝中平卓馬×森山大道</t>
    <rPh sb="0" eb="4">
      <t>チョウハツカンケイ</t>
    </rPh>
    <rPh sb="5" eb="14">
      <t>ナカヒラタクマカケルモリヤマダイドウ</t>
    </rPh>
    <phoneticPr fontId="4"/>
  </si>
  <si>
    <t>本展は、日本の写真史にその足跡を残すふたりの写真家・中平卓馬（1938–2015）と森山大道（1938– ）の、半世紀にわたる写真表現を検証しなおす初めての機会です。ともに若かりし頃に通った葉山を舞台に、希代の写真家同士の「挑発関係」を明らかにします。</t>
    <phoneticPr fontId="4"/>
  </si>
  <si>
    <t>2023/7/15</t>
    <phoneticPr fontId="4"/>
  </si>
  <si>
    <t>神奈川県立近代美術館 葉山</t>
    <rPh sb="0" eb="5">
      <t>カナガワケンリツ</t>
    </rPh>
    <rPh sb="5" eb="7">
      <t>キンダイ</t>
    </rPh>
    <rPh sb="7" eb="10">
      <t>ビジュツカン</t>
    </rPh>
    <rPh sb="11" eb="13">
      <t>ハヤマ</t>
    </rPh>
    <phoneticPr fontId="4"/>
  </si>
  <si>
    <t>最寄バス停「三ヶ丘・神奈川県立近代美術館前」</t>
    <rPh sb="0" eb="2">
      <t>モヨ</t>
    </rPh>
    <rPh sb="4" eb="5">
      <t>テイ</t>
    </rPh>
    <rPh sb="6" eb="7">
      <t>サン</t>
    </rPh>
    <rPh sb="8" eb="9">
      <t>オカ</t>
    </rPh>
    <rPh sb="10" eb="20">
      <t>カナガワケンリツキンダイビジュツカン</t>
    </rPh>
    <rPh sb="20" eb="21">
      <t>マエ</t>
    </rPh>
    <phoneticPr fontId="4"/>
  </si>
  <si>
    <t>加納光於　色（ルゥーパ）、光、そのはためくものの</t>
    <rPh sb="0" eb="4">
      <t>カノウミツオ</t>
    </rPh>
    <rPh sb="5" eb="6">
      <t>イロ</t>
    </rPh>
    <rPh sb="13" eb="14">
      <t>ヒカリ</t>
    </rPh>
    <phoneticPr fontId="4"/>
  </si>
  <si>
    <t>加納光於（1933– ）は時流に与せず豊かなイメージを追求した独行の画家です。本展では、コレクションである版画と、立体オブジェや新たに作家から寄贈された油彩を展示します。「ルゥーパ Rūpa（色）」という言葉を根源に独自の色彩世界を探求してきた創作の軌跡をたどる展覧会です。</t>
    <rPh sb="131" eb="134">
      <t>テンランカイ</t>
    </rPh>
    <phoneticPr fontId="4"/>
  </si>
  <si>
    <t>葉山館20周年記念　100年前の未来：移動するモダニズム　1920-1930</t>
    <rPh sb="0" eb="2">
      <t>ハヤマ</t>
    </rPh>
    <rPh sb="2" eb="3">
      <t>カン</t>
    </rPh>
    <rPh sb="5" eb="7">
      <t>シュウネン</t>
    </rPh>
    <rPh sb="7" eb="9">
      <t>キネン</t>
    </rPh>
    <rPh sb="13" eb="15">
      <t>ネンマエ</t>
    </rPh>
    <rPh sb="16" eb="18">
      <t>ミライ</t>
    </rPh>
    <rPh sb="19" eb="21">
      <t>イドウ</t>
    </rPh>
    <phoneticPr fontId="4"/>
  </si>
  <si>
    <t>葉山館開館20周年を記念し、館名にかかげる「近代（モダン）」の文化が展開した1920年代を再考します。関東大震災とその復興期を駆けたモボ・モガたち、昭和へと移行する時代の新興美術運動など、100年前の世界が夢みた新しさの諸相を概観する展覧会です。</t>
    <rPh sb="117" eb="120">
      <t>テンランカイ</t>
    </rPh>
    <phoneticPr fontId="4"/>
  </si>
  <si>
    <t>2024/1/28</t>
    <phoneticPr fontId="4"/>
  </si>
  <si>
    <t>神奈川県立近代美術館 葉山</t>
    <rPh sb="0" eb="10">
      <t>カナガワケンリツキンダイビジュツカン</t>
    </rPh>
    <rPh sb="11" eb="13">
      <t>ハヤマ</t>
    </rPh>
    <phoneticPr fontId="4"/>
  </si>
  <si>
    <t>寒川町</t>
  </si>
  <si>
    <t>第54回寒川町文化祭</t>
    <rPh sb="0" eb="1">
      <t>ダイ</t>
    </rPh>
    <rPh sb="3" eb="4">
      <t>カイ</t>
    </rPh>
    <rPh sb="4" eb="7">
      <t>サムカワマチ</t>
    </rPh>
    <rPh sb="7" eb="10">
      <t>ブンカサイ</t>
    </rPh>
    <phoneticPr fontId="4"/>
  </si>
  <si>
    <t>10月～11月の期間で、町内の文化団体が様々な展示、発表、実習、大会を行います。</t>
    <rPh sb="2" eb="3">
      <t>ガツ</t>
    </rPh>
    <rPh sb="6" eb="7">
      <t>ガツ</t>
    </rPh>
    <rPh sb="8" eb="10">
      <t>キカン</t>
    </rPh>
    <rPh sb="12" eb="14">
      <t>チョウナイ</t>
    </rPh>
    <rPh sb="15" eb="17">
      <t>ブンカ</t>
    </rPh>
    <rPh sb="17" eb="19">
      <t>ダンタイ</t>
    </rPh>
    <rPh sb="20" eb="22">
      <t>サマザマ</t>
    </rPh>
    <rPh sb="23" eb="25">
      <t>テンジ</t>
    </rPh>
    <rPh sb="26" eb="28">
      <t>ハッピョウ</t>
    </rPh>
    <rPh sb="29" eb="31">
      <t>ジッシュウ</t>
    </rPh>
    <rPh sb="32" eb="34">
      <t>タイカイ</t>
    </rPh>
    <rPh sb="35" eb="36">
      <t>オコナ</t>
    </rPh>
    <phoneticPr fontId="4"/>
  </si>
  <si>
    <t>寒川町民センター、南部文化福祉会館</t>
    <rPh sb="0" eb="4">
      <t>サムカワチョウミン</t>
    </rPh>
    <rPh sb="9" eb="11">
      <t>ナンブ</t>
    </rPh>
    <rPh sb="11" eb="17">
      <t>ブンカフクシカイカン</t>
    </rPh>
    <phoneticPr fontId="4"/>
  </si>
  <si>
    <t>寒川駅</t>
    <rPh sb="0" eb="3">
      <t>サムカワエキ</t>
    </rPh>
    <phoneticPr fontId="4"/>
  </si>
  <si>
    <t>寒川町文化祭実行委員会</t>
    <rPh sb="0" eb="3">
      <t>サムカワマチ</t>
    </rPh>
    <rPh sb="3" eb="6">
      <t>ブンカサイ</t>
    </rPh>
    <rPh sb="6" eb="11">
      <t>ジッコウイインカイ</t>
    </rPh>
    <phoneticPr fontId="4"/>
  </si>
  <si>
    <t>寒川町学び推進課　文化・生涯学習担当</t>
    <rPh sb="0" eb="3">
      <t>サムカワマチ</t>
    </rPh>
    <rPh sb="3" eb="4">
      <t>マナ</t>
    </rPh>
    <rPh sb="5" eb="8">
      <t>スイシンカ</t>
    </rPh>
    <rPh sb="9" eb="11">
      <t>ブンカ</t>
    </rPh>
    <rPh sb="12" eb="16">
      <t>ショウガイガクシュウ</t>
    </rPh>
    <rPh sb="16" eb="18">
      <t>タントウ</t>
    </rPh>
    <phoneticPr fontId="4"/>
  </si>
  <si>
    <t>2023さむかわスポーツデイ</t>
    <phoneticPr fontId="4"/>
  </si>
  <si>
    <t>多くの町民にスポーツに親しんでいただき、スポーツ活動の推進、健康増進を図るきっかけ作りを提供し、健康で明るく元気なまちづくりに貢献することを目的とする。</t>
    <rPh sb="0" eb="1">
      <t>オオ</t>
    </rPh>
    <rPh sb="3" eb="5">
      <t>チョウミン</t>
    </rPh>
    <rPh sb="11" eb="12">
      <t>シタ</t>
    </rPh>
    <rPh sb="24" eb="26">
      <t>カツドウ</t>
    </rPh>
    <rPh sb="27" eb="29">
      <t>スイシン</t>
    </rPh>
    <rPh sb="30" eb="34">
      <t>ケンコウゾウシン</t>
    </rPh>
    <rPh sb="35" eb="36">
      <t>ハカ</t>
    </rPh>
    <rPh sb="41" eb="42">
      <t>ヅク</t>
    </rPh>
    <rPh sb="44" eb="46">
      <t>テイキョウ</t>
    </rPh>
    <rPh sb="48" eb="50">
      <t>ケンコウ</t>
    </rPh>
    <rPh sb="51" eb="52">
      <t>アカ</t>
    </rPh>
    <rPh sb="54" eb="56">
      <t>ゲンキ</t>
    </rPh>
    <rPh sb="63" eb="65">
      <t>コウケン</t>
    </rPh>
    <rPh sb="70" eb="72">
      <t>モクテキ</t>
    </rPh>
    <phoneticPr fontId="4"/>
  </si>
  <si>
    <t>さむかわ中央公園、シンコースポーツ寒川アリーナ（寒川総合体育館）</t>
    <rPh sb="4" eb="6">
      <t>チュウオウ</t>
    </rPh>
    <rPh sb="6" eb="8">
      <t>コウエン</t>
    </rPh>
    <rPh sb="17" eb="19">
      <t>サムカワ</t>
    </rPh>
    <rPh sb="24" eb="26">
      <t>サムカワ</t>
    </rPh>
    <rPh sb="26" eb="28">
      <t>ソウゴウ</t>
    </rPh>
    <rPh sb="28" eb="31">
      <t>タイイクカン</t>
    </rPh>
    <phoneticPr fontId="4"/>
  </si>
  <si>
    <t>寒川町スポーツデイ実行委員会</t>
    <rPh sb="0" eb="3">
      <t>サムカワマチ</t>
    </rPh>
    <rPh sb="9" eb="14">
      <t>ジッコウイインカイ</t>
    </rPh>
    <phoneticPr fontId="4"/>
  </si>
  <si>
    <t>在住・在勤(各イベント定員に満たない場合は、参加対象を広げる。)</t>
    <rPh sb="0" eb="2">
      <t>ザイジュウ</t>
    </rPh>
    <rPh sb="3" eb="5">
      <t>ザイキン</t>
    </rPh>
    <rPh sb="6" eb="7">
      <t>カク</t>
    </rPh>
    <rPh sb="11" eb="13">
      <t>テイイン</t>
    </rPh>
    <rPh sb="14" eb="15">
      <t>ミ</t>
    </rPh>
    <rPh sb="18" eb="20">
      <t>バアイ</t>
    </rPh>
    <rPh sb="22" eb="24">
      <t>サンカ</t>
    </rPh>
    <rPh sb="24" eb="26">
      <t>タイショウ</t>
    </rPh>
    <rPh sb="27" eb="28">
      <t>ヒロ</t>
    </rPh>
    <phoneticPr fontId="4"/>
  </si>
  <si>
    <t>寒川町学び育成部
スポーツ課</t>
    <rPh sb="0" eb="3">
      <t>サムカワマチ</t>
    </rPh>
    <rPh sb="3" eb="4">
      <t>マナ</t>
    </rPh>
    <rPh sb="5" eb="7">
      <t>イクセイ</t>
    </rPh>
    <rPh sb="7" eb="8">
      <t>ブ</t>
    </rPh>
    <rPh sb="13" eb="14">
      <t>カ</t>
    </rPh>
    <phoneticPr fontId="4"/>
  </si>
  <si>
    <t>寒川町遺跡発掘調査発表講演会</t>
    <rPh sb="0" eb="3">
      <t>サムカワマチ</t>
    </rPh>
    <rPh sb="3" eb="5">
      <t>イセキ</t>
    </rPh>
    <rPh sb="5" eb="7">
      <t>ハックツ</t>
    </rPh>
    <rPh sb="7" eb="9">
      <t>チョウサ</t>
    </rPh>
    <rPh sb="9" eb="11">
      <t>ハッピョウ</t>
    </rPh>
    <rPh sb="11" eb="14">
      <t>コウエンカイ</t>
    </rPh>
    <phoneticPr fontId="4"/>
  </si>
  <si>
    <t>町内遺跡の発掘調査の成果発表及び遺跡関連の講演会</t>
    <rPh sb="0" eb="2">
      <t>チョウナイ</t>
    </rPh>
    <rPh sb="2" eb="4">
      <t>イセキ</t>
    </rPh>
    <rPh sb="5" eb="9">
      <t>ハックツチョウサ</t>
    </rPh>
    <rPh sb="10" eb="12">
      <t>セイカ</t>
    </rPh>
    <rPh sb="12" eb="14">
      <t>ハッピョウ</t>
    </rPh>
    <rPh sb="14" eb="15">
      <t>オヨ</t>
    </rPh>
    <rPh sb="16" eb="18">
      <t>イセキ</t>
    </rPh>
    <rPh sb="18" eb="20">
      <t>カンレン</t>
    </rPh>
    <rPh sb="21" eb="24">
      <t>コウエンカイ</t>
    </rPh>
    <phoneticPr fontId="4"/>
  </si>
  <si>
    <t>寒川町文化財学習センター</t>
    <rPh sb="0" eb="3">
      <t>サムカワマチ</t>
    </rPh>
    <rPh sb="3" eb="6">
      <t>ブンカザイ</t>
    </rPh>
    <rPh sb="6" eb="8">
      <t>ガクシュウ</t>
    </rPh>
    <phoneticPr fontId="4"/>
  </si>
  <si>
    <t>寒川町教育委員会
かながわ考古学財団</t>
    <rPh sb="0" eb="8">
      <t>サムカワマチキョウイクイインカイ</t>
    </rPh>
    <rPh sb="14" eb="19">
      <t>コウコガクザイダン</t>
    </rPh>
    <phoneticPr fontId="4"/>
  </si>
  <si>
    <t>寒川町教育委員会教育政策課</t>
    <rPh sb="0" eb="3">
      <t>サムカワマチ</t>
    </rPh>
    <rPh sb="3" eb="8">
      <t>キョウイクイインカイ</t>
    </rPh>
    <rPh sb="8" eb="13">
      <t>キョウイクセイサクカ</t>
    </rPh>
    <phoneticPr fontId="4"/>
  </si>
  <si>
    <t>二宮町</t>
  </si>
  <si>
    <t>・令和5年度神奈川県連合退職校長会講演会
・中地区小・中学校退職校長会設立15周年記念講演会</t>
    <rPh sb="1" eb="3">
      <t>レイワ</t>
    </rPh>
    <rPh sb="4" eb="6">
      <t>ネンド</t>
    </rPh>
    <rPh sb="6" eb="10">
      <t>カナガワケン</t>
    </rPh>
    <rPh sb="10" eb="12">
      <t>レンゴウ</t>
    </rPh>
    <rPh sb="12" eb="14">
      <t>タイショク</t>
    </rPh>
    <rPh sb="14" eb="17">
      <t>コウチョウカイ</t>
    </rPh>
    <rPh sb="17" eb="20">
      <t>コウエンカイ</t>
    </rPh>
    <rPh sb="22" eb="25">
      <t>ナカチク</t>
    </rPh>
    <rPh sb="25" eb="26">
      <t>ショウ</t>
    </rPh>
    <rPh sb="27" eb="30">
      <t>チュウガッコウ</t>
    </rPh>
    <rPh sb="30" eb="32">
      <t>タイショク</t>
    </rPh>
    <rPh sb="32" eb="35">
      <t>コウチョウカイ</t>
    </rPh>
    <rPh sb="35" eb="37">
      <t>セツリツ</t>
    </rPh>
    <rPh sb="39" eb="41">
      <t>シュウネン</t>
    </rPh>
    <rPh sb="41" eb="43">
      <t>キネン</t>
    </rPh>
    <rPh sb="43" eb="46">
      <t>コウエンカイ</t>
    </rPh>
    <phoneticPr fontId="4"/>
  </si>
  <si>
    <t>オリンピアンとしての成功哲学のみならず、現在もプロランナーとして走り続け「生涯学習」「健康に生きる在り方」等追求している講師の「生涯、青春」という演題の講演会　
（講師：末續 慎吾 氏）</t>
    <rPh sb="39" eb="41">
      <t>ガクシュウ</t>
    </rPh>
    <phoneticPr fontId="4"/>
  </si>
  <si>
    <t>二宮町生涯学習センター「ラディアン」ホール</t>
    <rPh sb="0" eb="3">
      <t>ニノミヤマチ</t>
    </rPh>
    <rPh sb="3" eb="5">
      <t>ショウガイ</t>
    </rPh>
    <rPh sb="5" eb="7">
      <t>ガクシュウ</t>
    </rPh>
    <phoneticPr fontId="4"/>
  </si>
  <si>
    <t>二宮駅</t>
    <rPh sb="0" eb="3">
      <t>ニノミヤエキ</t>
    </rPh>
    <phoneticPr fontId="4"/>
  </si>
  <si>
    <t>神奈川県連合退職校長会</t>
    <rPh sb="4" eb="6">
      <t>レンゴウ</t>
    </rPh>
    <rPh sb="6" eb="8">
      <t>タイショク</t>
    </rPh>
    <rPh sb="8" eb="11">
      <t>コウチョウカイ</t>
    </rPh>
    <phoneticPr fontId="4"/>
  </si>
  <si>
    <t>・神奈川県連合退職校長会会員
・一般の方</t>
    <rPh sb="1" eb="5">
      <t>カナガワケン</t>
    </rPh>
    <rPh sb="5" eb="7">
      <t>レンゴウ</t>
    </rPh>
    <rPh sb="7" eb="9">
      <t>タイショク</t>
    </rPh>
    <rPh sb="9" eb="12">
      <t>コウチョウカイ</t>
    </rPh>
    <rPh sb="12" eb="14">
      <t>カイイン</t>
    </rPh>
    <rPh sb="16" eb="18">
      <t>イッパン</t>
    </rPh>
    <rPh sb="19" eb="20">
      <t>カタ</t>
    </rPh>
    <phoneticPr fontId="4"/>
  </si>
  <si>
    <t>中地区小・中学校退職校長会設立15周年記念事業実行委員会</t>
    <rPh sb="0" eb="3">
      <t>ナカチク</t>
    </rPh>
    <rPh sb="3" eb="4">
      <t>ショウ</t>
    </rPh>
    <rPh sb="5" eb="8">
      <t>チュウガッコウ</t>
    </rPh>
    <rPh sb="8" eb="10">
      <t>タイショク</t>
    </rPh>
    <rPh sb="10" eb="13">
      <t>コウチョウカイ</t>
    </rPh>
    <rPh sb="13" eb="15">
      <t>セツリツ</t>
    </rPh>
    <rPh sb="17" eb="19">
      <t>シュウネン</t>
    </rPh>
    <rPh sb="19" eb="21">
      <t>キネン</t>
    </rPh>
    <rPh sb="21" eb="23">
      <t>ジギョウ</t>
    </rPh>
    <rPh sb="23" eb="25">
      <t>ジッコウ</t>
    </rPh>
    <rPh sb="25" eb="28">
      <t>イインカイ</t>
    </rPh>
    <phoneticPr fontId="4"/>
  </si>
  <si>
    <t>地質や地形を観察してみよう</t>
    <rPh sb="0" eb="2">
      <t>チシツ</t>
    </rPh>
    <rPh sb="3" eb="5">
      <t>チケイ</t>
    </rPh>
    <rPh sb="6" eb="8">
      <t>カンサツ</t>
    </rPh>
    <phoneticPr fontId="4"/>
  </si>
  <si>
    <t>吾妻山の周辺を歩きながら、私たちがすむ大地がどのようにできたのか考えます。</t>
    <rPh sb="0" eb="2">
      <t>アガツマ</t>
    </rPh>
    <rPh sb="2" eb="3">
      <t>ヤマ</t>
    </rPh>
    <rPh sb="4" eb="6">
      <t>シュウヘン</t>
    </rPh>
    <rPh sb="7" eb="8">
      <t>アル</t>
    </rPh>
    <rPh sb="13" eb="14">
      <t>ワタシ</t>
    </rPh>
    <rPh sb="19" eb="21">
      <t>ダイチ</t>
    </rPh>
    <rPh sb="32" eb="33">
      <t>カンガ</t>
    </rPh>
    <phoneticPr fontId="4"/>
  </si>
  <si>
    <t>吾妻山周辺（二宮町）</t>
    <rPh sb="0" eb="2">
      <t>ワガツマ</t>
    </rPh>
    <rPh sb="2" eb="3">
      <t>ヤマ</t>
    </rPh>
    <rPh sb="3" eb="5">
      <t>シュウヘン</t>
    </rPh>
    <rPh sb="6" eb="8">
      <t>ニノミヤ</t>
    </rPh>
    <rPh sb="8" eb="9">
      <t>マチ</t>
    </rPh>
    <phoneticPr fontId="4"/>
  </si>
  <si>
    <t>二宮駅</t>
    <rPh sb="0" eb="2">
      <t>ニノミヤ</t>
    </rPh>
    <rPh sb="2" eb="3">
      <t>エキ</t>
    </rPh>
    <phoneticPr fontId="4"/>
  </si>
  <si>
    <t>小学4年生～6年生とその保護者
※保護者参加必須
20人</t>
    <rPh sb="0" eb="2">
      <t>ショウガク</t>
    </rPh>
    <rPh sb="3" eb="4">
      <t>ネン</t>
    </rPh>
    <rPh sb="4" eb="5">
      <t>セイ</t>
    </rPh>
    <rPh sb="7" eb="9">
      <t>ネンセイ</t>
    </rPh>
    <rPh sb="12" eb="15">
      <t>ホゴシャ</t>
    </rPh>
    <rPh sb="17" eb="24">
      <t>ホゴシャサンカヒッス</t>
    </rPh>
    <rPh sb="27" eb="28">
      <t>ニン</t>
    </rPh>
    <phoneticPr fontId="4"/>
  </si>
  <si>
    <t>山北町</t>
  </si>
  <si>
    <t>ダイヤモンド富士をみてみよう</t>
    <rPh sb="6" eb="8">
      <t>フジ</t>
    </rPh>
    <phoneticPr fontId="4"/>
  </si>
  <si>
    <t>展望の良い公園駐車場の利用時間を延長し、半年に１回見られるダイヤモンド富士を自由に眺め、撮影を楽しんでいただきます。</t>
    <rPh sb="0" eb="2">
      <t>テンボウ</t>
    </rPh>
    <rPh sb="3" eb="4">
      <t>ヨ</t>
    </rPh>
    <rPh sb="5" eb="7">
      <t>コウエン</t>
    </rPh>
    <rPh sb="7" eb="10">
      <t>チュウシャジョウ</t>
    </rPh>
    <rPh sb="11" eb="13">
      <t>リヨウ</t>
    </rPh>
    <rPh sb="13" eb="15">
      <t>ジカン</t>
    </rPh>
    <rPh sb="16" eb="18">
      <t>エンチョウ</t>
    </rPh>
    <rPh sb="20" eb="22">
      <t>ハントシ</t>
    </rPh>
    <rPh sb="24" eb="25">
      <t>カイ</t>
    </rPh>
    <rPh sb="25" eb="26">
      <t>ミ</t>
    </rPh>
    <rPh sb="35" eb="37">
      <t>フジ</t>
    </rPh>
    <rPh sb="38" eb="40">
      <t>ジユウ</t>
    </rPh>
    <rPh sb="41" eb="42">
      <t>ナガ</t>
    </rPh>
    <rPh sb="44" eb="46">
      <t>サツエイ</t>
    </rPh>
    <rPh sb="47" eb="48">
      <t>タノ</t>
    </rPh>
    <phoneticPr fontId="4"/>
  </si>
  <si>
    <t>県立山北つぶらの公園</t>
    <rPh sb="0" eb="4">
      <t>ケンリツヤマキタ</t>
    </rPh>
    <rPh sb="8" eb="10">
      <t>コウエン</t>
    </rPh>
    <phoneticPr fontId="4"/>
  </si>
  <si>
    <t>主に自動車</t>
    <rPh sb="0" eb="1">
      <t>オモ</t>
    </rPh>
    <rPh sb="2" eb="5">
      <t>ジドウシャ</t>
    </rPh>
    <phoneticPr fontId="4"/>
  </si>
  <si>
    <t>公益財団法人神奈川県公園協会</t>
    <rPh sb="0" eb="6">
      <t>コウエキザイダンホウジン</t>
    </rPh>
    <rPh sb="6" eb="14">
      <t>カナガワケンコウエンキョウカイ</t>
    </rPh>
    <phoneticPr fontId="4"/>
  </si>
  <si>
    <t>http://www.kanagawa-park.or.jp/tsuburano/</t>
    <phoneticPr fontId="4"/>
  </si>
  <si>
    <t>河村城址のろし上げ</t>
    <rPh sb="0" eb="2">
      <t>カワムラ</t>
    </rPh>
    <rPh sb="2" eb="4">
      <t>ジョウシ</t>
    </rPh>
    <rPh sb="7" eb="8">
      <t>ア</t>
    </rPh>
    <phoneticPr fontId="4"/>
  </si>
  <si>
    <t>戦国時代ののろしを再現します。</t>
    <rPh sb="0" eb="2">
      <t>センゴク</t>
    </rPh>
    <rPh sb="2" eb="4">
      <t>ジダイ</t>
    </rPh>
    <rPh sb="9" eb="11">
      <t>サイゲン</t>
    </rPh>
    <phoneticPr fontId="4"/>
  </si>
  <si>
    <t>山北町観光協会・河村城址歴史公園・公益財団法人神奈川県公園協会</t>
    <rPh sb="0" eb="2">
      <t>ヤマキタ</t>
    </rPh>
    <rPh sb="2" eb="7">
      <t>マチカンコウキョウカイ</t>
    </rPh>
    <rPh sb="8" eb="12">
      <t>カワムラジョウシ</t>
    </rPh>
    <rPh sb="12" eb="16">
      <t>レキシコウエン</t>
    </rPh>
    <rPh sb="17" eb="23">
      <t>コウエキザイダンホウジン</t>
    </rPh>
    <rPh sb="23" eb="31">
      <t>カナガワケンコウエンキョウカイ</t>
    </rPh>
    <phoneticPr fontId="4"/>
  </si>
  <si>
    <t>やまきたスポーツの秋祭り</t>
  </si>
  <si>
    <t>年齢や体力等に関係なく、誰もが気軽に楽しみながらスポーツの習慣化につなげることにより、町民の体力・健康づくりの推進を図ることを目的とした会場分散型のイベントです。</t>
    <rPh sb="0" eb="2">
      <t>ネンレイ</t>
    </rPh>
    <rPh sb="3" eb="5">
      <t>タイリョク</t>
    </rPh>
    <rPh sb="5" eb="6">
      <t>トウ</t>
    </rPh>
    <rPh sb="7" eb="9">
      <t>カンケイ</t>
    </rPh>
    <rPh sb="12" eb="13">
      <t>ダレ</t>
    </rPh>
    <rPh sb="15" eb="17">
      <t>キガル</t>
    </rPh>
    <rPh sb="18" eb="19">
      <t>タノ</t>
    </rPh>
    <rPh sb="29" eb="32">
      <t>シュウカンカ</t>
    </rPh>
    <rPh sb="43" eb="45">
      <t>チョウミン</t>
    </rPh>
    <rPh sb="46" eb="48">
      <t>タイリョク</t>
    </rPh>
    <rPh sb="49" eb="51">
      <t>ケンコウ</t>
    </rPh>
    <rPh sb="55" eb="57">
      <t>スイシン</t>
    </rPh>
    <rPh sb="58" eb="59">
      <t>ハカ</t>
    </rPh>
    <rPh sb="63" eb="65">
      <t>モクテキ</t>
    </rPh>
    <rPh sb="68" eb="70">
      <t>カイジョウ</t>
    </rPh>
    <rPh sb="70" eb="73">
      <t>ブンサンガタ</t>
    </rPh>
    <phoneticPr fontId="4"/>
  </si>
  <si>
    <t>・山北町内
・河村城址歴史公園
・玄倉ふれあいランド
・山北町パークゴルフ場
神奈川県立山北つぶらの公園</t>
    <phoneticPr fontId="4"/>
  </si>
  <si>
    <t>山北駅</t>
    <rPh sb="0" eb="3">
      <t>ヤマキタエキ</t>
    </rPh>
    <phoneticPr fontId="4"/>
  </si>
  <si>
    <t>・町
・実行委員会
・町教育委員会</t>
    <phoneticPr fontId="4"/>
  </si>
  <si>
    <t>山北町教育委員会生涯学習課</t>
    <rPh sb="0" eb="8">
      <t>ヤマキタマチキョウイクイインカイ</t>
    </rPh>
    <rPh sb="8" eb="13">
      <t>ショウガイガクシュウカ</t>
    </rPh>
    <phoneticPr fontId="4"/>
  </si>
  <si>
    <t>山北のお峰入り記念公演</t>
    <rPh sb="0" eb="2">
      <t>ヤマキタ</t>
    </rPh>
    <rPh sb="4" eb="6">
      <t>ミネイ</t>
    </rPh>
    <rPh sb="7" eb="11">
      <t>キネンコウエン</t>
    </rPh>
    <phoneticPr fontId="4"/>
  </si>
  <si>
    <t>「山北のお峰入り」がユネスコ無形文化遺産の登録を記念して、公演をし、広く町の歴史や文化への興味喚起を図る。</t>
    <rPh sb="1" eb="3">
      <t>ヤマキタ</t>
    </rPh>
    <rPh sb="5" eb="7">
      <t>ミネイ</t>
    </rPh>
    <rPh sb="14" eb="20">
      <t>ムケイブンカイサン</t>
    </rPh>
    <rPh sb="21" eb="23">
      <t>トウロク</t>
    </rPh>
    <rPh sb="24" eb="26">
      <t>キネン</t>
    </rPh>
    <rPh sb="29" eb="31">
      <t>コウエン</t>
    </rPh>
    <rPh sb="34" eb="35">
      <t>ヒロ</t>
    </rPh>
    <rPh sb="36" eb="37">
      <t>マチ</t>
    </rPh>
    <rPh sb="38" eb="40">
      <t>レキシ</t>
    </rPh>
    <rPh sb="41" eb="43">
      <t>ブンカ</t>
    </rPh>
    <rPh sb="45" eb="47">
      <t>キョウミ</t>
    </rPh>
    <rPh sb="47" eb="49">
      <t>カンキ</t>
    </rPh>
    <rPh sb="50" eb="51">
      <t>ハカ</t>
    </rPh>
    <phoneticPr fontId="4"/>
  </si>
  <si>
    <t>・山北町内
　川村小学校
　駅前
　大野山など</t>
    <rPh sb="1" eb="5">
      <t>ヤマキタチョウナイ</t>
    </rPh>
    <rPh sb="7" eb="12">
      <t>カワムラショウガッコウ</t>
    </rPh>
    <rPh sb="14" eb="16">
      <t>エキマエ</t>
    </rPh>
    <rPh sb="18" eb="21">
      <t>オオノヤマ</t>
    </rPh>
    <phoneticPr fontId="4"/>
  </si>
  <si>
    <t>山北町教育委員会</t>
    <rPh sb="0" eb="3">
      <t>ヤマキタマチ</t>
    </rPh>
    <rPh sb="3" eb="8">
      <t>キョウイクイインカイ</t>
    </rPh>
    <phoneticPr fontId="4"/>
  </si>
  <si>
    <t>はじめてのファミリーヨガ</t>
    <phoneticPr fontId="4"/>
  </si>
  <si>
    <t>展望の良いさくら山山頂で実施予定だったが、雨天のためパークセンターで実施。</t>
    <rPh sb="0" eb="2">
      <t>テンボウ</t>
    </rPh>
    <rPh sb="3" eb="4">
      <t>ヨ</t>
    </rPh>
    <rPh sb="8" eb="9">
      <t>ヤマ</t>
    </rPh>
    <rPh sb="9" eb="11">
      <t>サンチョウ</t>
    </rPh>
    <rPh sb="12" eb="14">
      <t>ジッシ</t>
    </rPh>
    <rPh sb="14" eb="16">
      <t>ヨテイ</t>
    </rPh>
    <rPh sb="21" eb="23">
      <t>ウテン</t>
    </rPh>
    <rPh sb="34" eb="36">
      <t>ジッシ</t>
    </rPh>
    <phoneticPr fontId="4"/>
  </si>
  <si>
    <t>ウォーキング・正しい歩き方教室</t>
    <rPh sb="7" eb="8">
      <t>タダ</t>
    </rPh>
    <rPh sb="10" eb="11">
      <t>アル</t>
    </rPh>
    <rPh sb="12" eb="13">
      <t>カタ</t>
    </rPh>
    <rPh sb="13" eb="15">
      <t>キョウシツ</t>
    </rPh>
    <phoneticPr fontId="4"/>
  </si>
  <si>
    <t>専門の講師から基礎知識を学んだあと、園内を歩きながら疲労しにくい歩き方や休み方を実践します。</t>
    <rPh sb="0" eb="2">
      <t>センモン</t>
    </rPh>
    <rPh sb="3" eb="5">
      <t>コウシ</t>
    </rPh>
    <rPh sb="7" eb="9">
      <t>キソ</t>
    </rPh>
    <rPh sb="9" eb="11">
      <t>チシキ</t>
    </rPh>
    <rPh sb="12" eb="13">
      <t>マナ</t>
    </rPh>
    <rPh sb="18" eb="20">
      <t>エンナイ</t>
    </rPh>
    <rPh sb="21" eb="22">
      <t>アル</t>
    </rPh>
    <rPh sb="26" eb="28">
      <t>ヒロウ</t>
    </rPh>
    <rPh sb="32" eb="33">
      <t>アル</t>
    </rPh>
    <rPh sb="34" eb="35">
      <t>カタ</t>
    </rPh>
    <rPh sb="36" eb="37">
      <t>ヤス</t>
    </rPh>
    <rPh sb="38" eb="39">
      <t>カタ</t>
    </rPh>
    <rPh sb="40" eb="42">
      <t>ジッセン</t>
    </rPh>
    <phoneticPr fontId="4"/>
  </si>
  <si>
    <t>文学歴史散歩</t>
    <rPh sb="0" eb="4">
      <t>ブンガクレキシ</t>
    </rPh>
    <rPh sb="4" eb="6">
      <t>サンポ</t>
    </rPh>
    <phoneticPr fontId="4"/>
  </si>
  <si>
    <t>文学や歴史に由緒ある名所旧跡を訪ね、先人の残した作品を鑑賞し当時の人の生活を学ぶ。</t>
    <rPh sb="0" eb="2">
      <t>ブンガク</t>
    </rPh>
    <rPh sb="3" eb="5">
      <t>レキシ</t>
    </rPh>
    <rPh sb="6" eb="8">
      <t>ユイショ</t>
    </rPh>
    <rPh sb="10" eb="12">
      <t>メイショ</t>
    </rPh>
    <rPh sb="12" eb="14">
      <t>キュウセキ</t>
    </rPh>
    <rPh sb="15" eb="16">
      <t>タズ</t>
    </rPh>
    <rPh sb="18" eb="20">
      <t>センジン</t>
    </rPh>
    <rPh sb="21" eb="22">
      <t>ノコ</t>
    </rPh>
    <rPh sb="24" eb="26">
      <t>サクヒン</t>
    </rPh>
    <rPh sb="27" eb="29">
      <t>カンショウ</t>
    </rPh>
    <rPh sb="30" eb="32">
      <t>トウジ</t>
    </rPh>
    <rPh sb="33" eb="34">
      <t>ヒト</t>
    </rPh>
    <rPh sb="35" eb="37">
      <t>セイカツ</t>
    </rPh>
    <rPh sb="38" eb="39">
      <t>マナ</t>
    </rPh>
    <phoneticPr fontId="4"/>
  </si>
  <si>
    <t xml:space="preserve">2023/10/26 </t>
    <phoneticPr fontId="4"/>
  </si>
  <si>
    <t>静岡県文学記念館等</t>
    <rPh sb="0" eb="3">
      <t>シズオカケン</t>
    </rPh>
    <rPh sb="3" eb="9">
      <t>ブンガクキネンカントウ</t>
    </rPh>
    <phoneticPr fontId="4"/>
  </si>
  <si>
    <t>町民一般</t>
    <rPh sb="0" eb="4">
      <t>チョウミンイッパン</t>
    </rPh>
    <phoneticPr fontId="4"/>
  </si>
  <si>
    <t>町民文化祭（展示）</t>
  </si>
  <si>
    <t>町民の文化活動を推進するため、作品の展示の場を提供する。</t>
    <rPh sb="0" eb="2">
      <t>チョウミン</t>
    </rPh>
    <rPh sb="3" eb="5">
      <t>ブンカ</t>
    </rPh>
    <rPh sb="5" eb="7">
      <t>カツドウ</t>
    </rPh>
    <rPh sb="8" eb="10">
      <t>スイシン</t>
    </rPh>
    <rPh sb="15" eb="17">
      <t>サクヒン</t>
    </rPh>
    <rPh sb="18" eb="20">
      <t>テンジ</t>
    </rPh>
    <rPh sb="21" eb="22">
      <t>バ</t>
    </rPh>
    <rPh sb="23" eb="25">
      <t>テイキョウ</t>
    </rPh>
    <phoneticPr fontId="4"/>
  </si>
  <si>
    <t>山北町立生涯学習センター</t>
    <rPh sb="0" eb="3">
      <t>ヤマキタマチ</t>
    </rPh>
    <rPh sb="3" eb="4">
      <t>リツ</t>
    </rPh>
    <rPh sb="4" eb="8">
      <t>ショウガイガクシュウ</t>
    </rPh>
    <phoneticPr fontId="4"/>
  </si>
  <si>
    <t>文団連</t>
    <rPh sb="0" eb="3">
      <t>ブンダンレン</t>
    </rPh>
    <phoneticPr fontId="4"/>
  </si>
  <si>
    <t>山北つぶらの公園まつり</t>
    <rPh sb="0" eb="2">
      <t>ヤマキタ</t>
    </rPh>
    <rPh sb="6" eb="8">
      <t>コウエン</t>
    </rPh>
    <phoneticPr fontId="4"/>
  </si>
  <si>
    <t>マリンバコンサート、チェーンソーアート、木工教室、地元特産物の販売などを実施します。</t>
    <rPh sb="20" eb="22">
      <t>モッコウ</t>
    </rPh>
    <rPh sb="22" eb="24">
      <t>キョウシツ</t>
    </rPh>
    <rPh sb="25" eb="30">
      <t>ジモトトクサンブツ</t>
    </rPh>
    <rPh sb="31" eb="33">
      <t>ハンバイ</t>
    </rPh>
    <rPh sb="36" eb="38">
      <t>ジッシ</t>
    </rPh>
    <phoneticPr fontId="4"/>
  </si>
  <si>
    <t>町民文化祭（発表）</t>
  </si>
  <si>
    <t>町民の文化活動を推進するため、芸能発表の場を提供する。</t>
    <rPh sb="0" eb="2">
      <t>チョウミン</t>
    </rPh>
    <rPh sb="3" eb="5">
      <t>ブンカ</t>
    </rPh>
    <rPh sb="5" eb="7">
      <t>カツドウ</t>
    </rPh>
    <rPh sb="8" eb="10">
      <t>スイシン</t>
    </rPh>
    <rPh sb="15" eb="17">
      <t>ゲイノウ</t>
    </rPh>
    <rPh sb="17" eb="19">
      <t>ハッピョウ</t>
    </rPh>
    <rPh sb="20" eb="21">
      <t>バ</t>
    </rPh>
    <rPh sb="22" eb="24">
      <t>テイキョウ</t>
    </rPh>
    <phoneticPr fontId="4"/>
  </si>
  <si>
    <t>箱根町</t>
  </si>
  <si>
    <t>恩賜箱根公園ガイドツアー「箱庭さんぽ」</t>
    <rPh sb="0" eb="4">
      <t>オンシハコネ</t>
    </rPh>
    <rPh sb="4" eb="6">
      <t>コウエン</t>
    </rPh>
    <rPh sb="13" eb="15">
      <t>ハコニワ</t>
    </rPh>
    <phoneticPr fontId="4"/>
  </si>
  <si>
    <t>園内を散策しながら、公園が立地している「箱根離宮」の歴史や優れた眺望スポット、国登録記念物構成要素等を案内します。</t>
    <rPh sb="0" eb="2">
      <t>エンナイ</t>
    </rPh>
    <rPh sb="3" eb="5">
      <t>サンサク</t>
    </rPh>
    <rPh sb="10" eb="12">
      <t>コウエン</t>
    </rPh>
    <rPh sb="13" eb="15">
      <t>リッチ</t>
    </rPh>
    <rPh sb="20" eb="22">
      <t>ハコネ</t>
    </rPh>
    <rPh sb="22" eb="24">
      <t>リキュウ</t>
    </rPh>
    <rPh sb="51" eb="53">
      <t>アンナイ</t>
    </rPh>
    <phoneticPr fontId="4"/>
  </si>
  <si>
    <t>神奈川県立恩賜箱根公園</t>
    <rPh sb="0" eb="4">
      <t>カナ</t>
    </rPh>
    <rPh sb="4" eb="5">
      <t>リツ</t>
    </rPh>
    <rPh sb="5" eb="11">
      <t>オンシハコネコウエン</t>
    </rPh>
    <phoneticPr fontId="4"/>
  </si>
  <si>
    <t>箱根湯本駅</t>
    <rPh sb="0" eb="2">
      <t>ハコネ</t>
    </rPh>
    <rPh sb="2" eb="4">
      <t>ユモト</t>
    </rPh>
    <rPh sb="4" eb="5">
      <t>エキ</t>
    </rPh>
    <phoneticPr fontId="4"/>
  </si>
  <si>
    <t>神奈川県立恩賜箱根公園管理事務所</t>
    <rPh sb="0" eb="5">
      <t>カナガワケンリツ</t>
    </rPh>
    <rPh sb="5" eb="11">
      <t>オンシハコネコウエン</t>
    </rPh>
    <rPh sb="11" eb="16">
      <t>カンリジムショ</t>
    </rPh>
    <phoneticPr fontId="4"/>
  </si>
  <si>
    <t>湯河原町</t>
  </si>
  <si>
    <t>湯河原町民大学</t>
    <rPh sb="0" eb="4">
      <t>ユガワラマチ</t>
    </rPh>
    <rPh sb="4" eb="7">
      <t>ミンダイガク</t>
    </rPh>
    <phoneticPr fontId="4"/>
  </si>
  <si>
    <t>毎月第３土曜日に、明るい、住みよい、美しい、そして観光都市としても誇れる町づくりを目指し、各界で活躍の講師を招き、幅広い分野の内容を分かりやすくご講義していただきます。</t>
    <rPh sb="0" eb="3">
      <t>マイツキダイ</t>
    </rPh>
    <rPh sb="4" eb="7">
      <t>ドヨウビ</t>
    </rPh>
    <rPh sb="9" eb="10">
      <t>アカ</t>
    </rPh>
    <rPh sb="13" eb="14">
      <t>ス</t>
    </rPh>
    <rPh sb="18" eb="19">
      <t>ウツク</t>
    </rPh>
    <rPh sb="25" eb="27">
      <t>カンコウ</t>
    </rPh>
    <rPh sb="27" eb="29">
      <t>トシ</t>
    </rPh>
    <rPh sb="33" eb="34">
      <t>ホコ</t>
    </rPh>
    <rPh sb="36" eb="37">
      <t>マチ</t>
    </rPh>
    <rPh sb="41" eb="43">
      <t>メザ</t>
    </rPh>
    <rPh sb="45" eb="47">
      <t>カクカイ</t>
    </rPh>
    <rPh sb="48" eb="50">
      <t>カツヤク</t>
    </rPh>
    <rPh sb="51" eb="53">
      <t>コウシ</t>
    </rPh>
    <rPh sb="54" eb="55">
      <t>マネ</t>
    </rPh>
    <rPh sb="57" eb="59">
      <t>ハバヒロ</t>
    </rPh>
    <rPh sb="60" eb="62">
      <t>ブンヤ</t>
    </rPh>
    <rPh sb="63" eb="65">
      <t>ナイヨウ</t>
    </rPh>
    <rPh sb="66" eb="67">
      <t>ワ</t>
    </rPh>
    <rPh sb="73" eb="75">
      <t>コウギ</t>
    </rPh>
    <phoneticPr fontId="4"/>
  </si>
  <si>
    <t>2023/4/15</t>
    <phoneticPr fontId="4"/>
  </si>
  <si>
    <t>2024/3/16</t>
    <phoneticPr fontId="4"/>
  </si>
  <si>
    <t>湯河原町防災コミュニティセンター</t>
    <rPh sb="0" eb="3">
      <t>ユガワラ</t>
    </rPh>
    <rPh sb="3" eb="4">
      <t>マチ</t>
    </rPh>
    <rPh sb="4" eb="6">
      <t>ボウサイ</t>
    </rPh>
    <phoneticPr fontId="4"/>
  </si>
  <si>
    <t>最寄バス停
中央二丁目</t>
  </si>
  <si>
    <t>湯河原町教育委員会</t>
  </si>
  <si>
    <t>町内在住・在勤の方</t>
    <rPh sb="8" eb="9">
      <t>カタ</t>
    </rPh>
    <phoneticPr fontId="4"/>
  </si>
  <si>
    <t>湯河原町教育委員会社会教育課</t>
  </si>
  <si>
    <t>ファミリーバドミントン教室</t>
  </si>
  <si>
    <t>子どもや高齢者、初心者でも参加できるファミリーバドミントンの普及啓発のため、教室を開催しています。</t>
  </si>
  <si>
    <t>2023/4/18</t>
    <phoneticPr fontId="4"/>
  </si>
  <si>
    <t>2024/3/19</t>
    <phoneticPr fontId="4"/>
  </si>
  <si>
    <t>湯河原町民体育館</t>
  </si>
  <si>
    <t>町内在住の老若男女</t>
  </si>
  <si>
    <t>平松礼二館企画展
四季の風景～季節のうつろいに寄せて
「夏－睡蓮を中心に」</t>
    <rPh sb="0" eb="5">
      <t>ヒラマツレイジカン</t>
    </rPh>
    <rPh sb="5" eb="8">
      <t>キカクテン</t>
    </rPh>
    <rPh sb="9" eb="11">
      <t>シキ</t>
    </rPh>
    <rPh sb="12" eb="14">
      <t>フウケイ</t>
    </rPh>
    <rPh sb="15" eb="17">
      <t>キセツ</t>
    </rPh>
    <rPh sb="23" eb="24">
      <t>ヨ</t>
    </rPh>
    <rPh sb="28" eb="29">
      <t>ナツ</t>
    </rPh>
    <rPh sb="30" eb="32">
      <t>スイレン</t>
    </rPh>
    <rPh sb="33" eb="35">
      <t>チュウシン</t>
    </rPh>
    <phoneticPr fontId="4"/>
  </si>
  <si>
    <t>現代日本画家・平松礼二の作品を企画展示。館内に設けたアトリエも公開し、文化芸術の普及と振興に寄与します。</t>
    <rPh sb="0" eb="2">
      <t>ゲンダイ</t>
    </rPh>
    <rPh sb="2" eb="4">
      <t>ニホン</t>
    </rPh>
    <rPh sb="4" eb="6">
      <t>ガカ</t>
    </rPh>
    <rPh sb="7" eb="9">
      <t>ヒラマツ</t>
    </rPh>
    <rPh sb="9" eb="11">
      <t>レイジ</t>
    </rPh>
    <rPh sb="12" eb="14">
      <t>サクヒン</t>
    </rPh>
    <rPh sb="15" eb="17">
      <t>キカク</t>
    </rPh>
    <rPh sb="17" eb="19">
      <t>テンジ</t>
    </rPh>
    <rPh sb="20" eb="22">
      <t>カンナイ</t>
    </rPh>
    <rPh sb="23" eb="24">
      <t>モウ</t>
    </rPh>
    <rPh sb="31" eb="33">
      <t>コウカイ</t>
    </rPh>
    <rPh sb="35" eb="37">
      <t>ブンカ</t>
    </rPh>
    <rPh sb="37" eb="39">
      <t>ゲイジュツ</t>
    </rPh>
    <rPh sb="40" eb="42">
      <t>フキュウ</t>
    </rPh>
    <rPh sb="43" eb="45">
      <t>シンコウ</t>
    </rPh>
    <rPh sb="46" eb="48">
      <t>キヨ</t>
    </rPh>
    <phoneticPr fontId="4"/>
  </si>
  <si>
    <t>2023/6/29</t>
    <phoneticPr fontId="4"/>
  </si>
  <si>
    <t>町立湯河原美術館</t>
    <rPh sb="0" eb="2">
      <t>チョウリツ</t>
    </rPh>
    <rPh sb="2" eb="8">
      <t>ユガワラビジュツカン</t>
    </rPh>
    <phoneticPr fontId="4"/>
  </si>
  <si>
    <t>JR湯河原駅よりバス美術館前下車すぐ</t>
    <rPh sb="2" eb="6">
      <t>ユガワラエキ</t>
    </rPh>
    <rPh sb="10" eb="14">
      <t>ビジュツカンマエ</t>
    </rPh>
    <rPh sb="14" eb="16">
      <t>ゲシャ</t>
    </rPh>
    <phoneticPr fontId="4"/>
  </si>
  <si>
    <t>https://www.town.yugawara.kanagawa.jp/site/museum</t>
    <phoneticPr fontId="4"/>
  </si>
  <si>
    <t>ファミリーバドミントン大会</t>
    <rPh sb="11" eb="13">
      <t>タイカイ</t>
    </rPh>
    <phoneticPr fontId="4"/>
  </si>
  <si>
    <t>この大会は、ファミリーバドミントンを楽しむことにより、体力の向上を図るとともに、参加者相互の親睦を深め、明るい健全な町づくりに寄与することを目的としています。</t>
    <phoneticPr fontId="4"/>
  </si>
  <si>
    <t>湯河原町ヘルシープラザ</t>
    <rPh sb="0" eb="4">
      <t>ユガワラマチ</t>
    </rPh>
    <phoneticPr fontId="4"/>
  </si>
  <si>
    <t>最寄バス停
海の家</t>
    <rPh sb="6" eb="7">
      <t>ウミ</t>
    </rPh>
    <rPh sb="8" eb="9">
      <t>イエ</t>
    </rPh>
    <phoneticPr fontId="4"/>
  </si>
  <si>
    <t>湯河原町、真鶴町又は熱海市泉地区在住、在勤又は在学者</t>
    <phoneticPr fontId="4"/>
  </si>
  <si>
    <t>湯河原町文化祭</t>
    <rPh sb="0" eb="4">
      <t>ユガワラマチ</t>
    </rPh>
    <rPh sb="4" eb="7">
      <t>ブンカサイ</t>
    </rPh>
    <phoneticPr fontId="4"/>
  </si>
  <si>
    <t>町内文化団体を中心に、文化活動、成果の発表の場として開催し、文化水準の向上を図ります。</t>
    <rPh sb="0" eb="6">
      <t>チョウナイブンカダンタイ</t>
    </rPh>
    <rPh sb="7" eb="9">
      <t>チュウシン</t>
    </rPh>
    <rPh sb="11" eb="15">
      <t>ブンカカツドウ</t>
    </rPh>
    <rPh sb="16" eb="18">
      <t>セイカ</t>
    </rPh>
    <rPh sb="19" eb="21">
      <t>ハッピョウ</t>
    </rPh>
    <rPh sb="22" eb="23">
      <t>バ</t>
    </rPh>
    <rPh sb="26" eb="28">
      <t>カイサイ</t>
    </rPh>
    <rPh sb="30" eb="34">
      <t>ブンカスイジュン</t>
    </rPh>
    <rPh sb="35" eb="37">
      <t>コウジョウ</t>
    </rPh>
    <rPh sb="38" eb="39">
      <t>ハカ</t>
    </rPh>
    <phoneticPr fontId="4"/>
  </si>
  <si>
    <t>湯河原町防災コミュニティセンター、湯河原町立図書館、湯河原観光会館、町内地域会館</t>
    <rPh sb="0" eb="4">
      <t>ユガワラマチ</t>
    </rPh>
    <rPh sb="4" eb="6">
      <t>ボウサイ</t>
    </rPh>
    <rPh sb="38" eb="39">
      <t>カイ</t>
    </rPh>
    <phoneticPr fontId="4"/>
  </si>
  <si>
    <t>各展示会場による</t>
    <rPh sb="1" eb="5">
      <t>テンジカイジョウ</t>
    </rPh>
    <phoneticPr fontId="4"/>
  </si>
  <si>
    <t>スポーツフェスティバル</t>
  </si>
  <si>
    <t>一般町民に体育協会の日頃のスポーツ活動を理解してもらうとともに、体験やゲームを通じて、本町のスポーツの普及を図ることを目的に、硬式テニス、ソフトボール、ママさんバレーボール、少年野球、卓球、バドミントン、柔道、ラウンドダンス等を実施します。</t>
    <phoneticPr fontId="4"/>
  </si>
  <si>
    <t>湯河原海浜公園テニスコート、湯河原町総合運動公園、湯河原町民体育館、ヘルシープラザ</t>
  </si>
  <si>
    <t>各競技による</t>
  </si>
  <si>
    <t>体育協会会員及び各種競技に関心のある人</t>
  </si>
  <si>
    <t>ノスタルジックコンサート</t>
    <phoneticPr fontId="4"/>
  </si>
  <si>
    <t>アナログレコードで懐かしの音楽を楽しんでいただきます。</t>
    <rPh sb="9" eb="10">
      <t>ナツ</t>
    </rPh>
    <rPh sb="13" eb="15">
      <t>オンガク</t>
    </rPh>
    <rPh sb="16" eb="17">
      <t>タノ</t>
    </rPh>
    <phoneticPr fontId="4"/>
  </si>
  <si>
    <t>湯河原町立図書館</t>
    <rPh sb="0" eb="3">
      <t>ユガワラ</t>
    </rPh>
    <rPh sb="3" eb="5">
      <t>チョウリツ</t>
    </rPh>
    <rPh sb="5" eb="8">
      <t>トショカン</t>
    </rPh>
    <phoneticPr fontId="4"/>
  </si>
  <si>
    <t>JR湯河原駅</t>
  </si>
  <si>
    <t>湯河原町立図書館</t>
    <rPh sb="0" eb="5">
      <t>ユガワラチョウリツ</t>
    </rPh>
    <rPh sb="5" eb="8">
      <t>トショカン</t>
    </rPh>
    <phoneticPr fontId="4"/>
  </si>
  <si>
    <t>一般の方（申込み制）</t>
    <rPh sb="0" eb="2">
      <t>イッパン</t>
    </rPh>
    <rPh sb="3" eb="4">
      <t>カタ</t>
    </rPh>
    <rPh sb="5" eb="7">
      <t>モウシコ</t>
    </rPh>
    <rPh sb="8" eb="9">
      <t>セイ</t>
    </rPh>
    <phoneticPr fontId="4"/>
  </si>
  <si>
    <t xml:space="preserve">https://www.town.yugawara.kanagawa.jp/site/tosyokan/1824.html
</t>
    <phoneticPr fontId="4"/>
  </si>
  <si>
    <t>町民レクリエーションの集い</t>
  </si>
  <si>
    <t>誰もが参加できる体育の日の行事とし、町民相互の親睦、異世代間の交流及び健康体力の増進を目的として開催します。</t>
    <phoneticPr fontId="4"/>
  </si>
  <si>
    <t>湯河原中学校</t>
  </si>
  <si>
    <t>最寄バス停
門川または門川八幡神社</t>
  </si>
  <si>
    <t>町内在住在勤の老若男女</t>
  </si>
  <si>
    <t>赤ちゃんのおはなし会</t>
    <rPh sb="0" eb="1">
      <t>アカ</t>
    </rPh>
    <rPh sb="9" eb="10">
      <t>カイ</t>
    </rPh>
    <phoneticPr fontId="4"/>
  </si>
  <si>
    <t>図書館職員とボランティアが絵本の読み聞かせをしたりわらべうたで遊びます。</t>
    <rPh sb="31" eb="32">
      <t>アソ</t>
    </rPh>
    <phoneticPr fontId="4"/>
  </si>
  <si>
    <t>２歳までの子どもと保護者</t>
    <rPh sb="1" eb="2">
      <t>サイ</t>
    </rPh>
    <rPh sb="5" eb="6">
      <t>コ</t>
    </rPh>
    <rPh sb="9" eb="12">
      <t>ホゴシャ</t>
    </rPh>
    <phoneticPr fontId="4"/>
  </si>
  <si>
    <t>土よう日のおはなし会</t>
    <rPh sb="0" eb="1">
      <t>ド</t>
    </rPh>
    <rPh sb="3" eb="4">
      <t>ビ</t>
    </rPh>
    <rPh sb="9" eb="10">
      <t>カイ</t>
    </rPh>
    <phoneticPr fontId="4"/>
  </si>
  <si>
    <t>図書館職員とボランティアが絵本や紙芝居の読み聞かせをしたりわらべうたで遊びます。</t>
    <rPh sb="0" eb="3">
      <t>トショカン</t>
    </rPh>
    <rPh sb="3" eb="5">
      <t>ショクイン</t>
    </rPh>
    <rPh sb="13" eb="15">
      <t>エホン</t>
    </rPh>
    <rPh sb="16" eb="19">
      <t>カミシバイ</t>
    </rPh>
    <rPh sb="20" eb="21">
      <t>ヨ</t>
    </rPh>
    <rPh sb="22" eb="23">
      <t>キ</t>
    </rPh>
    <rPh sb="35" eb="36">
      <t>アソ</t>
    </rPh>
    <phoneticPr fontId="4"/>
  </si>
  <si>
    <t>平松礼二館企画展
四季の風景～季節のうつろいに寄せて
「秋から冬へと」</t>
    <rPh sb="0" eb="5">
      <t>ヒラマツレイジカン</t>
    </rPh>
    <rPh sb="5" eb="8">
      <t>キカクテン</t>
    </rPh>
    <rPh sb="9" eb="11">
      <t>シキ</t>
    </rPh>
    <rPh sb="12" eb="14">
      <t>フウケイ</t>
    </rPh>
    <rPh sb="15" eb="17">
      <t>キセツ</t>
    </rPh>
    <rPh sb="23" eb="24">
      <t>ヨ</t>
    </rPh>
    <rPh sb="28" eb="29">
      <t>アキ</t>
    </rPh>
    <rPh sb="31" eb="32">
      <t>フユ</t>
    </rPh>
    <phoneticPr fontId="4"/>
  </si>
  <si>
    <t>開館25周年記念特別展
「対照の妙　牛田雞村展」</t>
    <rPh sb="0" eb="2">
      <t>カイカン</t>
    </rPh>
    <rPh sb="4" eb="8">
      <t>シュウネンキネン</t>
    </rPh>
    <rPh sb="8" eb="11">
      <t>トクベツテン</t>
    </rPh>
    <rPh sb="13" eb="15">
      <t>タイショウ</t>
    </rPh>
    <rPh sb="16" eb="17">
      <t>ミョウ</t>
    </rPh>
    <rPh sb="18" eb="22">
      <t>ウシダケイソン</t>
    </rPh>
    <rPh sb="22" eb="23">
      <t>テン</t>
    </rPh>
    <phoneticPr fontId="4"/>
  </si>
  <si>
    <t>当地にゆかりのある牛田雞村の作品展。当館所蔵の未公開作品を含む展覧会を開催し、地域に関わる文化芸術を紹介します。</t>
    <rPh sb="0" eb="2">
      <t>トウチ</t>
    </rPh>
    <rPh sb="9" eb="11">
      <t>ウシダ</t>
    </rPh>
    <rPh sb="11" eb="13">
      <t>ケイソン</t>
    </rPh>
    <rPh sb="14" eb="17">
      <t>サクヒンテン</t>
    </rPh>
    <rPh sb="18" eb="22">
      <t>トウカンショゾウ</t>
    </rPh>
    <rPh sb="23" eb="26">
      <t>ミコウカイ</t>
    </rPh>
    <rPh sb="26" eb="28">
      <t>サクヒン</t>
    </rPh>
    <rPh sb="29" eb="30">
      <t>フク</t>
    </rPh>
    <rPh sb="31" eb="34">
      <t>テンランカイ</t>
    </rPh>
    <rPh sb="35" eb="37">
      <t>カイサイ</t>
    </rPh>
    <rPh sb="39" eb="41">
      <t>チイキ</t>
    </rPh>
    <rPh sb="42" eb="43">
      <t>カカ</t>
    </rPh>
    <rPh sb="45" eb="47">
      <t>ブンカ</t>
    </rPh>
    <rPh sb="47" eb="49">
      <t>ゲイジュツ</t>
    </rPh>
    <rPh sb="50" eb="52">
      <t>ショウカイ</t>
    </rPh>
    <phoneticPr fontId="4"/>
  </si>
  <si>
    <t>湯河原町音楽交流会</t>
    <rPh sb="0" eb="4">
      <t>ユガワラマチ</t>
    </rPh>
    <rPh sb="4" eb="8">
      <t>オンガクコウリュウ</t>
    </rPh>
    <rPh sb="8" eb="9">
      <t>カイ</t>
    </rPh>
    <phoneticPr fontId="4"/>
  </si>
  <si>
    <t>湯河原町に音楽を広め、音楽交流会を通して町民の文化の向上とふれあいを図ることを目的として開催し、サークル活動を中心としてアマチュアの団体等が参加します。</t>
    <rPh sb="0" eb="4">
      <t>ユガワラマチ</t>
    </rPh>
    <rPh sb="5" eb="7">
      <t>オンガク</t>
    </rPh>
    <rPh sb="8" eb="9">
      <t>ヒロ</t>
    </rPh>
    <rPh sb="11" eb="16">
      <t>オンガクコウリュウカイ</t>
    </rPh>
    <rPh sb="17" eb="18">
      <t>トオ</t>
    </rPh>
    <rPh sb="20" eb="22">
      <t>チョウミン</t>
    </rPh>
    <rPh sb="23" eb="25">
      <t>ブンカ</t>
    </rPh>
    <rPh sb="26" eb="28">
      <t>コウジョウ</t>
    </rPh>
    <rPh sb="34" eb="35">
      <t>ハカ</t>
    </rPh>
    <rPh sb="39" eb="41">
      <t>モクテキ</t>
    </rPh>
    <rPh sb="44" eb="46">
      <t>カイサイ</t>
    </rPh>
    <rPh sb="52" eb="54">
      <t>カツドウ</t>
    </rPh>
    <rPh sb="55" eb="57">
      <t>チュウシン</t>
    </rPh>
    <rPh sb="66" eb="69">
      <t>ダンタイトウ</t>
    </rPh>
    <rPh sb="70" eb="72">
      <t>サンカ</t>
    </rPh>
    <phoneticPr fontId="4"/>
  </si>
  <si>
    <t>スポーツ・レクリエーションフェスティバル</t>
  </si>
  <si>
    <t>様々なジャンルのニュースポーツに、幅広い世代が触れあう機会を提供し、健康づくりとスポーツ振興の効果を高めるため、開催します。</t>
  </si>
  <si>
    <t>愛川町</t>
  </si>
  <si>
    <t>写真展「ふるさと点描」</t>
  </si>
  <si>
    <t>古写真による明治・大正・昭和の光景を展示します。</t>
  </si>
  <si>
    <t>2023/9/13</t>
  </si>
  <si>
    <t>愛川町郷土資料館</t>
    <rPh sb="0" eb="3">
      <t>アイカワマチ</t>
    </rPh>
    <rPh sb="3" eb="5">
      <t>キョウド</t>
    </rPh>
    <rPh sb="5" eb="8">
      <t>シリョウカン</t>
    </rPh>
    <phoneticPr fontId="4"/>
  </si>
  <si>
    <t>神奈川中央交通バス「愛川大橋」または「半原」停留所</t>
  </si>
  <si>
    <t>愛川町教育委員会</t>
    <rPh sb="0" eb="3">
      <t>アイカワマチ</t>
    </rPh>
    <rPh sb="3" eb="5">
      <t>キョウイク</t>
    </rPh>
    <rPh sb="5" eb="8">
      <t>イインカイ</t>
    </rPh>
    <phoneticPr fontId="4"/>
  </si>
  <si>
    <t>第２１回ラビンプラザまつり</t>
    <rPh sb="0" eb="1">
      <t>ダイ</t>
    </rPh>
    <rPh sb="3" eb="4">
      <t>カイ</t>
    </rPh>
    <phoneticPr fontId="4"/>
  </si>
  <si>
    <t>公民館利用団体による卓球教室を行います。（9月22日（金）～24日（日）の作品展示、体験教室、芸能発表と同じ括りでの開催）</t>
    <rPh sb="0" eb="7">
      <t>コウミンカンリヨウダンタイ</t>
    </rPh>
    <rPh sb="10" eb="12">
      <t>タッキュウ</t>
    </rPh>
    <rPh sb="12" eb="14">
      <t>キョウシツ</t>
    </rPh>
    <rPh sb="15" eb="16">
      <t>オコナ</t>
    </rPh>
    <rPh sb="27" eb="28">
      <t>キン</t>
    </rPh>
    <rPh sb="32" eb="33">
      <t>ニチ</t>
    </rPh>
    <rPh sb="34" eb="35">
      <t>ニチ</t>
    </rPh>
    <rPh sb="37" eb="41">
      <t>サクヒンテンジ</t>
    </rPh>
    <rPh sb="42" eb="46">
      <t>タイケンキョウシツ</t>
    </rPh>
    <rPh sb="47" eb="51">
      <t>ゲイノウハッピョウ</t>
    </rPh>
    <phoneticPr fontId="4"/>
  </si>
  <si>
    <t>愛川町半原公民館</t>
    <rPh sb="0" eb="3">
      <t>アイカワマチ</t>
    </rPh>
    <rPh sb="3" eb="8">
      <t>ハンバラコウミンカン</t>
    </rPh>
    <phoneticPr fontId="4"/>
  </si>
  <si>
    <t>小田急本厚木駅バス５０分</t>
    <rPh sb="0" eb="3">
      <t>オダキュウ</t>
    </rPh>
    <rPh sb="3" eb="6">
      <t>ホンアツギ</t>
    </rPh>
    <rPh sb="6" eb="7">
      <t>エキ</t>
    </rPh>
    <rPh sb="11" eb="12">
      <t>プン</t>
    </rPh>
    <phoneticPr fontId="4"/>
  </si>
  <si>
    <t>ラビンプラザまつり実行委員会</t>
    <rPh sb="9" eb="14">
      <t>ジッコウイインカイ</t>
    </rPh>
    <phoneticPr fontId="4"/>
  </si>
  <si>
    <t>ラビンプラザまつり実行委員会事務局</t>
    <rPh sb="9" eb="14">
      <t>ジッコウイインカイ</t>
    </rPh>
    <rPh sb="14" eb="17">
      <t>ジムキョク</t>
    </rPh>
    <phoneticPr fontId="4"/>
  </si>
  <si>
    <t>さかなクン講演会
～ギョギョッとびっくりおさかなのお話～</t>
    <rPh sb="5" eb="8">
      <t>コウエンカイ</t>
    </rPh>
    <rPh sb="26" eb="27">
      <t>ハナシ</t>
    </rPh>
    <phoneticPr fontId="4"/>
  </si>
  <si>
    <t>ギョギョッとびっくりおさかなのお話で有名なさかなクンの講演会を開催するものです。</t>
    <rPh sb="16" eb="17">
      <t>ハナシ</t>
    </rPh>
    <rPh sb="18" eb="20">
      <t>ユウメイ</t>
    </rPh>
    <rPh sb="27" eb="30">
      <t>コウエンカイ</t>
    </rPh>
    <rPh sb="31" eb="33">
      <t>カイサイ</t>
    </rPh>
    <phoneticPr fontId="4"/>
  </si>
  <si>
    <t>愛川町文化会館ホール</t>
    <rPh sb="0" eb="3">
      <t>アイカワマチ</t>
    </rPh>
    <rPh sb="3" eb="5">
      <t>ブンカ</t>
    </rPh>
    <rPh sb="5" eb="7">
      <t>カイカン</t>
    </rPh>
    <phoneticPr fontId="4"/>
  </si>
  <si>
    <t>小田急本厚木駅バス４０分</t>
    <rPh sb="0" eb="3">
      <t>オダキュウ</t>
    </rPh>
    <rPh sb="3" eb="6">
      <t>ホンアツギ</t>
    </rPh>
    <rPh sb="6" eb="7">
      <t>エキ</t>
    </rPh>
    <rPh sb="11" eb="12">
      <t>プン</t>
    </rPh>
    <phoneticPr fontId="4"/>
  </si>
  <si>
    <t>愛川町・愛川町文化会館事業協会</t>
    <rPh sb="0" eb="3">
      <t>アイカワマチ</t>
    </rPh>
    <rPh sb="4" eb="7">
      <t>アイカワマチ</t>
    </rPh>
    <rPh sb="7" eb="9">
      <t>ブンカ</t>
    </rPh>
    <rPh sb="9" eb="11">
      <t>カイカン</t>
    </rPh>
    <rPh sb="11" eb="13">
      <t>ジギョウ</t>
    </rPh>
    <rPh sb="13" eb="15">
      <t>キョウカイ</t>
    </rPh>
    <phoneticPr fontId="4"/>
  </si>
  <si>
    <t>一般の方
特に小・中学生</t>
    <rPh sb="0" eb="2">
      <t>イッパン</t>
    </rPh>
    <rPh sb="3" eb="4">
      <t>カタ</t>
    </rPh>
    <rPh sb="5" eb="6">
      <t>トク</t>
    </rPh>
    <rPh sb="7" eb="8">
      <t>ショウ</t>
    </rPh>
    <rPh sb="9" eb="11">
      <t>チュウガク</t>
    </rPh>
    <rPh sb="11" eb="12">
      <t>セイ</t>
    </rPh>
    <phoneticPr fontId="4"/>
  </si>
  <si>
    <t>愛川町文化会館事業協会</t>
    <rPh sb="0" eb="3">
      <t>アイカワマチ</t>
    </rPh>
    <rPh sb="3" eb="5">
      <t>ブンカ</t>
    </rPh>
    <rPh sb="5" eb="7">
      <t>カイカン</t>
    </rPh>
    <rPh sb="7" eb="9">
      <t>ジギョウ</t>
    </rPh>
    <rPh sb="9" eb="11">
      <t>キョウカイ</t>
    </rPh>
    <phoneticPr fontId="4"/>
  </si>
  <si>
    <t>https://www.town.aikawa.kanagawa.jp/event/11816.html</t>
    <phoneticPr fontId="4"/>
  </si>
  <si>
    <t>愛川町レクリエーションスクール</t>
    <rPh sb="0" eb="3">
      <t>アイカワマチ</t>
    </rPh>
    <phoneticPr fontId="4"/>
  </si>
  <si>
    <t>地域における青少年育成活動の指導者養成と指導者拡大を目的として開催します。</t>
    <rPh sb="0" eb="2">
      <t>チイキ</t>
    </rPh>
    <rPh sb="6" eb="9">
      <t>セイショウネン</t>
    </rPh>
    <rPh sb="9" eb="11">
      <t>イクセイ</t>
    </rPh>
    <rPh sb="11" eb="13">
      <t>カツドウ</t>
    </rPh>
    <rPh sb="14" eb="17">
      <t>シドウシャ</t>
    </rPh>
    <rPh sb="17" eb="19">
      <t>ヨウセイ</t>
    </rPh>
    <rPh sb="20" eb="23">
      <t>シドウシャ</t>
    </rPh>
    <rPh sb="23" eb="25">
      <t>カクダイ</t>
    </rPh>
    <rPh sb="26" eb="28">
      <t>モクテキ</t>
    </rPh>
    <rPh sb="31" eb="33">
      <t>カイサイ</t>
    </rPh>
    <phoneticPr fontId="4"/>
  </si>
  <si>
    <t>2023/11/16</t>
  </si>
  <si>
    <t>愛川町中津公民館</t>
    <rPh sb="0" eb="3">
      <t>アイカワマチ</t>
    </rPh>
    <rPh sb="3" eb="5">
      <t>ナカツ</t>
    </rPh>
    <rPh sb="5" eb="8">
      <t>コウミンカン</t>
    </rPh>
    <phoneticPr fontId="4"/>
  </si>
  <si>
    <t>小田急本厚木駅バス３５分</t>
    <rPh sb="0" eb="3">
      <t>オダキュウ</t>
    </rPh>
    <rPh sb="3" eb="6">
      <t>ホンアツギ</t>
    </rPh>
    <rPh sb="6" eb="7">
      <t>エキ</t>
    </rPh>
    <rPh sb="11" eb="12">
      <t>プン</t>
    </rPh>
    <phoneticPr fontId="4"/>
  </si>
  <si>
    <t>愛川町教育委員会</t>
    <rPh sb="0" eb="3">
      <t>アイカワマチ</t>
    </rPh>
    <rPh sb="3" eb="5">
      <t>キョウイク</t>
    </rPh>
    <rPh sb="5" eb="7">
      <t>イイン</t>
    </rPh>
    <rPh sb="7" eb="8">
      <t>カイ</t>
    </rPh>
    <phoneticPr fontId="4"/>
  </si>
  <si>
    <t>愛川町内在住、在学で青少年指導に関わる方、関心のある方</t>
    <rPh sb="0" eb="2">
      <t>アイカワ</t>
    </rPh>
    <rPh sb="2" eb="4">
      <t>チョウナイ</t>
    </rPh>
    <rPh sb="4" eb="6">
      <t>ザイジュウ</t>
    </rPh>
    <rPh sb="7" eb="9">
      <t>ザイガク</t>
    </rPh>
    <rPh sb="10" eb="13">
      <t>セイショウネン</t>
    </rPh>
    <rPh sb="13" eb="15">
      <t>シドウ</t>
    </rPh>
    <rPh sb="16" eb="17">
      <t>カカ</t>
    </rPh>
    <rPh sb="19" eb="20">
      <t>カタ</t>
    </rPh>
    <rPh sb="21" eb="23">
      <t>カンシン</t>
    </rPh>
    <rPh sb="26" eb="27">
      <t>カタ</t>
    </rPh>
    <phoneticPr fontId="4"/>
  </si>
  <si>
    <t>愛川町教育委員会生涯学習課</t>
    <rPh sb="0" eb="3">
      <t>アイカワマチ</t>
    </rPh>
    <rPh sb="3" eb="5">
      <t>キョウイク</t>
    </rPh>
    <rPh sb="5" eb="7">
      <t>イイン</t>
    </rPh>
    <rPh sb="7" eb="8">
      <t>カイ</t>
    </rPh>
    <rPh sb="8" eb="13">
      <t>ショウガイガクシュウカ</t>
    </rPh>
    <phoneticPr fontId="4"/>
  </si>
  <si>
    <t>https://www.town.aikawa.kanagawa.jp/event/11750.html</t>
    <phoneticPr fontId="4"/>
  </si>
  <si>
    <t>公民館利用団体による体験教室、作品展示、芸能発表を行います。（9月17日（日）の卓球教室と同じ括りでの開催）</t>
    <rPh sb="0" eb="7">
      <t>コウミンカンリヨウダンタイ</t>
    </rPh>
    <rPh sb="10" eb="12">
      <t>タイケン</t>
    </rPh>
    <rPh sb="12" eb="14">
      <t>キョウシツ</t>
    </rPh>
    <rPh sb="15" eb="19">
      <t>サクヒンテンジ</t>
    </rPh>
    <rPh sb="20" eb="24">
      <t>ゲイノウハッピョウ</t>
    </rPh>
    <rPh sb="25" eb="26">
      <t>オコナ</t>
    </rPh>
    <rPh sb="32" eb="33">
      <t>ガツ</t>
    </rPh>
    <rPh sb="35" eb="36">
      <t>ニチ</t>
    </rPh>
    <rPh sb="37" eb="38">
      <t>ニチ</t>
    </rPh>
    <rPh sb="40" eb="42">
      <t>タッキュウ</t>
    </rPh>
    <rPh sb="42" eb="44">
      <t>キョウシツ</t>
    </rPh>
    <rPh sb="45" eb="46">
      <t>オナ</t>
    </rPh>
    <rPh sb="47" eb="48">
      <t>クク</t>
    </rPh>
    <rPh sb="51" eb="53">
      <t>カイサイ</t>
    </rPh>
    <phoneticPr fontId="4"/>
  </si>
  <si>
    <t>2023/9/22</t>
  </si>
  <si>
    <t>自然観察教室</t>
    <rPh sb="0" eb="6">
      <t>シゼンカンサツキョウシツ</t>
    </rPh>
    <phoneticPr fontId="4"/>
  </si>
  <si>
    <t>専門家の説明で、あいかわ公園内の植物や鳥、虫などの自然を観察します。</t>
    <rPh sb="0" eb="3">
      <t>センモンカ</t>
    </rPh>
    <rPh sb="4" eb="6">
      <t>セツメイ</t>
    </rPh>
    <rPh sb="12" eb="15">
      <t>コウエンナイ</t>
    </rPh>
    <rPh sb="16" eb="18">
      <t>ショクブツ</t>
    </rPh>
    <rPh sb="19" eb="20">
      <t>トリ</t>
    </rPh>
    <rPh sb="21" eb="22">
      <t>ムシ</t>
    </rPh>
    <rPh sb="25" eb="27">
      <t>シゼン</t>
    </rPh>
    <rPh sb="28" eb="30">
      <t>カンサツ</t>
    </rPh>
    <phoneticPr fontId="4"/>
  </si>
  <si>
    <t>県立あいかわ公園</t>
    <rPh sb="0" eb="2">
      <t>ケンリツ</t>
    </rPh>
    <rPh sb="6" eb="8">
      <t>コウエン</t>
    </rPh>
    <phoneticPr fontId="4"/>
  </si>
  <si>
    <t>公益財団法人宮ケ瀬ダム周辺振興財団</t>
    <rPh sb="0" eb="6">
      <t>コウエキザイダンホウジン</t>
    </rPh>
    <rPh sb="6" eb="9">
      <t>ミヤガセ</t>
    </rPh>
    <rPh sb="11" eb="13">
      <t>シュウヘン</t>
    </rPh>
    <rPh sb="13" eb="17">
      <t>シンコウザイダン</t>
    </rPh>
    <phoneticPr fontId="4"/>
  </si>
  <si>
    <t>自然、植物、動物、昆虫などに興味のある方</t>
    <rPh sb="0" eb="2">
      <t>シゼン</t>
    </rPh>
    <rPh sb="3" eb="5">
      <t>ショクブツ</t>
    </rPh>
    <rPh sb="6" eb="8">
      <t>ドウブツ</t>
    </rPh>
    <rPh sb="9" eb="11">
      <t>コンチュウ</t>
    </rPh>
    <rPh sb="14" eb="16">
      <t>キョウミ</t>
    </rPh>
    <rPh sb="19" eb="20">
      <t>カタ</t>
    </rPh>
    <phoneticPr fontId="4"/>
  </si>
  <si>
    <t>県立あいかわ公園</t>
    <phoneticPr fontId="4"/>
  </si>
  <si>
    <t>http://www.aikawa-park.jp</t>
    <phoneticPr fontId="4"/>
  </si>
  <si>
    <t>中津ほうき作り体験</t>
    <rPh sb="0" eb="2">
      <t>ナカツ</t>
    </rPh>
    <rPh sb="5" eb="6">
      <t>ヅク</t>
    </rPh>
    <rPh sb="7" eb="9">
      <t>タイケン</t>
    </rPh>
    <phoneticPr fontId="4"/>
  </si>
  <si>
    <t>愛川町の地場産業であった伝統的な中津ほうき作りを体験します。</t>
    <rPh sb="0" eb="3">
      <t>アイカワマチ</t>
    </rPh>
    <rPh sb="4" eb="8">
      <t>ジバサンギョウ</t>
    </rPh>
    <rPh sb="12" eb="15">
      <t>デントウテキ</t>
    </rPh>
    <rPh sb="16" eb="18">
      <t>ナカツ</t>
    </rPh>
    <rPh sb="21" eb="22">
      <t>ヅク</t>
    </rPh>
    <rPh sb="24" eb="26">
      <t>タイケン</t>
    </rPh>
    <phoneticPr fontId="4"/>
  </si>
  <si>
    <t>工芸品づくりに興味のある方</t>
    <rPh sb="0" eb="3">
      <t>コウゲイヒン</t>
    </rPh>
    <rPh sb="7" eb="9">
      <t>キョウミ</t>
    </rPh>
    <rPh sb="12" eb="13">
      <t>カタ</t>
    </rPh>
    <phoneticPr fontId="4"/>
  </si>
  <si>
    <t>県立あいかわ公園工芸工房村</t>
    <rPh sb="0" eb="2">
      <t>ケンリツ</t>
    </rPh>
    <rPh sb="6" eb="8">
      <t>コウエン</t>
    </rPh>
    <rPh sb="8" eb="13">
      <t>コウゲイコウボウムラ</t>
    </rPh>
    <phoneticPr fontId="4"/>
  </si>
  <si>
    <t>学習支援「土曜寺子屋」</t>
    <rPh sb="0" eb="2">
      <t>ガクシュウ</t>
    </rPh>
    <rPh sb="2" eb="4">
      <t>シエン</t>
    </rPh>
    <rPh sb="5" eb="7">
      <t>ドヨウ</t>
    </rPh>
    <rPh sb="7" eb="10">
      <t>テラコヤ</t>
    </rPh>
    <phoneticPr fontId="4"/>
  </si>
  <si>
    <t>小学校３年生から中学校３年生までの児童・生徒を対象に学習支援や体験学習を実施します。</t>
    <rPh sb="0" eb="3">
      <t>ショウガッコウ</t>
    </rPh>
    <rPh sb="4" eb="6">
      <t>ネンセイ</t>
    </rPh>
    <rPh sb="8" eb="11">
      <t>チュウガッコウ</t>
    </rPh>
    <rPh sb="12" eb="14">
      <t>ネンセイ</t>
    </rPh>
    <rPh sb="17" eb="19">
      <t>ジドウ</t>
    </rPh>
    <rPh sb="20" eb="22">
      <t>セイト</t>
    </rPh>
    <rPh sb="23" eb="25">
      <t>タイショウ</t>
    </rPh>
    <rPh sb="26" eb="28">
      <t>ガクシュウ</t>
    </rPh>
    <rPh sb="28" eb="30">
      <t>シエン</t>
    </rPh>
    <rPh sb="31" eb="33">
      <t>タイケン</t>
    </rPh>
    <rPh sb="33" eb="35">
      <t>ガクシュウ</t>
    </rPh>
    <rPh sb="36" eb="38">
      <t>ジッシ</t>
    </rPh>
    <phoneticPr fontId="4"/>
  </si>
  <si>
    <t>愛川町中津公民館ほか</t>
    <rPh sb="0" eb="3">
      <t>アイカワマチ</t>
    </rPh>
    <rPh sb="3" eb="5">
      <t>ナカツ</t>
    </rPh>
    <rPh sb="5" eb="8">
      <t>コウミンカン</t>
    </rPh>
    <phoneticPr fontId="4"/>
  </si>
  <si>
    <t>町HPを御確認ください</t>
    <rPh sb="0" eb="1">
      <t>マチ</t>
    </rPh>
    <rPh sb="4" eb="7">
      <t>ゴカクニン</t>
    </rPh>
    <phoneticPr fontId="4"/>
  </si>
  <si>
    <t>愛川町の小学校３年生から中学校３年生</t>
    <rPh sb="0" eb="3">
      <t>アイカワマチ</t>
    </rPh>
    <rPh sb="4" eb="7">
      <t>ショウガッコウ</t>
    </rPh>
    <rPh sb="8" eb="10">
      <t>ネンセイ</t>
    </rPh>
    <rPh sb="12" eb="14">
      <t>チュウガク</t>
    </rPh>
    <rPh sb="14" eb="15">
      <t>コウ</t>
    </rPh>
    <rPh sb="16" eb="18">
      <t>ネンセイ</t>
    </rPh>
    <phoneticPr fontId="4"/>
  </si>
  <si>
    <t>https://www.town.aikawa.kanagawa.jp/saposen/member/2/hieirisoshiki_tiisanamorinogakkou/index.html</t>
    <phoneticPr fontId="4"/>
  </si>
  <si>
    <t>愛川町スポーツ協会「スポーツ教室」</t>
    <rPh sb="7" eb="9">
      <t>キョウカイ</t>
    </rPh>
    <rPh sb="8" eb="9">
      <t>タイキョウ</t>
    </rPh>
    <rPh sb="14" eb="16">
      <t>キョウシツ</t>
    </rPh>
    <phoneticPr fontId="4"/>
  </si>
  <si>
    <t>「スポーツセミナー」事業の一環として児童・生徒を対象とし、県のアスリートネットワーク協働事業として開催します。参加者がアスリートと触れ合い、体を動かす教室を実施します。</t>
    <rPh sb="29" eb="30">
      <t>ケン</t>
    </rPh>
    <rPh sb="42" eb="44">
      <t>キョウドウ</t>
    </rPh>
    <rPh sb="44" eb="46">
      <t>ジギョウ</t>
    </rPh>
    <rPh sb="49" eb="51">
      <t>カイサイ</t>
    </rPh>
    <rPh sb="55" eb="58">
      <t>サンカシャ</t>
    </rPh>
    <rPh sb="65" eb="66">
      <t>フ</t>
    </rPh>
    <rPh sb="67" eb="68">
      <t>ア</t>
    </rPh>
    <rPh sb="70" eb="71">
      <t>カラダ</t>
    </rPh>
    <rPh sb="72" eb="73">
      <t>ウゴ</t>
    </rPh>
    <rPh sb="75" eb="77">
      <t>キョウシツ</t>
    </rPh>
    <rPh sb="78" eb="80">
      <t>ジッシ</t>
    </rPh>
    <phoneticPr fontId="4"/>
  </si>
  <si>
    <t>第１号公園または第1号公園体育館</t>
    <rPh sb="0" eb="1">
      <t>ダイ</t>
    </rPh>
    <rPh sb="2" eb="3">
      <t>ゴウ</t>
    </rPh>
    <rPh sb="3" eb="5">
      <t>コウエン</t>
    </rPh>
    <rPh sb="8" eb="9">
      <t>ダイ</t>
    </rPh>
    <rPh sb="10" eb="11">
      <t>ゴウ</t>
    </rPh>
    <rPh sb="11" eb="13">
      <t>コウエン</t>
    </rPh>
    <rPh sb="13" eb="16">
      <t>タイイクカン</t>
    </rPh>
    <phoneticPr fontId="4"/>
  </si>
  <si>
    <t>神奈川中央交通バス「一号公園前」</t>
    <rPh sb="0" eb="3">
      <t>カナガワ</t>
    </rPh>
    <rPh sb="3" eb="5">
      <t>チュウオウ</t>
    </rPh>
    <rPh sb="5" eb="7">
      <t>コウツウ</t>
    </rPh>
    <rPh sb="10" eb="11">
      <t>イチ</t>
    </rPh>
    <rPh sb="11" eb="12">
      <t>ゴウ</t>
    </rPh>
    <rPh sb="12" eb="14">
      <t>コウエン</t>
    </rPh>
    <rPh sb="14" eb="15">
      <t>マエ</t>
    </rPh>
    <phoneticPr fontId="4"/>
  </si>
  <si>
    <t>愛川町スポーツ協会</t>
    <rPh sb="0" eb="2">
      <t>アイカワ</t>
    </rPh>
    <rPh sb="2" eb="3">
      <t>マチ</t>
    </rPh>
    <rPh sb="7" eb="9">
      <t>キョウカイ</t>
    </rPh>
    <phoneticPr fontId="4"/>
  </si>
  <si>
    <t>一般の方（町内在住または在学者）</t>
    <rPh sb="0" eb="2">
      <t>イッパン</t>
    </rPh>
    <rPh sb="3" eb="4">
      <t>カタ</t>
    </rPh>
    <rPh sb="5" eb="7">
      <t>チョウナイ</t>
    </rPh>
    <rPh sb="7" eb="9">
      <t>ザイジュウ</t>
    </rPh>
    <rPh sb="12" eb="14">
      <t>ザイガク</t>
    </rPh>
    <rPh sb="14" eb="15">
      <t>シャ</t>
    </rPh>
    <phoneticPr fontId="4"/>
  </si>
  <si>
    <t>愛川町スポーツ協会事務局（愛川町スポーツ・文化振興課内）</t>
    <rPh sb="7" eb="9">
      <t>キョウカイ</t>
    </rPh>
    <rPh sb="9" eb="12">
      <t>ジムキョク</t>
    </rPh>
    <rPh sb="13" eb="16">
      <t>アイカワマチ</t>
    </rPh>
    <rPh sb="26" eb="27">
      <t>ナイ</t>
    </rPh>
    <phoneticPr fontId="4"/>
  </si>
  <si>
    <t>コウモリ観察会</t>
    <rPh sb="4" eb="6">
      <t>カンサツ</t>
    </rPh>
    <rPh sb="6" eb="7">
      <t>カイ</t>
    </rPh>
    <phoneticPr fontId="4"/>
  </si>
  <si>
    <t>専門家の説明で、あいかわ公園に生息するコウモリの生態について学びます。</t>
    <rPh sb="0" eb="3">
      <t>センモンカ</t>
    </rPh>
    <rPh sb="4" eb="6">
      <t>セツメイ</t>
    </rPh>
    <rPh sb="24" eb="26">
      <t>セイタイ</t>
    </rPh>
    <rPh sb="30" eb="31">
      <t>マナ</t>
    </rPh>
    <phoneticPr fontId="4"/>
  </si>
  <si>
    <t>企画展「愛川町の植物歳時記」</t>
    <rPh sb="0" eb="3">
      <t>キカクテン</t>
    </rPh>
    <rPh sb="4" eb="7">
      <t>アイカワマチ</t>
    </rPh>
    <rPh sb="8" eb="13">
      <t>ショクブツサイジキ</t>
    </rPh>
    <phoneticPr fontId="4"/>
  </si>
  <si>
    <t>愛川町の身近な植物をさく葉標本と写真で紹介します。
また、町の地名が品種名となっているクワの「春日」、ワサビの「半原」についても紹介します。</t>
    <rPh sb="0" eb="2">
      <t>アイカワ</t>
    </rPh>
    <rPh sb="2" eb="3">
      <t>マチ</t>
    </rPh>
    <rPh sb="4" eb="6">
      <t>ミヂカ</t>
    </rPh>
    <rPh sb="7" eb="9">
      <t>ショクブツ</t>
    </rPh>
    <rPh sb="12" eb="13">
      <t>ハ</t>
    </rPh>
    <rPh sb="13" eb="15">
      <t>ヒョウホン</t>
    </rPh>
    <rPh sb="16" eb="18">
      <t>シャシン</t>
    </rPh>
    <rPh sb="19" eb="21">
      <t>ショウカイ</t>
    </rPh>
    <rPh sb="29" eb="30">
      <t>マチ</t>
    </rPh>
    <rPh sb="31" eb="33">
      <t>チメイ</t>
    </rPh>
    <rPh sb="34" eb="36">
      <t>ヒンシュ</t>
    </rPh>
    <rPh sb="36" eb="37">
      <t>メイ</t>
    </rPh>
    <rPh sb="47" eb="49">
      <t>カスガ</t>
    </rPh>
    <rPh sb="56" eb="58">
      <t>ハンバラ</t>
    </rPh>
    <rPh sb="64" eb="66">
      <t>ショウカイ</t>
    </rPh>
    <phoneticPr fontId="4"/>
  </si>
  <si>
    <t>愛川町ふるさとまつり「文化展」「文化芸能発表会」</t>
  </si>
  <si>
    <t>文化協会加盟団体による、文化作品の展示会及び芸能発表会を開催します。このほか、将棋大会・茶会も行うほか、友好都市立科町の御泉水太鼓演奏や文化作品の展示も行います。</t>
    <rPh sb="39" eb="41">
      <t>ショウギ</t>
    </rPh>
    <rPh sb="41" eb="43">
      <t>タイカイ</t>
    </rPh>
    <rPh sb="44" eb="46">
      <t>チャカイ</t>
    </rPh>
    <rPh sb="47" eb="48">
      <t>オコナ</t>
    </rPh>
    <rPh sb="65" eb="67">
      <t>エンソウ</t>
    </rPh>
    <rPh sb="76" eb="77">
      <t>オコナ</t>
    </rPh>
    <phoneticPr fontId="4"/>
  </si>
  <si>
    <t>愛川町文化会館</t>
    <rPh sb="0" eb="3">
      <t>アイカワマチ</t>
    </rPh>
    <rPh sb="3" eb="5">
      <t>ブンカ</t>
    </rPh>
    <rPh sb="5" eb="7">
      <t>カイカン</t>
    </rPh>
    <phoneticPr fontId="4"/>
  </si>
  <si>
    <t>神奈川中央交通バス「愛川町役場」または「文化会館入口」停留所</t>
    <rPh sb="10" eb="13">
      <t>アイカワマチ</t>
    </rPh>
    <rPh sb="13" eb="15">
      <t>ヤクバ</t>
    </rPh>
    <rPh sb="20" eb="22">
      <t>ブンカ</t>
    </rPh>
    <rPh sb="22" eb="24">
      <t>カイカン</t>
    </rPh>
    <rPh sb="24" eb="26">
      <t>イリグチ</t>
    </rPh>
    <phoneticPr fontId="4"/>
  </si>
  <si>
    <t>愛川町ふるさとまつり実行委員会</t>
    <rPh sb="0" eb="3">
      <t>アイカワマチ</t>
    </rPh>
    <rPh sb="10" eb="12">
      <t>ジッコウ</t>
    </rPh>
    <rPh sb="12" eb="15">
      <t>イインカイ</t>
    </rPh>
    <phoneticPr fontId="4"/>
  </si>
  <si>
    <t>愛川町スポーツ・文化振興課</t>
  </si>
  <si>
    <t>スポーツチャンバラ教室</t>
    <rPh sb="9" eb="11">
      <t>キョウシツ</t>
    </rPh>
    <phoneticPr fontId="4"/>
  </si>
  <si>
    <t>競技指導者の指導を受けて、スポーツチャンバラを体験します。</t>
    <phoneticPr fontId="4"/>
  </si>
  <si>
    <t>スポーツに興味のある方、体を動かすことが好きな方</t>
    <rPh sb="5" eb="7">
      <t>キョウミ</t>
    </rPh>
    <rPh sb="10" eb="11">
      <t>カタ</t>
    </rPh>
    <rPh sb="12" eb="13">
      <t>カラダ</t>
    </rPh>
    <rPh sb="14" eb="15">
      <t>ウゴ</t>
    </rPh>
    <rPh sb="20" eb="21">
      <t>ス</t>
    </rPh>
    <rPh sb="23" eb="24">
      <t>カタ</t>
    </rPh>
    <phoneticPr fontId="4"/>
  </si>
  <si>
    <t>中津公民館まつり</t>
    <rPh sb="0" eb="2">
      <t>ナカツ</t>
    </rPh>
    <rPh sb="2" eb="5">
      <t>コウミンカン</t>
    </rPh>
    <phoneticPr fontId="4"/>
  </si>
  <si>
    <t>公民館利用団体が、日頃の活動成果を発表することを目的として開催します。（展示・発表・ものづくり体験教室）</t>
    <rPh sb="0" eb="3">
      <t>コウミンカン</t>
    </rPh>
    <rPh sb="3" eb="5">
      <t>リヨウ</t>
    </rPh>
    <rPh sb="5" eb="7">
      <t>ダンタイ</t>
    </rPh>
    <rPh sb="9" eb="11">
      <t>ヒゴロ</t>
    </rPh>
    <rPh sb="12" eb="14">
      <t>カツドウ</t>
    </rPh>
    <rPh sb="14" eb="16">
      <t>セイカ</t>
    </rPh>
    <rPh sb="17" eb="19">
      <t>ハッピョウ</t>
    </rPh>
    <rPh sb="24" eb="26">
      <t>モクテキ</t>
    </rPh>
    <rPh sb="29" eb="31">
      <t>カイサイ</t>
    </rPh>
    <rPh sb="36" eb="38">
      <t>テンジ</t>
    </rPh>
    <rPh sb="39" eb="41">
      <t>ハッピョウ</t>
    </rPh>
    <rPh sb="47" eb="49">
      <t>タイケン</t>
    </rPh>
    <rPh sb="49" eb="51">
      <t>キョウシツ</t>
    </rPh>
    <phoneticPr fontId="4"/>
  </si>
  <si>
    <t>2024/1</t>
  </si>
  <si>
    <t>小田急本厚木駅バス約３５分</t>
    <rPh sb="0" eb="3">
      <t>オダキュウ</t>
    </rPh>
    <rPh sb="3" eb="6">
      <t>ホンアツギ</t>
    </rPh>
    <rPh sb="6" eb="7">
      <t>エキ</t>
    </rPh>
    <rPh sb="9" eb="10">
      <t>ヤク</t>
    </rPh>
    <rPh sb="12" eb="13">
      <t>プン</t>
    </rPh>
    <phoneticPr fontId="4"/>
  </si>
  <si>
    <t>中津公民館まつり実行委員会</t>
  </si>
  <si>
    <t>中津公民館まつり実行委員会事務局</t>
    <rPh sb="0" eb="5">
      <t>ナカツコウミンカン</t>
    </rPh>
    <rPh sb="8" eb="13">
      <t>ジッコウイインカイ</t>
    </rPh>
    <rPh sb="13" eb="16">
      <t>ジムキョク</t>
    </rPh>
    <phoneticPr fontId="4"/>
  </si>
  <si>
    <t>ふれあいレクリエーション</t>
  </si>
  <si>
    <t>子どもたちを中心に誰もが楽しめるスポーツやレクリエーションなどを実施し、子どもたちや地域の方の親睦交流を図ります。</t>
    <rPh sb="0" eb="1">
      <t>コ</t>
    </rPh>
    <rPh sb="6" eb="8">
      <t>チュウシン</t>
    </rPh>
    <rPh sb="9" eb="10">
      <t>ダレ</t>
    </rPh>
    <rPh sb="12" eb="13">
      <t>タノ</t>
    </rPh>
    <rPh sb="32" eb="34">
      <t>ジッシ</t>
    </rPh>
    <rPh sb="36" eb="37">
      <t>コ</t>
    </rPh>
    <rPh sb="42" eb="44">
      <t>チイキ</t>
    </rPh>
    <rPh sb="45" eb="46">
      <t>カタ</t>
    </rPh>
    <rPh sb="47" eb="49">
      <t>シンボク</t>
    </rPh>
    <rPh sb="49" eb="51">
      <t>コウリュウ</t>
    </rPh>
    <rPh sb="52" eb="53">
      <t>ハカ</t>
    </rPh>
    <phoneticPr fontId="4"/>
  </si>
  <si>
    <t>中津小学校
高峰小学校
田代小学校
半原小学校
中津第二小学校
菅原小学校</t>
    <rPh sb="0" eb="2">
      <t>ナカツ</t>
    </rPh>
    <rPh sb="2" eb="5">
      <t>ショウガッコウ</t>
    </rPh>
    <rPh sb="6" eb="8">
      <t>タカミネ</t>
    </rPh>
    <rPh sb="8" eb="11">
      <t>ショウガッコウ</t>
    </rPh>
    <rPh sb="12" eb="14">
      <t>タシロ</t>
    </rPh>
    <rPh sb="14" eb="17">
      <t>ショウガッコウ</t>
    </rPh>
    <rPh sb="18" eb="20">
      <t>ハンバラ</t>
    </rPh>
    <rPh sb="20" eb="23">
      <t>ショウガッコウ</t>
    </rPh>
    <rPh sb="24" eb="26">
      <t>ナカツ</t>
    </rPh>
    <rPh sb="26" eb="28">
      <t>ダイニ</t>
    </rPh>
    <rPh sb="28" eb="31">
      <t>ショウガッコウ</t>
    </rPh>
    <rPh sb="32" eb="34">
      <t>スガワラ</t>
    </rPh>
    <rPh sb="34" eb="37">
      <t>ショウガッコウ</t>
    </rPh>
    <phoneticPr fontId="4"/>
  </si>
  <si>
    <t>学校HPを御確認ください</t>
    <rPh sb="0" eb="2">
      <t>ガッコウ</t>
    </rPh>
    <rPh sb="5" eb="8">
      <t>ゴカクニン</t>
    </rPh>
    <phoneticPr fontId="4"/>
  </si>
  <si>
    <t>開催場所の小学校に在籍している児童。</t>
    <rPh sb="0" eb="2">
      <t>カイサイ</t>
    </rPh>
    <rPh sb="2" eb="4">
      <t>バショ</t>
    </rPh>
    <rPh sb="5" eb="8">
      <t>ショウガッコウ</t>
    </rPh>
    <rPh sb="9" eb="11">
      <t>ザイセキ</t>
    </rPh>
    <rPh sb="15" eb="17">
      <t>ジドウ</t>
    </rPh>
    <phoneticPr fontId="4"/>
  </si>
  <si>
    <t>https://www.town.aikawa.kanagawa.jp/soshiki/kyouikuiinkai/shogaigakusyu/seisyonen/info/aikoren/1422277739441.html</t>
    <phoneticPr fontId="4"/>
  </si>
  <si>
    <t>ムササビ観察会と生き物探し</t>
    <rPh sb="4" eb="6">
      <t>カンサツ</t>
    </rPh>
    <rPh sb="6" eb="7">
      <t>カイ</t>
    </rPh>
    <rPh sb="8" eb="9">
      <t>イ</t>
    </rPh>
    <rPh sb="10" eb="11">
      <t>モノ</t>
    </rPh>
    <rPh sb="11" eb="12">
      <t>サガ</t>
    </rPh>
    <phoneticPr fontId="4"/>
  </si>
  <si>
    <t>専門家の説明で、あいかわ公園に生息するムササビの生態について学び、公園内の生き物を観察します。</t>
    <rPh sb="0" eb="3">
      <t>センモンカ</t>
    </rPh>
    <rPh sb="4" eb="6">
      <t>セツメイ</t>
    </rPh>
    <rPh sb="24" eb="26">
      <t>セイタイ</t>
    </rPh>
    <rPh sb="30" eb="31">
      <t>マナ</t>
    </rPh>
    <rPh sb="33" eb="35">
      <t>コウエン</t>
    </rPh>
    <rPh sb="35" eb="36">
      <t>ナイ</t>
    </rPh>
    <rPh sb="37" eb="38">
      <t>イ</t>
    </rPh>
    <rPh sb="39" eb="40">
      <t>モノ</t>
    </rPh>
    <rPh sb="41" eb="43">
      <t>カンサツ</t>
    </rPh>
    <phoneticPr fontId="4"/>
  </si>
  <si>
    <t>みんなの先生キャンペーン講座（うたごえ広場　～昭和の歌声喫茶風～）</t>
    <rPh sb="4" eb="6">
      <t>センセイ</t>
    </rPh>
    <rPh sb="12" eb="14">
      <t>コウザ</t>
    </rPh>
    <phoneticPr fontId="4"/>
  </si>
  <si>
    <t>生涯学習人材バンク「みんなの先生」を町民皆さんに周知するとともに、登録者の研修の場としてキャンペーン講座を実施します。</t>
  </si>
  <si>
    <t>小田急本厚木駅バス約35分</t>
    <rPh sb="0" eb="3">
      <t>オダキュウ</t>
    </rPh>
    <rPh sb="3" eb="6">
      <t>ホンアツギ</t>
    </rPh>
    <rPh sb="6" eb="7">
      <t>エキ</t>
    </rPh>
    <rPh sb="9" eb="10">
      <t>ヤク</t>
    </rPh>
    <rPh sb="12" eb="13">
      <t>プン</t>
    </rPh>
    <phoneticPr fontId="4"/>
  </si>
  <si>
    <t>愛川町教育委員会　生涯学習課</t>
    <rPh sb="0" eb="3">
      <t>アイカワマチ</t>
    </rPh>
    <rPh sb="3" eb="5">
      <t>キョウイク</t>
    </rPh>
    <rPh sb="5" eb="7">
      <t>イイン</t>
    </rPh>
    <rPh sb="7" eb="8">
      <t>カイ</t>
    </rPh>
    <rPh sb="9" eb="14">
      <t>ショウガイガクシュウカ</t>
    </rPh>
    <phoneticPr fontId="4"/>
  </si>
  <si>
    <t>愛川町内在住、在勤の方（60歳以上の方）</t>
    <rPh sb="0" eb="2">
      <t>アイカワ</t>
    </rPh>
    <rPh sb="2" eb="4">
      <t>チョウナイ</t>
    </rPh>
    <rPh sb="4" eb="6">
      <t>ザイジュウ</t>
    </rPh>
    <rPh sb="7" eb="9">
      <t>ザイキン</t>
    </rPh>
    <rPh sb="10" eb="11">
      <t>カタ</t>
    </rPh>
    <rPh sb="14" eb="15">
      <t>サイ</t>
    </rPh>
    <rPh sb="15" eb="17">
      <t>イジョウ</t>
    </rPh>
    <rPh sb="18" eb="19">
      <t>カタ</t>
    </rPh>
    <phoneticPr fontId="4"/>
  </si>
  <si>
    <t>清川村</t>
    <rPh sb="0" eb="3">
      <t>キヨカワムラ</t>
    </rPh>
    <phoneticPr fontId="4"/>
  </si>
  <si>
    <t>煤ヶ谷地区体育祭</t>
    <rPh sb="0" eb="3">
      <t>ススガヤ</t>
    </rPh>
    <rPh sb="3" eb="5">
      <t>チク</t>
    </rPh>
    <rPh sb="5" eb="8">
      <t>タイイクサイ</t>
    </rPh>
    <phoneticPr fontId="4"/>
  </si>
  <si>
    <t>スポーツ・レクリエーションを通し、村民の心身・健康増進と体力つくりを図るとともに、相互のふれあいを深める。</t>
    <rPh sb="14" eb="15">
      <t>トオ</t>
    </rPh>
    <rPh sb="17" eb="19">
      <t>ソンミン</t>
    </rPh>
    <rPh sb="20" eb="22">
      <t>シンシン</t>
    </rPh>
    <rPh sb="23" eb="25">
      <t>ケンコウ</t>
    </rPh>
    <rPh sb="25" eb="27">
      <t>ゾウシン</t>
    </rPh>
    <rPh sb="28" eb="30">
      <t>タイリョク</t>
    </rPh>
    <rPh sb="34" eb="35">
      <t>ハカ</t>
    </rPh>
    <rPh sb="41" eb="43">
      <t>ソウゴ</t>
    </rPh>
    <rPh sb="49" eb="50">
      <t>フカ</t>
    </rPh>
    <phoneticPr fontId="4"/>
  </si>
  <si>
    <t>2023/10/08</t>
    <phoneticPr fontId="4"/>
  </si>
  <si>
    <t>清川村立緑小学校</t>
    <rPh sb="0" eb="2">
      <t>キヨカワ</t>
    </rPh>
    <rPh sb="2" eb="4">
      <t>ソンリツ</t>
    </rPh>
    <rPh sb="4" eb="5">
      <t>ミドリ</t>
    </rPh>
    <rPh sb="5" eb="8">
      <t>ショウガッコウ</t>
    </rPh>
    <phoneticPr fontId="4"/>
  </si>
  <si>
    <t>小田急線本厚木駅下車
神奈中バス
学校前停留所</t>
    <rPh sb="0" eb="4">
      <t>オダキュウセン</t>
    </rPh>
    <rPh sb="4" eb="8">
      <t>ホンアツギエキ</t>
    </rPh>
    <rPh sb="8" eb="10">
      <t>ゲシャ</t>
    </rPh>
    <rPh sb="11" eb="14">
      <t>カナチュウ</t>
    </rPh>
    <rPh sb="17" eb="19">
      <t>ガッコウ</t>
    </rPh>
    <rPh sb="19" eb="20">
      <t>マエ</t>
    </rPh>
    <rPh sb="20" eb="22">
      <t>テイリュウ</t>
    </rPh>
    <rPh sb="22" eb="23">
      <t>ショ</t>
    </rPh>
    <phoneticPr fontId="4"/>
  </si>
  <si>
    <t>清川村
清川村教育委員会</t>
    <rPh sb="0" eb="3">
      <t>キヨカワムラ</t>
    </rPh>
    <rPh sb="4" eb="6">
      <t>キヨカワ</t>
    </rPh>
    <rPh sb="6" eb="7">
      <t>ムラ</t>
    </rPh>
    <rPh sb="7" eb="9">
      <t>キョウイク</t>
    </rPh>
    <rPh sb="9" eb="11">
      <t>イイン</t>
    </rPh>
    <rPh sb="11" eb="12">
      <t>カイ</t>
    </rPh>
    <phoneticPr fontId="4"/>
  </si>
  <si>
    <t>清川村在住者</t>
    <rPh sb="0" eb="3">
      <t>キヨカワムラ</t>
    </rPh>
    <rPh sb="3" eb="5">
      <t>ザイジュウ</t>
    </rPh>
    <rPh sb="5" eb="6">
      <t>シャ</t>
    </rPh>
    <phoneticPr fontId="4"/>
  </si>
  <si>
    <t>清川村教育委員会</t>
    <rPh sb="0" eb="3">
      <t>キヨカワムラ</t>
    </rPh>
    <rPh sb="3" eb="5">
      <t>キョウイク</t>
    </rPh>
    <rPh sb="5" eb="8">
      <t>イインカイ</t>
    </rPh>
    <phoneticPr fontId="4"/>
  </si>
  <si>
    <t>県内全域</t>
  </si>
  <si>
    <t>バーチャル開放区2023</t>
    <rPh sb="5" eb="7">
      <t>カイホウ</t>
    </rPh>
    <rPh sb="7" eb="8">
      <t>ク</t>
    </rPh>
    <phoneticPr fontId="4"/>
  </si>
  <si>
    <t>「再発見」をテーマにコロナ禍を通して再発見したものや、コロナ禍から脱却し、改めて発見したモノ・コトなど、文化芸術のオールジャンルの動画を募集します。</t>
    <rPh sb="1" eb="4">
      <t>サイハッケン</t>
    </rPh>
    <rPh sb="13" eb="14">
      <t>カ</t>
    </rPh>
    <rPh sb="15" eb="16">
      <t>トオ</t>
    </rPh>
    <rPh sb="18" eb="21">
      <t>サイハッケン</t>
    </rPh>
    <rPh sb="30" eb="31">
      <t>カ</t>
    </rPh>
    <rPh sb="33" eb="35">
      <t>ダッキャク</t>
    </rPh>
    <rPh sb="37" eb="38">
      <t>アラタ</t>
    </rPh>
    <rPh sb="40" eb="42">
      <t>ハッケン</t>
    </rPh>
    <phoneticPr fontId="4"/>
  </si>
  <si>
    <t>2023/7/14</t>
    <phoneticPr fontId="4"/>
  </si>
  <si>
    <t>オンライン上（バーチャル開放区）</t>
    <rPh sb="5" eb="6">
      <t>ジョウ</t>
    </rPh>
    <rPh sb="12" eb="14">
      <t>カイホウ</t>
    </rPh>
    <rPh sb="14" eb="15">
      <t>ク</t>
    </rPh>
    <phoneticPr fontId="4"/>
  </si>
  <si>
    <t>－</t>
    <phoneticPr fontId="4"/>
  </si>
  <si>
    <t>バーチャル開放区運営事務局</t>
    <rPh sb="5" eb="7">
      <t>カイホウ</t>
    </rPh>
    <rPh sb="7" eb="8">
      <t>ク</t>
    </rPh>
    <rPh sb="8" eb="10">
      <t>ウンエイ</t>
    </rPh>
    <rPh sb="10" eb="13">
      <t>ジムキョク</t>
    </rPh>
    <phoneticPr fontId="4"/>
  </si>
  <si>
    <t>https://virtual-kaihouku2023.pref.kanagawa.jp/</t>
    <phoneticPr fontId="4"/>
  </si>
  <si>
    <t>令和５年度（第22回）かながわサイエンスサマー</t>
    <rPh sb="0" eb="23">
      <t>２２</t>
    </rPh>
    <phoneticPr fontId="4"/>
  </si>
  <si>
    <t>夏休み期間中から秋にかけてに、県内の科学館、研究機関、大学、企業等で開催される科学技術関連の行事をとりまとめ、「かながわサイエンスサマー」としてリーフレットやホームページ等で広く紹介し、未来を担う子どもたちや青少年が科学の楽しさを知り、親しむことのできる機会を創出する。</t>
    <phoneticPr fontId="4"/>
  </si>
  <si>
    <t>参加機関による</t>
    <rPh sb="0" eb="2">
      <t>サンカ</t>
    </rPh>
    <rPh sb="2" eb="4">
      <t>キカン</t>
    </rPh>
    <phoneticPr fontId="4"/>
  </si>
  <si>
    <t>県</t>
    <rPh sb="0" eb="1">
      <t>ケン</t>
    </rPh>
    <phoneticPr fontId="4"/>
  </si>
  <si>
    <t>主に小中学生とその保護者、高校生</t>
    <phoneticPr fontId="4"/>
  </si>
  <si>
    <t>参加機関による</t>
  </si>
  <si>
    <t>神奈川県政策局いのち・未来戦略本部室科学技術グループ及び参加機関</t>
    <rPh sb="0" eb="3">
      <t>カ</t>
    </rPh>
    <rPh sb="3" eb="4">
      <t>ケン</t>
    </rPh>
    <rPh sb="4" eb="6">
      <t>セイサク</t>
    </rPh>
    <rPh sb="6" eb="7">
      <t>キョク</t>
    </rPh>
    <rPh sb="18" eb="26">
      <t>カギ</t>
    </rPh>
    <rPh sb="26" eb="27">
      <t>オヨ</t>
    </rPh>
    <phoneticPr fontId="4"/>
  </si>
  <si>
    <t>https://www.pref.kanagawa.jp/docs/bs5/cnt/f7414/index.html</t>
    <phoneticPr fontId="4"/>
  </si>
  <si>
    <t>県内全域</t>
    <rPh sb="0" eb="2">
      <t>ケンナイ</t>
    </rPh>
    <phoneticPr fontId="4"/>
  </si>
  <si>
    <t>ミニレクチャー県立川崎図書館を使いたおそう！第３回　日経テレコン・社史編</t>
    <rPh sb="7" eb="9">
      <t>ケンリツ</t>
    </rPh>
    <rPh sb="9" eb="11">
      <t>カワサキ</t>
    </rPh>
    <rPh sb="11" eb="14">
      <t>トショカン</t>
    </rPh>
    <rPh sb="15" eb="16">
      <t>ツカ</t>
    </rPh>
    <rPh sb="22" eb="23">
      <t>ダイ</t>
    </rPh>
    <rPh sb="24" eb="25">
      <t>カイ</t>
    </rPh>
    <rPh sb="26" eb="28">
      <t>ニッケイ</t>
    </rPh>
    <rPh sb="33" eb="35">
      <t>シャシ</t>
    </rPh>
    <rPh sb="35" eb="36">
      <t>ヘン</t>
    </rPh>
    <phoneticPr fontId="4"/>
  </si>
  <si>
    <t>図書や雑誌から特許や論文を検索するデータベースなど、当館の様々なツールを使った「情報の調べ方」を図書館司書がレクチャーします。</t>
    <rPh sb="0" eb="2">
      <t>トショ</t>
    </rPh>
    <rPh sb="3" eb="5">
      <t>ザッシ</t>
    </rPh>
    <rPh sb="7" eb="9">
      <t>トッキョ</t>
    </rPh>
    <rPh sb="10" eb="12">
      <t>ロンブン</t>
    </rPh>
    <rPh sb="13" eb="15">
      <t>ケンサク</t>
    </rPh>
    <rPh sb="26" eb="28">
      <t>トウカン</t>
    </rPh>
    <rPh sb="29" eb="31">
      <t>サマザマ</t>
    </rPh>
    <rPh sb="36" eb="37">
      <t>ツカ</t>
    </rPh>
    <rPh sb="40" eb="42">
      <t>ジョウホウ</t>
    </rPh>
    <rPh sb="43" eb="44">
      <t>シラ</t>
    </rPh>
    <rPh sb="45" eb="46">
      <t>カタ</t>
    </rPh>
    <rPh sb="48" eb="51">
      <t>トショカン</t>
    </rPh>
    <rPh sb="51" eb="53">
      <t>シショ</t>
    </rPh>
    <phoneticPr fontId="4"/>
  </si>
  <si>
    <t>オンライン</t>
    <phoneticPr fontId="4"/>
  </si>
  <si>
    <t>―</t>
    <phoneticPr fontId="4"/>
  </si>
  <si>
    <t>神奈川県立川崎図書館</t>
    <rPh sb="0" eb="4">
      <t>カナガワケン</t>
    </rPh>
    <rPh sb="4" eb="5">
      <t>リツ</t>
    </rPh>
    <rPh sb="5" eb="7">
      <t>カワサキ</t>
    </rPh>
    <rPh sb="7" eb="10">
      <t>トショカン</t>
    </rPh>
    <phoneticPr fontId="4"/>
  </si>
  <si>
    <t>神奈川県立川崎図書館　企画情報課</t>
    <rPh sb="0" eb="4">
      <t>カナガワケン</t>
    </rPh>
    <rPh sb="4" eb="5">
      <t>リツ</t>
    </rPh>
    <rPh sb="5" eb="7">
      <t>カワサキ</t>
    </rPh>
    <rPh sb="7" eb="10">
      <t>トショカン</t>
    </rPh>
    <rPh sb="11" eb="13">
      <t>キカク</t>
    </rPh>
    <rPh sb="13" eb="15">
      <t>ジョウホウ</t>
    </rPh>
    <rPh sb="15" eb="16">
      <t>カ</t>
    </rPh>
    <phoneticPr fontId="4"/>
  </si>
  <si>
    <t>https://www.klnet.pref.kanagawa.jp/kawasaki/2023/index.html</t>
    <phoneticPr fontId="4"/>
  </si>
  <si>
    <t>環境スキルアップ講座</t>
    <phoneticPr fontId="4"/>
  </si>
  <si>
    <t>環境実践者向けに、環境保全活動に活かすため、環境問題のトピックスについてより深く学ぶ。</t>
    <phoneticPr fontId="4"/>
  </si>
  <si>
    <t>神奈川県環境科学センター
環境活動推進課</t>
    <rPh sb="0" eb="4">
      <t>カナガワケン</t>
    </rPh>
    <rPh sb="4" eb="6">
      <t>カンキョウ</t>
    </rPh>
    <rPh sb="6" eb="8">
      <t>カガク</t>
    </rPh>
    <rPh sb="13" eb="20">
      <t>カンキョウカツドウスイシンカ</t>
    </rPh>
    <phoneticPr fontId="4"/>
  </si>
  <si>
    <t>県内在住、在勤の高校生以上で、環境に関心のある方</t>
    <rPh sb="15" eb="17">
      <t>カンキョウ</t>
    </rPh>
    <rPh sb="18" eb="20">
      <t>カンシン</t>
    </rPh>
    <rPh sb="23" eb="24">
      <t>カタ</t>
    </rPh>
    <phoneticPr fontId="4"/>
  </si>
  <si>
    <t>https://www.pref.kanagawa.jp/docs/b4f/index.html</t>
    <phoneticPr fontId="4"/>
  </si>
  <si>
    <t>環境学習リーダー養成講座</t>
    <phoneticPr fontId="4"/>
  </si>
  <si>
    <t>身近な環境問題について理解を深め、環境学習の実施手法をびながら、環境実践活動に必要な基本的知識を学ぶ。</t>
    <phoneticPr fontId="4"/>
  </si>
  <si>
    <t>2023/10/5</t>
    <phoneticPr fontId="3"/>
  </si>
  <si>
    <t>神奈川県高等学校総合文化祭</t>
    <phoneticPr fontId="4"/>
  </si>
  <si>
    <t>高校生の文化・芸術活動の発表の場として、約３ヶ月間にわたり県内各地で26部門の行事を開催します。</t>
    <phoneticPr fontId="4"/>
  </si>
  <si>
    <t>2024/1/14</t>
    <phoneticPr fontId="4"/>
  </si>
  <si>
    <t>県内各地</t>
    <rPh sb="0" eb="2">
      <t>ケンナイ</t>
    </rPh>
    <rPh sb="2" eb="4">
      <t>カクチ</t>
    </rPh>
    <phoneticPr fontId="4"/>
  </si>
  <si>
    <t>神奈川県高等学校文化連盟、神奈川県教育委員会</t>
  </si>
  <si>
    <t>高校生等</t>
  </si>
  <si>
    <t>神奈川県高等学校文化連盟事務局</t>
  </si>
  <si>
    <t>http://www.kanabun.jp/index.html</t>
    <phoneticPr fontId="4"/>
  </si>
  <si>
    <t>明治学院大学公開講座</t>
    <rPh sb="0" eb="10">
      <t>メイジガクインダイガクコウカイコウザ</t>
    </rPh>
    <phoneticPr fontId="4"/>
  </si>
  <si>
    <t>「企業は社会にどう貢献すべきか」を全体テーマとし、「ソーシャルビジネスはなぜ日本で必要とされるのか？」、「企業経営におけるESG視点と企業の責任」などをテーマとする公開講座です。</t>
    <phoneticPr fontId="4"/>
  </si>
  <si>
    <t>明治学院大学横浜校舎（対面開催）</t>
    <rPh sb="0" eb="2">
      <t>メイジ</t>
    </rPh>
    <rPh sb="2" eb="4">
      <t>ガクイン</t>
    </rPh>
    <rPh sb="4" eb="6">
      <t>ダイガク</t>
    </rPh>
    <rPh sb="6" eb="8">
      <t>ヨコハマ</t>
    </rPh>
    <rPh sb="8" eb="10">
      <t>コウシャ</t>
    </rPh>
    <rPh sb="11" eb="13">
      <t>タイメン</t>
    </rPh>
    <rPh sb="13" eb="15">
      <t>カイサイ</t>
    </rPh>
    <phoneticPr fontId="4"/>
  </si>
  <si>
    <t>JR戸塚駅
からバスで12分</t>
    <rPh sb="2" eb="4">
      <t>トツカ</t>
    </rPh>
    <rPh sb="4" eb="5">
      <t>エキ</t>
    </rPh>
    <rPh sb="13" eb="14">
      <t>フン</t>
    </rPh>
    <phoneticPr fontId="4"/>
  </si>
  <si>
    <t>明治学院大学法と経営学研究所</t>
    <rPh sb="0" eb="6">
      <t>メイジガクインダイガク</t>
    </rPh>
    <rPh sb="6" eb="7">
      <t>ホウ</t>
    </rPh>
    <rPh sb="8" eb="10">
      <t>ケイエイ</t>
    </rPh>
    <rPh sb="10" eb="11">
      <t>ガク</t>
    </rPh>
    <rPh sb="11" eb="13">
      <t>ケンキュウ</t>
    </rPh>
    <rPh sb="13" eb="14">
      <t>ジョ</t>
    </rPh>
    <phoneticPr fontId="4"/>
  </si>
  <si>
    <t>明治学院大学　総合企画室社会連携課</t>
    <phoneticPr fontId="4"/>
  </si>
  <si>
    <t>https://www.meijigakuin.ac.jp/extension/yokohama.html</t>
    <phoneticPr fontId="4"/>
  </si>
  <si>
    <t>かながわ地域日本語教育フォーラム</t>
    <phoneticPr fontId="4"/>
  </si>
  <si>
    <t>地域日本語教育に関する基本的な理解や関心を深めることを目的としたフォーラムを実施します。</t>
    <phoneticPr fontId="4"/>
  </si>
  <si>
    <t>県（委託先：公益財団法人かながわ国際交流財団）</t>
    <rPh sb="0" eb="1">
      <t>ケン</t>
    </rPh>
    <rPh sb="2" eb="4">
      <t>イタク</t>
    </rPh>
    <rPh sb="4" eb="5">
      <t>サキ</t>
    </rPh>
    <rPh sb="6" eb="8">
      <t>コウエキ</t>
    </rPh>
    <rPh sb="8" eb="10">
      <t>ザイダン</t>
    </rPh>
    <rPh sb="10" eb="12">
      <t>ホウジン</t>
    </rPh>
    <rPh sb="16" eb="18">
      <t>コクサイ</t>
    </rPh>
    <rPh sb="18" eb="20">
      <t>コウリュウ</t>
    </rPh>
    <rPh sb="20" eb="22">
      <t>ザイダン</t>
    </rPh>
    <phoneticPr fontId="4"/>
  </si>
  <si>
    <t>公益財団法人かながわ国際交流財団　地域日本語教育フォーラム担当</t>
    <rPh sb="0" eb="2">
      <t>コウエキ</t>
    </rPh>
    <rPh sb="2" eb="4">
      <t>ザイダン</t>
    </rPh>
    <rPh sb="4" eb="6">
      <t>ホウジン</t>
    </rPh>
    <rPh sb="17" eb="19">
      <t>チイキ</t>
    </rPh>
    <rPh sb="19" eb="22">
      <t>ニホンゴ</t>
    </rPh>
    <rPh sb="22" eb="24">
      <t>キョウイク</t>
    </rPh>
    <rPh sb="29" eb="31">
      <t>タントウ</t>
    </rPh>
    <phoneticPr fontId="4"/>
  </si>
  <si>
    <t>https://www.kifjp.org/nihongo/forum</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</si>
</sst>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21" x14ac:knownFonts="1">
    <font>
      <sz val="11"/>
      <name val="ＭＳ Ｐゴシック"/>
      <family val="3"/>
      <charset val="128"/>
    </font>
    <font>
      <sz val="11"/>
      <color theme="1"/>
      <name val="游ゴシック"/>
      <family val="3"/>
      <charset val="128"/>
      <scheme val="minor"/>
    </font>
    <font>
      <sz val="22"/>
      <color theme="1"/>
      <name val="游ゴシック"/>
      <family val="3"/>
      <charset val="128"/>
      <scheme val="minor"/>
    </font>
    <font>
      <sz val="6"/>
      <name val="ＭＳ 明朝"/>
      <family val="2"/>
      <charset val="128"/>
    </font>
    <font>
      <sz val="6"/>
      <name val="ＭＳ Ｐゴシック"/>
      <family val="3"/>
      <charset val="128"/>
    </font>
    <font>
      <b/>
      <sz val="11"/>
      <name val="ＭＳ Ｐゴシック"/>
      <family val="3"/>
      <charset val="128"/>
    </font>
    <font>
      <sz val="11"/>
      <name val="游ゴシック"/>
      <family val="3"/>
      <charset val="128"/>
      <scheme val="minor"/>
    </font>
    <font>
      <sz val="11"/>
      <color rgb="FF006100"/>
      <name val="游ゴシック"/>
      <family val="2"/>
      <charset val="128"/>
      <scheme val="minor"/>
    </font>
    <font>
      <u/>
      <sz val="14"/>
      <color indexed="12"/>
      <name val="メイリオ"/>
      <family val="3"/>
      <charset val="128"/>
    </font>
    <font>
      <u/>
      <sz val="11"/>
      <color indexed="12"/>
      <name val="ＭＳ Ｐゴシック"/>
      <family val="3"/>
      <charset val="128"/>
    </font>
    <font>
      <sz val="11"/>
      <name val="ＭＳ Ｐゴシック"/>
      <family val="3"/>
      <charset val="128"/>
    </font>
    <font>
      <sz val="16"/>
      <name val="ＭＳ Ｐゴシック"/>
      <family val="3"/>
      <charset val="128"/>
    </font>
    <font>
      <sz val="10.5"/>
      <color theme="1"/>
      <name val="游ゴシック"/>
      <family val="3"/>
      <charset val="128"/>
      <scheme val="minor"/>
    </font>
    <font>
      <sz val="11"/>
      <color rgb="FF000000"/>
      <name val="游ゴシック"/>
      <family val="3"/>
      <charset val="128"/>
      <scheme val="minor"/>
    </font>
    <font>
      <u/>
      <sz val="14"/>
      <name val="メイリオ"/>
      <family val="3"/>
      <charset val="128"/>
    </font>
    <font>
      <sz val="6"/>
      <name val="游ゴシック"/>
      <family val="3"/>
      <charset val="128"/>
      <scheme val="minor"/>
    </font>
    <font>
      <u/>
      <sz val="11"/>
      <color theme="11"/>
      <name val="ＭＳ Ｐゴシック"/>
      <family val="3"/>
      <charset val="128"/>
    </font>
    <font>
      <i/>
      <sz val="11"/>
      <color theme="1"/>
      <name val="游ゴシック"/>
      <family val="3"/>
      <charset val="128"/>
      <scheme val="minor"/>
    </font>
    <font>
      <sz val="11"/>
      <color rgb="FF333333"/>
      <name val="游ゴシック"/>
      <family val="3"/>
      <charset val="128"/>
      <scheme val="minor"/>
    </font>
    <font>
      <sz val="11"/>
      <color rgb="FFFF0000"/>
      <name val="游ゴシック"/>
      <family val="3"/>
      <charset val="128"/>
      <scheme val="minor"/>
    </font>
    <font>
      <sz val="11"/>
      <color theme="1"/>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theme="1"/>
      </left>
      <right style="thin">
        <color theme="1"/>
      </right>
      <top style="thin">
        <color indexed="64"/>
      </top>
      <bottom style="thin">
        <color theme="1"/>
      </bottom>
      <diagonal/>
    </border>
    <border>
      <left style="thin">
        <color theme="1"/>
      </left>
      <right style="thin">
        <color theme="1"/>
      </right>
      <top style="thin">
        <color indexed="64"/>
      </top>
      <bottom/>
      <diagonal/>
    </border>
    <border>
      <left style="thin">
        <color indexed="64"/>
      </left>
      <right style="thin">
        <color indexed="64"/>
      </right>
      <top style="thin">
        <color theme="1"/>
      </top>
      <bottom style="thin">
        <color indexed="64"/>
      </bottom>
      <diagonal/>
    </border>
  </borders>
  <cellStyleXfs count="3">
    <xf numFmtId="0" fontId="0" fillId="0" borderId="0">
      <alignment vertical="center"/>
    </xf>
    <xf numFmtId="0" fontId="1" fillId="0" borderId="0">
      <alignment vertical="center"/>
    </xf>
    <xf numFmtId="0" fontId="8" fillId="0" borderId="0" applyNumberFormat="0" applyFill="0" applyBorder="0" applyAlignment="0" applyProtection="0">
      <alignment vertical="top"/>
      <protection locked="0"/>
    </xf>
  </cellStyleXfs>
  <cellXfs count="154">
    <xf numFmtId="0" fontId="0" fillId="0" borderId="0" xfId="0">
      <alignment vertical="center"/>
    </xf>
    <xf numFmtId="0" fontId="2" fillId="0" borderId="1" xfId="1" applyFont="1" applyBorder="1" applyAlignment="1" applyProtection="1">
      <alignment horizontal="center" vertical="center" wrapText="1"/>
    </xf>
    <xf numFmtId="0" fontId="1" fillId="0" borderId="0" xfId="1" applyProtection="1">
      <alignment vertical="center"/>
    </xf>
    <xf numFmtId="49" fontId="5" fillId="2" borderId="2" xfId="1" applyNumberFormat="1" applyFont="1" applyFill="1" applyBorder="1" applyAlignment="1" applyProtection="1">
      <alignment vertical="center" wrapText="1"/>
    </xf>
    <xf numFmtId="0" fontId="5" fillId="2" borderId="2" xfId="1" applyFont="1" applyFill="1" applyBorder="1" applyAlignment="1" applyProtection="1">
      <alignment vertical="center" wrapText="1"/>
    </xf>
    <xf numFmtId="49" fontId="5" fillId="2" borderId="2" xfId="1" applyNumberFormat="1" applyFont="1" applyFill="1" applyBorder="1" applyAlignment="1" applyProtection="1">
      <alignment horizontal="center" vertical="center" wrapText="1"/>
    </xf>
    <xf numFmtId="0" fontId="5" fillId="2" borderId="2" xfId="1" applyFont="1" applyFill="1" applyBorder="1" applyAlignment="1" applyProtection="1">
      <alignment horizontal="center" vertical="center" wrapText="1"/>
    </xf>
    <xf numFmtId="0" fontId="5" fillId="2" borderId="2" xfId="1" applyFont="1" applyFill="1" applyBorder="1" applyAlignment="1" applyProtection="1">
      <alignment vertical="center" wrapText="1"/>
      <protection locked="0"/>
    </xf>
    <xf numFmtId="0" fontId="6" fillId="0" borderId="0" xfId="1" applyFont="1" applyAlignment="1" applyProtection="1">
      <alignment vertical="center" wrapText="1"/>
    </xf>
    <xf numFmtId="0" fontId="1" fillId="0" borderId="3" xfId="1" applyFont="1" applyBorder="1" applyAlignment="1" applyProtection="1">
      <alignment vertical="center" wrapText="1"/>
    </xf>
    <xf numFmtId="0" fontId="1" fillId="0" borderId="3" xfId="1" applyFont="1" applyBorder="1" applyAlignment="1">
      <alignment vertical="center" wrapText="1"/>
    </xf>
    <xf numFmtId="49" fontId="1" fillId="0" borderId="4" xfId="1" applyNumberFormat="1" applyFont="1" applyBorder="1" applyAlignment="1">
      <alignment vertical="center" wrapText="1"/>
    </xf>
    <xf numFmtId="49" fontId="1" fillId="0" borderId="3" xfId="1" applyNumberFormat="1" applyFont="1" applyBorder="1" applyAlignment="1" applyProtection="1">
      <alignment horizontal="left" vertical="center"/>
    </xf>
    <xf numFmtId="0" fontId="1" fillId="0" borderId="3" xfId="1" applyFont="1" applyBorder="1" applyAlignment="1">
      <alignment horizontal="center" vertical="center" wrapText="1"/>
    </xf>
    <xf numFmtId="49" fontId="1" fillId="0" borderId="3" xfId="1" applyNumberFormat="1" applyFont="1" applyBorder="1" applyAlignment="1">
      <alignment horizontal="center" vertical="center" wrapText="1"/>
    </xf>
    <xf numFmtId="49" fontId="9" fillId="0" borderId="4" xfId="2" applyNumberFormat="1" applyFont="1" applyFill="1" applyBorder="1" applyAlignment="1" applyProtection="1">
      <alignment vertical="center" wrapText="1"/>
    </xf>
    <xf numFmtId="49" fontId="1" fillId="0" borderId="3" xfId="1" applyNumberFormat="1" applyFont="1" applyBorder="1" applyAlignment="1">
      <alignment horizontal="left" vertical="center" shrinkToFit="1"/>
    </xf>
    <xf numFmtId="0" fontId="6" fillId="3" borderId="3" xfId="1" applyFont="1" applyFill="1" applyBorder="1" applyAlignment="1" applyProtection="1">
      <alignment vertical="center" wrapText="1"/>
      <protection locked="0"/>
    </xf>
    <xf numFmtId="0" fontId="1" fillId="0" borderId="3" xfId="1" applyFont="1" applyBorder="1" applyAlignment="1" applyProtection="1">
      <alignment vertical="center" wrapText="1"/>
      <protection locked="0"/>
    </xf>
    <xf numFmtId="49" fontId="1" fillId="0" borderId="3" xfId="1" applyNumberFormat="1" applyFont="1" applyBorder="1" applyAlignment="1" applyProtection="1">
      <alignment vertical="center" wrapText="1"/>
      <protection locked="0"/>
    </xf>
    <xf numFmtId="0" fontId="1" fillId="3" borderId="3" xfId="1" applyFont="1" applyFill="1" applyBorder="1" applyAlignment="1" applyProtection="1">
      <alignment vertical="center" wrapText="1"/>
    </xf>
    <xf numFmtId="49" fontId="1" fillId="3" borderId="4" xfId="1" applyNumberFormat="1" applyFont="1" applyFill="1" applyBorder="1" applyAlignment="1" applyProtection="1">
      <alignment vertical="center" wrapText="1"/>
    </xf>
    <xf numFmtId="49" fontId="1" fillId="3" borderId="3" xfId="1" applyNumberFormat="1" applyFont="1" applyFill="1" applyBorder="1" applyAlignment="1" applyProtection="1">
      <alignment horizontal="left" vertical="center" shrinkToFit="1"/>
    </xf>
    <xf numFmtId="0" fontId="1" fillId="3" borderId="3" xfId="1" applyFont="1" applyFill="1" applyBorder="1" applyAlignment="1" applyProtection="1">
      <alignment horizontal="center" vertical="center" wrapText="1"/>
    </xf>
    <xf numFmtId="49" fontId="1" fillId="3" borderId="3" xfId="1" applyNumberFormat="1" applyFont="1" applyFill="1" applyBorder="1" applyAlignment="1" applyProtection="1">
      <alignment horizontal="center" vertical="center" wrapText="1"/>
    </xf>
    <xf numFmtId="0" fontId="1" fillId="0" borderId="4" xfId="1" applyFont="1" applyBorder="1" applyAlignment="1" applyProtection="1">
      <alignment vertical="center" wrapText="1"/>
    </xf>
    <xf numFmtId="0" fontId="1" fillId="0" borderId="5" xfId="1" applyFont="1" applyBorder="1" applyAlignment="1" applyProtection="1">
      <alignment vertical="center" wrapText="1"/>
    </xf>
    <xf numFmtId="49" fontId="1" fillId="0" borderId="4" xfId="1" applyNumberFormat="1" applyFont="1" applyFill="1" applyBorder="1" applyAlignment="1" applyProtection="1">
      <alignment vertical="center" wrapText="1"/>
    </xf>
    <xf numFmtId="0" fontId="6" fillId="0" borderId="5" xfId="1" applyFont="1" applyFill="1" applyBorder="1" applyAlignment="1">
      <alignment vertical="center" wrapText="1"/>
    </xf>
    <xf numFmtId="49" fontId="1" fillId="0" borderId="4" xfId="1" applyNumberFormat="1" applyFont="1" applyBorder="1" applyAlignment="1" applyProtection="1">
      <alignment horizontal="left" vertical="center" shrinkToFit="1"/>
    </xf>
    <xf numFmtId="0" fontId="1" fillId="0" borderId="4" xfId="1" applyFont="1" applyBorder="1" applyAlignment="1" applyProtection="1">
      <alignment horizontal="center" vertical="center" wrapText="1"/>
    </xf>
    <xf numFmtId="49" fontId="1" fillId="0" borderId="4" xfId="1" applyNumberFormat="1" applyFont="1" applyBorder="1" applyAlignment="1" applyProtection="1">
      <alignment horizontal="center" vertical="center" wrapText="1"/>
    </xf>
    <xf numFmtId="0" fontId="6" fillId="3" borderId="4" xfId="1" applyFont="1" applyFill="1" applyBorder="1" applyAlignment="1" applyProtection="1">
      <alignment vertical="center" wrapText="1"/>
      <protection locked="0"/>
    </xf>
    <xf numFmtId="0" fontId="1" fillId="0" borderId="5" xfId="1" applyFont="1" applyBorder="1" applyAlignment="1">
      <alignment vertical="center" wrapText="1"/>
    </xf>
    <xf numFmtId="14" fontId="1" fillId="0" borderId="4" xfId="1" applyNumberFormat="1" applyFont="1" applyBorder="1" applyAlignment="1">
      <alignment horizontal="left" vertical="center" shrinkToFit="1"/>
    </xf>
    <xf numFmtId="0" fontId="1" fillId="0" borderId="4" xfId="1" applyFont="1" applyBorder="1" applyAlignment="1">
      <alignment vertical="center" wrapText="1"/>
    </xf>
    <xf numFmtId="0" fontId="1" fillId="0" borderId="4" xfId="1" applyFont="1" applyBorder="1" applyAlignment="1" applyProtection="1">
      <alignment vertical="center" wrapText="1"/>
      <protection locked="0"/>
    </xf>
    <xf numFmtId="0" fontId="1" fillId="0" borderId="4" xfId="1" applyFont="1" applyBorder="1" applyAlignment="1">
      <alignment horizontal="center" vertical="center" wrapText="1"/>
    </xf>
    <xf numFmtId="49" fontId="1" fillId="0" borderId="4" xfId="1" applyNumberFormat="1" applyFont="1" applyBorder="1" applyAlignment="1">
      <alignment horizontal="center" vertical="center" wrapText="1"/>
    </xf>
    <xf numFmtId="0" fontId="1" fillId="0" borderId="6" xfId="1" applyFont="1" applyBorder="1" applyAlignment="1">
      <alignment vertical="center" wrapText="1"/>
    </xf>
    <xf numFmtId="0" fontId="1" fillId="0" borderId="0" xfId="1" applyFont="1" applyAlignment="1" applyProtection="1">
      <alignment vertical="center" wrapText="1"/>
    </xf>
    <xf numFmtId="0" fontId="6" fillId="0" borderId="3" xfId="1" applyFont="1" applyBorder="1" applyAlignment="1">
      <alignment vertical="center" wrapText="1"/>
    </xf>
    <xf numFmtId="14" fontId="1" fillId="0" borderId="3" xfId="1" applyNumberFormat="1" applyFont="1" applyBorder="1" applyAlignment="1">
      <alignment horizontal="left" vertical="center" shrinkToFit="1"/>
    </xf>
    <xf numFmtId="49" fontId="1" fillId="0" borderId="3" xfId="1" applyNumberFormat="1" applyFont="1" applyBorder="1" applyAlignment="1" applyProtection="1">
      <alignment horizontal="left" vertical="center" shrinkToFit="1"/>
    </xf>
    <xf numFmtId="0" fontId="1" fillId="0" borderId="3" xfId="1" applyFont="1" applyBorder="1" applyAlignment="1" applyProtection="1">
      <alignment horizontal="center" vertical="center" wrapText="1"/>
    </xf>
    <xf numFmtId="49" fontId="1" fillId="0" borderId="3" xfId="1" applyNumberFormat="1" applyFont="1" applyBorder="1" applyAlignment="1" applyProtection="1">
      <alignment horizontal="center" vertical="center" wrapText="1"/>
    </xf>
    <xf numFmtId="0" fontId="1" fillId="0" borderId="3" xfId="1" quotePrefix="1" applyFont="1" applyBorder="1" applyAlignment="1">
      <alignment vertical="center" wrapText="1"/>
    </xf>
    <xf numFmtId="0" fontId="1" fillId="0" borderId="0" xfId="1" quotePrefix="1" applyFont="1" applyBorder="1" applyAlignment="1">
      <alignment vertical="center" wrapText="1"/>
    </xf>
    <xf numFmtId="0" fontId="12" fillId="0" borderId="3" xfId="1" applyFont="1" applyBorder="1" applyAlignment="1">
      <alignment vertical="center" wrapText="1"/>
    </xf>
    <xf numFmtId="0" fontId="6" fillId="0" borderId="3" xfId="0" quotePrefix="1" applyFont="1" applyBorder="1" applyAlignment="1">
      <alignment horizontal="left" vertical="center" wrapText="1" shrinkToFit="1"/>
    </xf>
    <xf numFmtId="49" fontId="6" fillId="0" borderId="3" xfId="1" applyNumberFormat="1" applyFont="1" applyFill="1" applyBorder="1" applyAlignment="1" applyProtection="1">
      <alignment horizontal="left" vertical="center" wrapText="1" shrinkToFit="1"/>
    </xf>
    <xf numFmtId="0" fontId="6" fillId="0" borderId="3" xfId="1" applyFont="1" applyFill="1" applyBorder="1" applyAlignment="1" applyProtection="1">
      <alignment vertical="center" wrapText="1"/>
    </xf>
    <xf numFmtId="0" fontId="6" fillId="0" borderId="3" xfId="1" applyFont="1" applyFill="1" applyBorder="1" applyAlignment="1">
      <alignment vertical="center" wrapText="1"/>
    </xf>
    <xf numFmtId="0" fontId="1" fillId="0" borderId="3" xfId="1" applyFont="1" applyFill="1" applyBorder="1" applyAlignment="1">
      <alignment vertical="center" wrapText="1"/>
    </xf>
    <xf numFmtId="0" fontId="13" fillId="0" borderId="3" xfId="0" applyFont="1" applyBorder="1" applyAlignment="1">
      <alignment vertical="center" wrapText="1"/>
    </xf>
    <xf numFmtId="49" fontId="6" fillId="0" borderId="3" xfId="1" applyNumberFormat="1" applyFont="1" applyFill="1" applyBorder="1" applyAlignment="1" applyProtection="1">
      <alignment horizontal="center" vertical="center" wrapText="1"/>
      <protection locked="0"/>
    </xf>
    <xf numFmtId="0" fontId="1" fillId="0" borderId="0" xfId="1" applyFont="1" applyBorder="1" applyAlignment="1" applyProtection="1">
      <alignment vertical="center" wrapText="1"/>
    </xf>
    <xf numFmtId="0" fontId="1" fillId="0" borderId="3" xfId="1" applyFont="1" applyFill="1" applyBorder="1" applyAlignment="1" applyProtection="1">
      <alignment vertical="center" wrapText="1"/>
      <protection locked="0"/>
    </xf>
    <xf numFmtId="0" fontId="6" fillId="0" borderId="3" xfId="0" applyNumberFormat="1" applyFont="1" applyFill="1" applyBorder="1" applyAlignment="1">
      <alignment horizontal="left" vertical="center" wrapText="1"/>
    </xf>
    <xf numFmtId="0" fontId="1" fillId="0" borderId="3" xfId="1" applyFont="1" applyFill="1" applyBorder="1" applyAlignment="1" applyProtection="1">
      <alignment vertical="center" wrapText="1"/>
    </xf>
    <xf numFmtId="0" fontId="1" fillId="0" borderId="3" xfId="1" applyFont="1" applyFill="1" applyBorder="1" applyAlignment="1" applyProtection="1">
      <alignment horizontal="center" vertical="center" wrapText="1"/>
    </xf>
    <xf numFmtId="0" fontId="6" fillId="0" borderId="3" xfId="1" applyFont="1" applyBorder="1" applyAlignment="1" applyProtection="1">
      <alignment vertical="center" wrapText="1"/>
    </xf>
    <xf numFmtId="49" fontId="6" fillId="0" borderId="4" xfId="1" applyNumberFormat="1" applyFont="1" applyFill="1" applyBorder="1" applyAlignment="1" applyProtection="1">
      <alignment vertical="center" wrapText="1"/>
    </xf>
    <xf numFmtId="49" fontId="6" fillId="0" borderId="3" xfId="1" applyNumberFormat="1" applyFont="1" applyBorder="1" applyAlignment="1" applyProtection="1">
      <alignment horizontal="left" vertical="center" shrinkToFit="1"/>
    </xf>
    <xf numFmtId="0" fontId="6" fillId="0" borderId="3" xfId="1" applyFont="1" applyBorder="1" applyAlignment="1" applyProtection="1">
      <alignment horizontal="center" vertical="center" wrapText="1"/>
    </xf>
    <xf numFmtId="49" fontId="6" fillId="0" borderId="3" xfId="1" applyNumberFormat="1" applyFont="1" applyBorder="1" applyAlignment="1" applyProtection="1">
      <alignment horizontal="center" vertical="center" wrapText="1"/>
    </xf>
    <xf numFmtId="0" fontId="6" fillId="0" borderId="3" xfId="1" applyFont="1" applyBorder="1" applyAlignment="1">
      <alignment horizontal="left" vertical="center" wrapText="1"/>
    </xf>
    <xf numFmtId="0" fontId="1" fillId="0" borderId="3" xfId="0" applyFont="1" applyBorder="1" applyAlignment="1">
      <alignment vertical="center" wrapText="1"/>
    </xf>
    <xf numFmtId="0" fontId="6" fillId="0" borderId="3" xfId="0" applyFont="1" applyBorder="1" applyAlignment="1">
      <alignment vertical="center" wrapText="1"/>
    </xf>
    <xf numFmtId="49" fontId="1" fillId="0" borderId="3" xfId="1" applyNumberFormat="1" applyFont="1" applyFill="1" applyBorder="1" applyAlignment="1">
      <alignment horizontal="left" vertical="center" shrinkToFit="1"/>
    </xf>
    <xf numFmtId="49" fontId="1" fillId="0" borderId="3" xfId="1" applyNumberFormat="1" applyFont="1" applyFill="1" applyBorder="1" applyAlignment="1" applyProtection="1">
      <alignment vertical="center" wrapText="1"/>
    </xf>
    <xf numFmtId="49" fontId="1" fillId="0" borderId="3" xfId="1" applyNumberFormat="1" applyFont="1" applyFill="1" applyBorder="1" applyAlignment="1" applyProtection="1">
      <alignment horizontal="left" vertical="center" shrinkToFit="1"/>
    </xf>
    <xf numFmtId="49" fontId="1" fillId="0" borderId="3" xfId="1" applyNumberFormat="1" applyFont="1" applyFill="1" applyBorder="1" applyAlignment="1" applyProtection="1">
      <alignment horizontal="center" vertical="center" wrapText="1"/>
    </xf>
    <xf numFmtId="0" fontId="1" fillId="0" borderId="0" xfId="1" applyFill="1" applyProtection="1">
      <alignment vertical="center"/>
    </xf>
    <xf numFmtId="49" fontId="1" fillId="0" borderId="3" xfId="1" applyNumberFormat="1" applyFont="1" applyBorder="1" applyAlignment="1">
      <alignment horizontal="left" vertical="center" wrapText="1" shrinkToFit="1"/>
    </xf>
    <xf numFmtId="49" fontId="1" fillId="0" borderId="3" xfId="1" applyNumberFormat="1" applyFont="1" applyBorder="1" applyAlignment="1" applyProtection="1">
      <alignment horizontal="left" vertical="center" wrapText="1" shrinkToFit="1"/>
    </xf>
    <xf numFmtId="0" fontId="6" fillId="0" borderId="3" xfId="1" applyFont="1" applyBorder="1" applyAlignment="1" applyProtection="1">
      <alignment vertical="center" wrapText="1"/>
      <protection locked="0"/>
    </xf>
    <xf numFmtId="0" fontId="6" fillId="0" borderId="3" xfId="1" applyFont="1" applyBorder="1" applyAlignment="1" applyProtection="1">
      <alignment horizontal="left" vertical="center" wrapText="1"/>
    </xf>
    <xf numFmtId="0" fontId="6" fillId="0" borderId="3" xfId="1" applyFont="1" applyBorder="1" applyAlignment="1" applyProtection="1">
      <alignment horizontal="left" vertical="center" wrapText="1"/>
      <protection locked="0"/>
    </xf>
    <xf numFmtId="49" fontId="6" fillId="0" borderId="4" xfId="1" applyNumberFormat="1" applyFont="1" applyBorder="1" applyAlignment="1">
      <alignment vertical="center" wrapText="1"/>
    </xf>
    <xf numFmtId="49" fontId="6" fillId="3" borderId="3" xfId="1" applyNumberFormat="1" applyFont="1" applyFill="1" applyBorder="1" applyAlignment="1" applyProtection="1">
      <alignment horizontal="left" vertical="center" shrinkToFit="1"/>
      <protection locked="0"/>
    </xf>
    <xf numFmtId="0" fontId="6" fillId="3" borderId="3" xfId="1" applyFont="1" applyFill="1" applyBorder="1" applyAlignment="1">
      <alignment vertical="center" wrapText="1"/>
    </xf>
    <xf numFmtId="0" fontId="6" fillId="0" borderId="3" xfId="1" applyFont="1" applyBorder="1" applyAlignment="1">
      <alignment horizontal="center" vertical="center" wrapText="1"/>
    </xf>
    <xf numFmtId="49" fontId="6" fillId="0" borderId="3" xfId="1" applyNumberFormat="1" applyFont="1" applyBorder="1" applyAlignment="1">
      <alignment horizontal="center" vertical="center" wrapText="1"/>
    </xf>
    <xf numFmtId="0" fontId="6" fillId="3" borderId="3" xfId="0" applyFont="1" applyFill="1" applyBorder="1" applyAlignment="1">
      <alignment vertical="center" wrapText="1"/>
    </xf>
    <xf numFmtId="49" fontId="6" fillId="0" borderId="3" xfId="1" applyNumberFormat="1" applyFont="1" applyBorder="1" applyAlignment="1">
      <alignment horizontal="left" vertical="center" shrinkToFit="1"/>
    </xf>
    <xf numFmtId="176" fontId="6" fillId="0" borderId="3" xfId="1" applyNumberFormat="1" applyFont="1" applyBorder="1" applyAlignment="1">
      <alignment horizontal="left" vertical="center" shrinkToFit="1"/>
    </xf>
    <xf numFmtId="49" fontId="1" fillId="3" borderId="3" xfId="1" applyNumberFormat="1" applyFont="1" applyFill="1" applyBorder="1" applyAlignment="1" applyProtection="1">
      <alignment vertical="center" wrapText="1"/>
    </xf>
    <xf numFmtId="0" fontId="1" fillId="0" borderId="3" xfId="0" applyFont="1" applyFill="1" applyBorder="1" applyAlignment="1">
      <alignment horizontal="left" vertical="center" wrapText="1"/>
    </xf>
    <xf numFmtId="0" fontId="1" fillId="0" borderId="3" xfId="0" applyFont="1" applyBorder="1" applyAlignment="1">
      <alignment horizontal="left" vertical="center" wrapText="1"/>
    </xf>
    <xf numFmtId="0" fontId="1" fillId="0" borderId="3" xfId="1" applyNumberFormat="1" applyFont="1" applyFill="1" applyBorder="1" applyAlignment="1">
      <alignment horizontal="left" vertical="center" shrinkToFit="1"/>
    </xf>
    <xf numFmtId="0" fontId="1" fillId="0" borderId="3" xfId="0" applyFont="1" applyFill="1" applyBorder="1" applyAlignment="1">
      <alignment vertical="center" wrapText="1"/>
    </xf>
    <xf numFmtId="0" fontId="1" fillId="0" borderId="7" xfId="1" applyFont="1" applyBorder="1" applyAlignment="1" applyProtection="1">
      <alignment vertical="center" wrapText="1"/>
    </xf>
    <xf numFmtId="49" fontId="1" fillId="0" borderId="7" xfId="1" applyNumberFormat="1" applyFont="1" applyBorder="1" applyAlignment="1" applyProtection="1">
      <alignment horizontal="left" vertical="center" shrinkToFit="1"/>
    </xf>
    <xf numFmtId="0" fontId="6" fillId="0" borderId="7" xfId="1" applyFont="1" applyFill="1" applyBorder="1" applyAlignment="1" applyProtection="1">
      <alignment vertical="center" wrapText="1"/>
    </xf>
    <xf numFmtId="0" fontId="1" fillId="0" borderId="7" xfId="1" applyFont="1" applyBorder="1" applyAlignment="1" applyProtection="1">
      <alignment horizontal="center" vertical="center" wrapText="1"/>
    </xf>
    <xf numFmtId="49" fontId="1" fillId="0" borderId="7" xfId="1" applyNumberFormat="1" applyFont="1" applyBorder="1" applyAlignment="1" applyProtection="1">
      <alignment horizontal="center" vertical="center" wrapText="1"/>
    </xf>
    <xf numFmtId="0" fontId="17" fillId="0" borderId="3" xfId="1" applyFont="1" applyBorder="1" applyAlignment="1" applyProtection="1">
      <alignment vertical="center" wrapText="1"/>
    </xf>
    <xf numFmtId="0" fontId="18" fillId="0" borderId="3" xfId="0" applyFont="1" applyBorder="1">
      <alignment vertical="center"/>
    </xf>
    <xf numFmtId="176" fontId="1" fillId="0" borderId="3" xfId="1" applyNumberFormat="1" applyFont="1" applyBorder="1" applyAlignment="1" applyProtection="1">
      <alignment horizontal="left" vertical="center" shrinkToFit="1"/>
    </xf>
    <xf numFmtId="0" fontId="6" fillId="0" borderId="3" xfId="1" applyFont="1" applyFill="1" applyBorder="1" applyAlignment="1" applyProtection="1">
      <alignment vertical="center" wrapText="1"/>
      <protection locked="0"/>
    </xf>
    <xf numFmtId="0" fontId="1" fillId="0" borderId="4" xfId="1" applyFont="1" applyFill="1" applyBorder="1" applyAlignment="1" applyProtection="1">
      <alignment vertical="center" wrapText="1"/>
      <protection locked="0"/>
    </xf>
    <xf numFmtId="49" fontId="1" fillId="0" borderId="4" xfId="1" applyNumberFormat="1" applyFont="1" applyBorder="1" applyAlignment="1" applyProtection="1">
      <alignment vertical="center" wrapText="1"/>
      <protection locked="0"/>
    </xf>
    <xf numFmtId="0" fontId="6" fillId="0" borderId="3" xfId="0" applyFont="1" applyBorder="1">
      <alignment vertical="center"/>
    </xf>
    <xf numFmtId="49" fontId="1" fillId="0" borderId="3" xfId="1" applyNumberFormat="1" applyFont="1" applyFill="1" applyBorder="1" applyAlignment="1" applyProtection="1">
      <alignment horizontal="left" vertical="center" wrapText="1"/>
    </xf>
    <xf numFmtId="0" fontId="6" fillId="0" borderId="3" xfId="0" applyFont="1" applyFill="1" applyBorder="1" applyAlignment="1">
      <alignment vertical="center" wrapText="1"/>
    </xf>
    <xf numFmtId="0" fontId="6" fillId="0" borderId="3" xfId="1" applyFont="1" applyFill="1" applyBorder="1" applyAlignment="1" applyProtection="1">
      <alignment horizontal="center" vertical="center" wrapText="1"/>
    </xf>
    <xf numFmtId="49" fontId="6" fillId="0" borderId="3" xfId="1" applyNumberFormat="1" applyFont="1" applyFill="1" applyBorder="1" applyAlignment="1" applyProtection="1">
      <alignment vertical="center" wrapText="1"/>
    </xf>
    <xf numFmtId="14" fontId="6" fillId="0" borderId="3" xfId="1" applyNumberFormat="1" applyFont="1" applyFill="1" applyBorder="1" applyAlignment="1" applyProtection="1">
      <alignment horizontal="left" vertical="center" shrinkToFit="1"/>
    </xf>
    <xf numFmtId="49" fontId="6" fillId="0" borderId="3" xfId="1" applyNumberFormat="1" applyFont="1" applyFill="1" applyBorder="1" applyAlignment="1" applyProtection="1">
      <alignment horizontal="center" vertical="center" wrapText="1"/>
    </xf>
    <xf numFmtId="0" fontId="6" fillId="0" borderId="3" xfId="0" applyFont="1" applyBorder="1" applyAlignment="1">
      <alignment horizontal="left" vertical="center" wrapText="1"/>
    </xf>
    <xf numFmtId="49" fontId="6" fillId="0" borderId="3" xfId="1" applyNumberFormat="1" applyFont="1" applyFill="1" applyBorder="1" applyAlignment="1">
      <alignment horizontal="left" vertical="center" shrinkToFit="1"/>
    </xf>
    <xf numFmtId="0" fontId="6" fillId="0" borderId="3" xfId="1" applyFont="1" applyFill="1" applyBorder="1" applyAlignment="1">
      <alignment horizontal="center" vertical="center" wrapText="1"/>
    </xf>
    <xf numFmtId="49" fontId="6" fillId="0" borderId="3" xfId="1" applyNumberFormat="1" applyFont="1" applyFill="1" applyBorder="1" applyAlignment="1">
      <alignment horizontal="center" vertical="center" wrapText="1"/>
    </xf>
    <xf numFmtId="49" fontId="6" fillId="0" borderId="3" xfId="1" applyNumberFormat="1" applyFont="1" applyFill="1" applyBorder="1" applyAlignment="1" applyProtection="1">
      <alignment horizontal="left" vertical="center" shrinkToFit="1"/>
    </xf>
    <xf numFmtId="0" fontId="1" fillId="0" borderId="3" xfId="1" applyFont="1" applyBorder="1" applyAlignment="1" applyProtection="1">
      <alignment horizontal="left" vertical="center" wrapText="1"/>
    </xf>
    <xf numFmtId="49" fontId="1" fillId="0" borderId="3" xfId="1" applyNumberFormat="1" applyFont="1" applyFill="1" applyBorder="1" applyAlignment="1" applyProtection="1">
      <alignment horizontal="left" vertical="center"/>
    </xf>
    <xf numFmtId="0" fontId="6" fillId="0" borderId="3" xfId="1" applyFont="1" applyFill="1" applyBorder="1" applyAlignment="1" applyProtection="1">
      <alignment horizontal="left" vertical="center" wrapText="1"/>
    </xf>
    <xf numFmtId="49" fontId="1" fillId="0" borderId="3" xfId="1" applyNumberFormat="1" applyFont="1" applyBorder="1" applyAlignment="1" applyProtection="1">
      <alignment horizontal="center" vertical="center" wrapText="1"/>
      <protection locked="0"/>
    </xf>
    <xf numFmtId="49" fontId="1" fillId="0" borderId="3" xfId="1" applyNumberFormat="1" applyFont="1" applyBorder="1" applyAlignment="1">
      <alignment vertical="center" wrapText="1"/>
    </xf>
    <xf numFmtId="49" fontId="1" fillId="0" borderId="4" xfId="1" applyNumberFormat="1" applyFont="1" applyFill="1" applyBorder="1" applyAlignment="1" applyProtection="1">
      <alignment horizontal="left" vertical="center" shrinkToFit="1"/>
    </xf>
    <xf numFmtId="0" fontId="1" fillId="0" borderId="4" xfId="1" applyFont="1" applyBorder="1">
      <alignment vertical="center"/>
    </xf>
    <xf numFmtId="49" fontId="1" fillId="0" borderId="4" xfId="1" applyNumberFormat="1" applyFont="1" applyFill="1" applyBorder="1" applyAlignment="1">
      <alignment horizontal="left" vertical="center" shrinkToFit="1"/>
    </xf>
    <xf numFmtId="14" fontId="1" fillId="0" borderId="4" xfId="1" applyNumberFormat="1" applyFont="1" applyBorder="1" applyAlignment="1">
      <alignment vertical="center" wrapText="1"/>
    </xf>
    <xf numFmtId="0" fontId="1" fillId="0" borderId="4" xfId="1" applyFont="1" applyBorder="1" applyAlignment="1" applyProtection="1">
      <alignment vertical="center" shrinkToFit="1"/>
    </xf>
    <xf numFmtId="0" fontId="1" fillId="0" borderId="3" xfId="1" applyFont="1" applyBorder="1" applyAlignment="1" applyProtection="1">
      <alignment vertical="center" shrinkToFit="1"/>
    </xf>
    <xf numFmtId="0" fontId="1" fillId="0" borderId="3" xfId="1" applyFont="1" applyBorder="1" applyAlignment="1" applyProtection="1">
      <alignment vertical="center" wrapText="1" shrinkToFit="1"/>
    </xf>
    <xf numFmtId="0" fontId="1" fillId="0" borderId="3" xfId="1" applyFont="1" applyBorder="1">
      <alignment vertical="center"/>
    </xf>
    <xf numFmtId="0" fontId="1" fillId="0" borderId="8" xfId="1" applyFont="1" applyBorder="1" applyAlignment="1" applyProtection="1">
      <alignment vertical="center" wrapText="1"/>
    </xf>
    <xf numFmtId="0" fontId="1" fillId="0" borderId="9" xfId="1" applyFont="1" applyBorder="1" applyAlignment="1" applyProtection="1">
      <alignment vertical="center" wrapText="1"/>
    </xf>
    <xf numFmtId="0" fontId="1" fillId="0" borderId="10" xfId="1" applyFont="1" applyBorder="1" applyAlignment="1" applyProtection="1">
      <alignment vertical="center" wrapText="1"/>
    </xf>
    <xf numFmtId="14" fontId="1" fillId="0" borderId="3" xfId="1" applyNumberFormat="1" applyFont="1" applyFill="1" applyBorder="1" applyAlignment="1" applyProtection="1">
      <alignment horizontal="left" vertical="center" shrinkToFit="1"/>
    </xf>
    <xf numFmtId="0" fontId="1" fillId="0" borderId="3" xfId="1" applyFont="1" applyFill="1" applyBorder="1" applyProtection="1">
      <alignment vertical="center"/>
    </xf>
    <xf numFmtId="14" fontId="1" fillId="0" borderId="3" xfId="1" applyNumberFormat="1" applyFont="1" applyFill="1" applyBorder="1" applyAlignment="1" applyProtection="1">
      <alignment horizontal="left" vertical="center"/>
    </xf>
    <xf numFmtId="0" fontId="1" fillId="0" borderId="3" xfId="1" applyFont="1" applyFill="1" applyBorder="1" applyAlignment="1" applyProtection="1">
      <alignment horizontal="center" vertical="center"/>
    </xf>
    <xf numFmtId="14" fontId="1" fillId="0" borderId="3" xfId="1" applyNumberFormat="1" applyFont="1" applyBorder="1" applyAlignment="1" applyProtection="1">
      <alignment horizontal="left" vertical="center" shrinkToFit="1"/>
    </xf>
    <xf numFmtId="14" fontId="1" fillId="0" borderId="3" xfId="1" applyNumberFormat="1" applyFont="1" applyBorder="1" applyAlignment="1" applyProtection="1">
      <alignment horizontal="left" vertical="center" wrapText="1" shrinkToFit="1"/>
    </xf>
    <xf numFmtId="0" fontId="1" fillId="0" borderId="3" xfId="1" applyFont="1" applyBorder="1" applyProtection="1">
      <alignment vertical="center"/>
    </xf>
    <xf numFmtId="14" fontId="1" fillId="0" borderId="3" xfId="1" applyNumberFormat="1" applyFont="1" applyBorder="1" applyAlignment="1" applyProtection="1">
      <alignment horizontal="left" vertical="center"/>
    </xf>
    <xf numFmtId="0" fontId="1" fillId="0" borderId="3" xfId="1" applyFont="1" applyBorder="1" applyAlignment="1" applyProtection="1">
      <alignment horizontal="center" vertical="center"/>
    </xf>
    <xf numFmtId="0" fontId="6" fillId="0" borderId="3" xfId="1" applyFont="1" applyFill="1" applyBorder="1" applyAlignment="1" applyProtection="1">
      <alignment horizontal="center" vertical="center"/>
    </xf>
    <xf numFmtId="49" fontId="6" fillId="0" borderId="3" xfId="1" applyNumberFormat="1" applyFont="1" applyFill="1" applyBorder="1" applyAlignment="1" applyProtection="1">
      <alignment horizontal="left" vertical="center" shrinkToFit="1"/>
      <protection locked="0"/>
    </xf>
    <xf numFmtId="49" fontId="6" fillId="0" borderId="3" xfId="1" applyNumberFormat="1" applyFont="1" applyBorder="1" applyAlignment="1" applyProtection="1">
      <alignment horizontal="left" vertical="center" shrinkToFit="1"/>
      <protection locked="0"/>
    </xf>
    <xf numFmtId="49" fontId="6" fillId="0" borderId="3" xfId="1" applyNumberFormat="1" applyFont="1" applyBorder="1" applyAlignment="1" applyProtection="1">
      <alignment horizontal="center" vertical="center" wrapText="1"/>
      <protection locked="0"/>
    </xf>
    <xf numFmtId="0" fontId="19" fillId="0" borderId="3" xfId="1" applyFont="1" applyFill="1" applyBorder="1" applyAlignment="1" applyProtection="1">
      <alignment horizontal="center" vertical="center" wrapText="1"/>
    </xf>
    <xf numFmtId="49" fontId="1" fillId="0" borderId="0" xfId="1" applyNumberFormat="1" applyFont="1" applyFill="1" applyBorder="1" applyAlignment="1" applyProtection="1">
      <alignment vertical="center" wrapText="1"/>
    </xf>
    <xf numFmtId="49" fontId="1" fillId="0" borderId="0" xfId="1" applyNumberFormat="1" applyFont="1" applyBorder="1" applyAlignment="1" applyProtection="1">
      <alignment horizontal="left" vertical="center" shrinkToFit="1"/>
    </xf>
    <xf numFmtId="0" fontId="1" fillId="0" borderId="0" xfId="1" applyFont="1" applyBorder="1" applyAlignment="1" applyProtection="1">
      <alignment horizontal="center" vertical="center" wrapText="1"/>
    </xf>
    <xf numFmtId="49" fontId="1" fillId="0" borderId="0" xfId="1" applyNumberFormat="1" applyFont="1" applyBorder="1" applyAlignment="1" applyProtection="1">
      <alignment horizontal="center" vertical="center" wrapText="1"/>
    </xf>
    <xf numFmtId="49" fontId="9" fillId="0" borderId="0" xfId="2" applyNumberFormat="1" applyFont="1" applyFill="1" applyBorder="1" applyAlignment="1" applyProtection="1">
      <alignment vertical="center" wrapText="1"/>
    </xf>
    <xf numFmtId="0" fontId="1" fillId="0" borderId="0" xfId="1" applyAlignment="1" applyProtection="1">
      <alignment vertical="center"/>
    </xf>
    <xf numFmtId="49" fontId="1" fillId="0" borderId="0" xfId="1" applyNumberFormat="1" applyAlignment="1" applyProtection="1">
      <alignment vertical="center"/>
    </xf>
    <xf numFmtId="0" fontId="1" fillId="0" borderId="0" xfId="1" applyAlignment="1" applyProtection="1">
      <alignment horizontal="center" vertical="center"/>
    </xf>
    <xf numFmtId="0" fontId="20" fillId="0" borderId="0" xfId="1" applyFont="1" applyAlignment="1" applyProtection="1">
      <alignment vertical="center" wrapText="1"/>
    </xf>
  </cellXfs>
  <cellStyles count="3">
    <cellStyle name="ハイパーリンク" xfId="2" builtinId="8"/>
    <cellStyle name="標準" xfId="0" builtinId="0"/>
    <cellStyle name="標準 3 2" xfId="1"/>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04_&#25945;&#32946;&#12499;&#12472;&#12519;&#12531;&#12539;&#24195;&#22577;&#12464;&#12523;&#12540;&#12503;\05_&#12363;&#12394;&#12364;&#12431;&#25945;&#32946;&#12499;&#12472;&#12519;&#12531;\03_&#12363;&#12394;&#12364;&#12431;&#25945;&#32946;&#26376;&#38291;\01_&#12363;&#12394;&#12364;&#12431;&#25945;&#32946;&#26376;&#38291;\01_&#12363;&#12394;&#12364;&#12431;&#25945;&#32946;&#26376;&#38291;&#12452;&#12505;&#12531;&#12488;&#29031;&#20250;\02_&#22238;&#31572;\01_&#24066;&#30010;&#26449;\33&#9733;&#28165;&#24029;&#26449;\03_&#12304;&#27096;&#24335;&#12305;&#35519;&#26619;&#31080;&#65288;&#28165;&#24029;&#26449;&#25945;&#32946;&#22996;&#21729;&#2025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コード表"/>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city.ayase.kanagawa.jp/soshiki/shogaigakushuka/bunkageijutsu/542.html" TargetMode="External"/><Relationship Id="rId21" Type="http://schemas.openxmlformats.org/officeDocument/2006/relationships/hyperlink" Target="https://www.city.ayase.kanagawa.jp/soshiki/shogaigakushuka/bunkageijutsu/755.html" TargetMode="External"/><Relationship Id="rId42" Type="http://schemas.openxmlformats.org/officeDocument/2006/relationships/hyperlink" Target="https://www.city.odawara.kanagawa.jp/public-i/facilities/library" TargetMode="External"/><Relationship Id="rId47" Type="http://schemas.openxmlformats.org/officeDocument/2006/relationships/hyperlink" Target="https://www.city.odawara.kanagawa.jp/OCS/information/p36392.html" TargetMode="External"/><Relationship Id="rId63" Type="http://schemas.openxmlformats.org/officeDocument/2006/relationships/hyperlink" Target="https://www.kait.jp/" TargetMode="External"/><Relationship Id="rId68" Type="http://schemas.openxmlformats.org/officeDocument/2006/relationships/hyperlink" Target="https://www.tosei-showa-music.ac.jp/" TargetMode="External"/><Relationship Id="rId84" Type="http://schemas.openxmlformats.org/officeDocument/2006/relationships/hyperlink" Target="https://www.kannaihall.jp/detals/002113.php" TargetMode="External"/><Relationship Id="rId89" Type="http://schemas.openxmlformats.org/officeDocument/2006/relationships/hyperlink" Target="https://www.kuhs.ac.jp/cooperation/extention/humanservice/" TargetMode="External"/><Relationship Id="rId16" Type="http://schemas.openxmlformats.org/officeDocument/2006/relationships/hyperlink" Target="https://www.city.yamato.lg.jp/gyosei/bunka_sports/bunka_geijutsu/rekishi_bunkazai/tsurumainosatorekishishiryokan/11807.html" TargetMode="External"/><Relationship Id="rId11" Type="http://schemas.openxmlformats.org/officeDocument/2006/relationships/hyperlink" Target="https://hirahaku.jp/" TargetMode="External"/><Relationship Id="rId32" Type="http://schemas.openxmlformats.org/officeDocument/2006/relationships/hyperlink" Target="https://ohigashi-lib.jp/" TargetMode="External"/><Relationship Id="rId37" Type="http://schemas.openxmlformats.org/officeDocument/2006/relationships/hyperlink" Target="https://ohigashi-lib.jp/" TargetMode="External"/><Relationship Id="rId53" Type="http://schemas.openxmlformats.org/officeDocument/2006/relationships/hyperlink" Target="https://www.city.atsugi.kanagawa.jp/soshiki/sportssuishinka/5/30565.html" TargetMode="External"/><Relationship Id="rId58" Type="http://schemas.openxmlformats.org/officeDocument/2006/relationships/hyperlink" Target="https://www.pen-kanagawa.ed.jp/kanazawabunko/kanazawa.htm" TargetMode="External"/><Relationship Id="rId74" Type="http://schemas.openxmlformats.org/officeDocument/2006/relationships/hyperlink" Target="https://www.tosei-showa-music.ac.jp/admission/" TargetMode="External"/><Relationship Id="rId79" Type="http://schemas.openxmlformats.org/officeDocument/2006/relationships/hyperlink" Target="https://www.marianna-u.ac.jp/univ/ent_info/career_counseling.html" TargetMode="External"/><Relationship Id="rId5" Type="http://schemas.openxmlformats.org/officeDocument/2006/relationships/hyperlink" Target="https://www.city.hiratsuka.kanagawa.jp/bunka/page-c_01347.html" TargetMode="External"/><Relationship Id="rId90" Type="http://schemas.openxmlformats.org/officeDocument/2006/relationships/hyperlink" Target="https://www.pref.kanagawa.jp/docs/ui6/2/management/top.html" TargetMode="External"/><Relationship Id="rId95" Type="http://schemas.openxmlformats.org/officeDocument/2006/relationships/hyperlink" Target="https://archives.pref.kanagawa.jp/www/contents/1549564386340/index.html" TargetMode="External"/><Relationship Id="rId22" Type="http://schemas.openxmlformats.org/officeDocument/2006/relationships/hyperlink" Target="https://www.city.ayase.kanagawa.jp/soshiki/shogaigakushuka/bunkageijutsu/804.html" TargetMode="External"/><Relationship Id="rId27" Type="http://schemas.openxmlformats.org/officeDocument/2006/relationships/hyperlink" Target="https://www.city.ayase.kanagawa.jp/soshiki/shogaigakushuka/bunkageijutsu/785.html" TargetMode="External"/><Relationship Id="rId43" Type="http://schemas.openxmlformats.org/officeDocument/2006/relationships/hyperlink" Target="https://www.city.odawara.kanagawa.jp/public-i/facilities/library" TargetMode="External"/><Relationship Id="rId48" Type="http://schemas.openxmlformats.org/officeDocument/2006/relationships/hyperlink" Target="https://www.city.odawara.kanagawa.jp/public-i/facilities/sontoku/topics/sontokusai2023.html" TargetMode="External"/><Relationship Id="rId64" Type="http://schemas.openxmlformats.org/officeDocument/2006/relationships/hyperlink" Target="https://www.tosei-showa-music.ac.jp/admission/" TargetMode="External"/><Relationship Id="rId69" Type="http://schemas.openxmlformats.org/officeDocument/2006/relationships/hyperlink" Target="https://www.tosei-showa-music.ac.jp/admission/" TargetMode="External"/><Relationship Id="rId80" Type="http://schemas.openxmlformats.org/officeDocument/2006/relationships/hyperlink" Target="https://www.senzoku.ac.jp/music/admission/opencampus" TargetMode="External"/><Relationship Id="rId85" Type="http://schemas.openxmlformats.org/officeDocument/2006/relationships/hyperlink" Target="https://animation.geidai.ac.jp/ca/" TargetMode="External"/><Relationship Id="rId3" Type="http://schemas.openxmlformats.org/officeDocument/2006/relationships/hyperlink" Target="https://www.museum.yokosuka.kanagawa.jp/archives/event/39504" TargetMode="External"/><Relationship Id="rId12" Type="http://schemas.openxmlformats.org/officeDocument/2006/relationships/hyperlink" Target="https://hirahaku.jp/" TargetMode="External"/><Relationship Id="rId17" Type="http://schemas.openxmlformats.org/officeDocument/2006/relationships/hyperlink" Target="https://ayase-manavi.net/info/?ca=1&amp;p=1" TargetMode="External"/><Relationship Id="rId25" Type="http://schemas.openxmlformats.org/officeDocument/2006/relationships/hyperlink" Target="https://www.city.ayase.kanagawa.jp/soshiki/shogaigakushuka/bunkageijutsu/834.html" TargetMode="External"/><Relationship Id="rId33" Type="http://schemas.openxmlformats.org/officeDocument/2006/relationships/hyperlink" Target="https://ohigashi-lib.jp/" TargetMode="External"/><Relationship Id="rId38" Type="http://schemas.openxmlformats.org/officeDocument/2006/relationships/hyperlink" Target="https://ohigashi-lib.jp/" TargetMode="External"/><Relationship Id="rId46" Type="http://schemas.openxmlformats.org/officeDocument/2006/relationships/hyperlink" Target="https://www.city.odawara.kanagawa.jp/public-i/facilities/library" TargetMode="External"/><Relationship Id="rId59" Type="http://schemas.openxmlformats.org/officeDocument/2006/relationships/hyperlink" Target="https://ch.kanagawa-museum.jp/exhibition/8737" TargetMode="External"/><Relationship Id="rId67" Type="http://schemas.openxmlformats.org/officeDocument/2006/relationships/hyperlink" Target="https://www.tosei-showa-music.ac.jp/" TargetMode="External"/><Relationship Id="rId20" Type="http://schemas.openxmlformats.org/officeDocument/2006/relationships/hyperlink" Target="https://www.city.ayase.kanagawa.jp/soshiki/shogaigakushuka/bunkageijutsu/802.html" TargetMode="External"/><Relationship Id="rId41" Type="http://schemas.openxmlformats.org/officeDocument/2006/relationships/hyperlink" Target="https://www.city.odawara.kanagawa.jp/public-i/facilities/library" TargetMode="External"/><Relationship Id="rId54" Type="http://schemas.openxmlformats.org/officeDocument/2006/relationships/hyperlink" Target="https://ohigashi-lib.jp/" TargetMode="External"/><Relationship Id="rId62" Type="http://schemas.openxmlformats.org/officeDocument/2006/relationships/hyperlink" Target="https://www.pref.kanagawa.jp/docs/vn7/cnt/f7179/index.html" TargetMode="External"/><Relationship Id="rId70" Type="http://schemas.openxmlformats.org/officeDocument/2006/relationships/hyperlink" Target="https://www.tosei-showa-music.ac.jp/" TargetMode="External"/><Relationship Id="rId75" Type="http://schemas.openxmlformats.org/officeDocument/2006/relationships/hyperlink" Target="https://www.tosei-showa-music.ac.jp/" TargetMode="External"/><Relationship Id="rId83" Type="http://schemas.openxmlformats.org/officeDocument/2006/relationships/hyperlink" Target="https://www.titech.ac.jp/event/2023/11" TargetMode="External"/><Relationship Id="rId88" Type="http://schemas.openxmlformats.org/officeDocument/2006/relationships/hyperlink" Target="https://www.t-kougei.ac.jp/activity/extension/notice/" TargetMode="External"/><Relationship Id="rId91" Type="http://schemas.openxmlformats.org/officeDocument/2006/relationships/hyperlink" Target="https://www.pref.kanagawa.jp/docs/ui6/7/mebyo/mebyodock.html" TargetMode="External"/><Relationship Id="rId96" Type="http://schemas.openxmlformats.org/officeDocument/2006/relationships/hyperlink" Target="http://www.pref.kanagawa.jp/docs/yi4/dentougeinou/bunraku2023.html" TargetMode="External"/><Relationship Id="rId1" Type="http://schemas.openxmlformats.org/officeDocument/2006/relationships/hyperlink" Target="https://www.museum.yokosuka.kanagawa.jp/archives/exinfo/39663" TargetMode="External"/><Relationship Id="rId6" Type="http://schemas.openxmlformats.org/officeDocument/2006/relationships/hyperlink" Target="https://www.city.hiratsuka.kanagawa.jp/bunka/page-c_01333.html" TargetMode="External"/><Relationship Id="rId15" Type="http://schemas.openxmlformats.org/officeDocument/2006/relationships/hyperlink" Target="https://www.city.atsugi.kanagawa.jp/atsugicitymuseum/index.html" TargetMode="External"/><Relationship Id="rId23" Type="http://schemas.openxmlformats.org/officeDocument/2006/relationships/hyperlink" Target="https://www.city.ayase.kanagawa.jp/soshiki/shogaigakushuka/bunkageijutsu/833.html" TargetMode="External"/><Relationship Id="rId28" Type="http://schemas.openxmlformats.org/officeDocument/2006/relationships/hyperlink" Target="https://www.city.ayase.kanagawa.jp/soshiki/shogaigakushuka/bunkageijutsu/4743.html" TargetMode="External"/><Relationship Id="rId36" Type="http://schemas.openxmlformats.org/officeDocument/2006/relationships/hyperlink" Target="https://ohigashi-lib.jp/" TargetMode="External"/><Relationship Id="rId49" Type="http://schemas.openxmlformats.org/officeDocument/2006/relationships/hyperlink" Target="https://www.city.odawara.kanagawa.jp/public-i/facilities/kyodo/topics/exhibition-2023.html" TargetMode="External"/><Relationship Id="rId57" Type="http://schemas.openxmlformats.org/officeDocument/2006/relationships/hyperlink" Target="https://www.klnet.pref.kanagawa.jp/kawasaki/2023/index.html" TargetMode="External"/><Relationship Id="rId10" Type="http://schemas.openxmlformats.org/officeDocument/2006/relationships/hyperlink" Target="https://hirahaku.jp/" TargetMode="External"/><Relationship Id="rId31" Type="http://schemas.openxmlformats.org/officeDocument/2006/relationships/hyperlink" Target="https://www.town.yugawara.kanagawa.jp/site/museum" TargetMode="External"/><Relationship Id="rId44" Type="http://schemas.openxmlformats.org/officeDocument/2006/relationships/hyperlink" Target="https://www.city.odawara.kanagawa.jp/public-i/facilities/library" TargetMode="External"/><Relationship Id="rId52" Type="http://schemas.openxmlformats.org/officeDocument/2006/relationships/hyperlink" Target="https://www.city.odawara.kanagawa.jp/public-i/facilities/kyodo/topics/exhibition-2023.html" TargetMode="External"/><Relationship Id="rId60" Type="http://schemas.openxmlformats.org/officeDocument/2006/relationships/hyperlink" Target="https://nh.kanagawa-museum.jp/www/genre/1000100000015/index.html" TargetMode="External"/><Relationship Id="rId65" Type="http://schemas.openxmlformats.org/officeDocument/2006/relationships/hyperlink" Target="https://www.tosei-showa-music.ac.jp/admission/" TargetMode="External"/><Relationship Id="rId73" Type="http://schemas.openxmlformats.org/officeDocument/2006/relationships/hyperlink" Target="https://www.tosei-showa-music.ac.jp/" TargetMode="External"/><Relationship Id="rId78" Type="http://schemas.openxmlformats.org/officeDocument/2006/relationships/hyperlink" Target="https://www.yokohama-cu.ac.jp/kihara/event/kihara0930.html?channel=main" TargetMode="External"/><Relationship Id="rId81" Type="http://schemas.openxmlformats.org/officeDocument/2006/relationships/hyperlink" Target="https://kodomo.senzoku.ac.jp/examination/opencampus/" TargetMode="External"/><Relationship Id="rId86" Type="http://schemas.openxmlformats.org/officeDocument/2006/relationships/hyperlink" Target="https://www.meijigakuin.ac.jp/extension/yokohama.html" TargetMode="External"/><Relationship Id="rId94" Type="http://schemas.openxmlformats.org/officeDocument/2006/relationships/hyperlink" Target="https://archives.pref.kanagawa.jp/www/contents/1688530322831/" TargetMode="External"/><Relationship Id="rId99" Type="http://schemas.openxmlformats.org/officeDocument/2006/relationships/printerSettings" Target="../printerSettings/printerSettings1.bin"/><Relationship Id="rId4" Type="http://schemas.openxmlformats.org/officeDocument/2006/relationships/hyperlink" Target="http://www.pref.kanagawa.jp/docs/v3p/hutoukou/sinro.html" TargetMode="External"/><Relationship Id="rId9" Type="http://schemas.openxmlformats.org/officeDocument/2006/relationships/hyperlink" Target="https://hirahaku.jp/" TargetMode="External"/><Relationship Id="rId13" Type="http://schemas.openxmlformats.org/officeDocument/2006/relationships/hyperlink" Target="https://www.city.kamakura.kanagawa.jp/rekibun/koryukan.html" TargetMode="External"/><Relationship Id="rId18" Type="http://schemas.openxmlformats.org/officeDocument/2006/relationships/hyperlink" Target="https://ayase-manavi.net/info/?ca=1&amp;p=1" TargetMode="External"/><Relationship Id="rId39" Type="http://schemas.openxmlformats.org/officeDocument/2006/relationships/hyperlink" Target="https://ohigashi-lib.jp/" TargetMode="External"/><Relationship Id="rId34" Type="http://schemas.openxmlformats.org/officeDocument/2006/relationships/hyperlink" Target="https://ohigashi-lib.jp/" TargetMode="External"/><Relationship Id="rId50" Type="http://schemas.openxmlformats.org/officeDocument/2006/relationships/hyperlink" Target="https://www.city.odawara.kanagawa.jp/public-i/facilities/kyodo/topics/exhibition-2023.html" TargetMode="External"/><Relationship Id="rId55" Type="http://schemas.openxmlformats.org/officeDocument/2006/relationships/hyperlink" Target="https://ohigashi-lib.jp/" TargetMode="External"/><Relationship Id="rId76" Type="http://schemas.openxmlformats.org/officeDocument/2006/relationships/hyperlink" Target="https://www.sports-kanagawa.com/" TargetMode="External"/><Relationship Id="rId97" Type="http://schemas.openxmlformats.org/officeDocument/2006/relationships/hyperlink" Target="https://www.pref.kanagawa.jp/docs/tz5/pub/r5-sailing-taiken.html" TargetMode="External"/><Relationship Id="rId7" Type="http://schemas.openxmlformats.org/officeDocument/2006/relationships/hyperlink" Target="https://hirahaku.jp/" TargetMode="External"/><Relationship Id="rId71" Type="http://schemas.openxmlformats.org/officeDocument/2006/relationships/hyperlink" Target="https://www.tosei-showa-music.ac.jp/" TargetMode="External"/><Relationship Id="rId92" Type="http://schemas.openxmlformats.org/officeDocument/2006/relationships/hyperlink" Target="https://www.pref.kanagawa.jp/docs/b4f/index.html" TargetMode="External"/><Relationship Id="rId2" Type="http://schemas.openxmlformats.org/officeDocument/2006/relationships/hyperlink" Target="https://www.museum.yokosuka.kanagawa.jp/archives/event/39503" TargetMode="External"/><Relationship Id="rId29" Type="http://schemas.openxmlformats.org/officeDocument/2006/relationships/hyperlink" Target="https://www.city.ayase.kanagawa.jp/soshiki/shogaigakushuka/bunkageijutsu/4743.html" TargetMode="External"/><Relationship Id="rId24" Type="http://schemas.openxmlformats.org/officeDocument/2006/relationships/hyperlink" Target="https://www.city.ayase.kanagawa.jp/soshiki/shogaigakushuka/bunkageijutsu/1088.html" TargetMode="External"/><Relationship Id="rId40" Type="http://schemas.openxmlformats.org/officeDocument/2006/relationships/hyperlink" Target="https://www.city.odawara.kanagawa.jp/public-i/facilities/library" TargetMode="External"/><Relationship Id="rId45" Type="http://schemas.openxmlformats.org/officeDocument/2006/relationships/hyperlink" Target="https://www.city.odawara.kanagawa.jp/public-i/facilities/library" TargetMode="External"/><Relationship Id="rId66" Type="http://schemas.openxmlformats.org/officeDocument/2006/relationships/hyperlink" Target="https://www.tosei-showa-music.ac.jp/" TargetMode="External"/><Relationship Id="rId87" Type="http://schemas.openxmlformats.org/officeDocument/2006/relationships/hyperlink" Target="https://www.u-tokai.ac.jp/" TargetMode="External"/><Relationship Id="rId61" Type="http://schemas.openxmlformats.org/officeDocument/2006/relationships/hyperlink" Target="https://nh.kanagawa-museum.jp/www/genre/1000100000015/index.html" TargetMode="External"/><Relationship Id="rId82" Type="http://schemas.openxmlformats.org/officeDocument/2006/relationships/hyperlink" Target="https://kodomo.senzoku.ac.jp/examination/opencampus/" TargetMode="External"/><Relationship Id="rId19" Type="http://schemas.openxmlformats.org/officeDocument/2006/relationships/hyperlink" Target="https://ayase-manavi.net/info/?ca=1&amp;p=1" TargetMode="External"/><Relationship Id="rId14" Type="http://schemas.openxmlformats.org/officeDocument/2006/relationships/hyperlink" Target="https://www.city.kamakura.kanagawa.jp/rekibun/koryukan.html" TargetMode="External"/><Relationship Id="rId30" Type="http://schemas.openxmlformats.org/officeDocument/2006/relationships/hyperlink" Target="https://www.city.ayase.kanagawa.jp/soshiki/shogaigakushuka/bunkageijutsu/4743.html" TargetMode="External"/><Relationship Id="rId35" Type="http://schemas.openxmlformats.org/officeDocument/2006/relationships/hyperlink" Target="https://ohigashi-lib.jp/" TargetMode="External"/><Relationship Id="rId56" Type="http://schemas.openxmlformats.org/officeDocument/2006/relationships/hyperlink" Target="https://ohigashi-lib.jp/" TargetMode="External"/><Relationship Id="rId77" Type="http://schemas.openxmlformats.org/officeDocument/2006/relationships/hyperlink" Target="https://univ.kanto-gakuin.ac.jp/education/open-lecture/information.html" TargetMode="External"/><Relationship Id="rId8" Type="http://schemas.openxmlformats.org/officeDocument/2006/relationships/hyperlink" Target="https://hirahaku.jp/" TargetMode="External"/><Relationship Id="rId51" Type="http://schemas.openxmlformats.org/officeDocument/2006/relationships/hyperlink" Target="https://www.city.odawara.kanagawa.jp/public-i/facilities/kyodo/topics/exhibition-2023.html" TargetMode="External"/><Relationship Id="rId72" Type="http://schemas.openxmlformats.org/officeDocument/2006/relationships/hyperlink" Target="https://www.tosei-showa-music.ac.jp/admission/" TargetMode="External"/><Relationship Id="rId93" Type="http://schemas.openxmlformats.org/officeDocument/2006/relationships/hyperlink" Target="https://www.pref.kanagawa.jp/docs/b4f/index.html" TargetMode="External"/><Relationship Id="rId98" Type="http://schemas.openxmlformats.org/officeDocument/2006/relationships/hyperlink" Target="https://www.pref.kanagawa.jp/docs/tz5/pub/r5-sailing-taike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B1:O541"/>
  <sheetViews>
    <sheetView tabSelected="1" view="pageBreakPreview" zoomScale="40" zoomScaleNormal="70" zoomScaleSheetLayoutView="40" workbookViewId="0">
      <pane ySplit="2" topLeftCell="A512" activePane="bottomLeft" state="frozen"/>
      <selection pane="bottomLeft" activeCell="I516" sqref="I516"/>
    </sheetView>
  </sheetViews>
  <sheetFormatPr defaultColWidth="8.7265625" defaultRowHeight="17.649999999999999" x14ac:dyDescent="0.2"/>
  <cols>
    <col min="1" max="1" width="1.453125" style="2" customWidth="1"/>
    <col min="2" max="2" width="13.90625" style="2" customWidth="1"/>
    <col min="3" max="3" width="24.7265625" style="2" customWidth="1"/>
    <col min="4" max="4" width="17.08984375" style="2" customWidth="1"/>
    <col min="5" max="5" width="56.36328125" style="150" customWidth="1"/>
    <col min="6" max="7" width="16.08984375" style="151" customWidth="1"/>
    <col min="8" max="8" width="15.90625" style="2" customWidth="1"/>
    <col min="9" max="9" width="23.36328125" style="2" bestFit="1" customWidth="1"/>
    <col min="10" max="10" width="18.90625" style="2" customWidth="1"/>
    <col min="11" max="11" width="33" style="2" customWidth="1"/>
    <col min="12" max="12" width="9.08984375" style="152" bestFit="1" customWidth="1"/>
    <col min="13" max="13" width="11.36328125" style="152" bestFit="1" customWidth="1"/>
    <col min="14" max="14" width="19.08984375" style="2" customWidth="1"/>
    <col min="15" max="15" width="32.453125" style="153" customWidth="1"/>
    <col min="16" max="16384" width="8.7265625" style="2"/>
  </cols>
  <sheetData>
    <row r="1" spans="2:15" ht="62.8" customHeight="1" x14ac:dyDescent="0.2">
      <c r="B1" s="1" t="s">
        <v>0</v>
      </c>
      <c r="C1" s="1"/>
      <c r="D1" s="1"/>
      <c r="E1" s="1"/>
      <c r="F1" s="1"/>
      <c r="G1" s="1"/>
      <c r="H1" s="1"/>
      <c r="I1" s="1"/>
      <c r="J1" s="1"/>
      <c r="K1" s="1"/>
      <c r="L1" s="1"/>
      <c r="M1" s="1"/>
      <c r="N1" s="1"/>
      <c r="O1" s="1"/>
    </row>
    <row r="2" spans="2:15" s="8" customFormat="1" ht="40.950000000000003" customHeight="1" thickBot="1" x14ac:dyDescent="0.25">
      <c r="B2" s="3" t="s">
        <v>1</v>
      </c>
      <c r="C2" s="3" t="s">
        <v>2</v>
      </c>
      <c r="D2" s="3" t="s">
        <v>3</v>
      </c>
      <c r="E2" s="3" t="s">
        <v>4</v>
      </c>
      <c r="F2" s="3" t="s">
        <v>5</v>
      </c>
      <c r="G2" s="3" t="s">
        <v>6</v>
      </c>
      <c r="H2" s="3" t="s">
        <v>7</v>
      </c>
      <c r="I2" s="3" t="s">
        <v>8</v>
      </c>
      <c r="J2" s="3" t="s">
        <v>9</v>
      </c>
      <c r="K2" s="4" t="s">
        <v>10</v>
      </c>
      <c r="L2" s="5" t="s">
        <v>11</v>
      </c>
      <c r="M2" s="6" t="s">
        <v>12</v>
      </c>
      <c r="N2" s="3" t="s">
        <v>13</v>
      </c>
      <c r="O2" s="7" t="s">
        <v>14</v>
      </c>
    </row>
    <row r="3" spans="2:15" ht="53.25" customHeight="1" thickTop="1" x14ac:dyDescent="0.2">
      <c r="B3" s="9" t="s">
        <v>15</v>
      </c>
      <c r="C3" s="10" t="s">
        <v>16</v>
      </c>
      <c r="D3" s="11" t="s">
        <v>17</v>
      </c>
      <c r="E3" s="10" t="s">
        <v>18</v>
      </c>
      <c r="F3" s="12" t="s">
        <v>19</v>
      </c>
      <c r="G3" s="12" t="s">
        <v>19</v>
      </c>
      <c r="H3" s="10" t="s">
        <v>20</v>
      </c>
      <c r="I3" s="10" t="s">
        <v>21</v>
      </c>
      <c r="J3" s="10" t="s">
        <v>22</v>
      </c>
      <c r="K3" s="10" t="s">
        <v>23</v>
      </c>
      <c r="L3" s="13" t="s">
        <v>24</v>
      </c>
      <c r="M3" s="14" t="s">
        <v>25</v>
      </c>
      <c r="N3" s="10" t="s">
        <v>26</v>
      </c>
      <c r="O3" s="15" t="str">
        <f>HYPERLINK("#", "https://support.tsurumi-u.ac.jp/open_event/#o_01")</f>
        <v>https://support.tsurumi-u.ac.jp/open_event/#o_01</v>
      </c>
    </row>
    <row r="4" spans="2:15" ht="95.35" customHeight="1" x14ac:dyDescent="0.2">
      <c r="B4" s="10" t="s">
        <v>15</v>
      </c>
      <c r="C4" s="10" t="s">
        <v>27</v>
      </c>
      <c r="D4" s="11" t="s">
        <v>28</v>
      </c>
      <c r="E4" s="10" t="s">
        <v>29</v>
      </c>
      <c r="F4" s="16" t="s">
        <v>30</v>
      </c>
      <c r="G4" s="16" t="s">
        <v>30</v>
      </c>
      <c r="H4" s="10" t="s">
        <v>31</v>
      </c>
      <c r="I4" s="10" t="s">
        <v>32</v>
      </c>
      <c r="J4" s="10" t="s">
        <v>33</v>
      </c>
      <c r="K4" s="10" t="s">
        <v>34</v>
      </c>
      <c r="L4" s="13" t="s">
        <v>35</v>
      </c>
      <c r="M4" s="14" t="s">
        <v>25</v>
      </c>
      <c r="N4" s="10" t="s">
        <v>36</v>
      </c>
      <c r="O4" s="15" t="s">
        <v>37</v>
      </c>
    </row>
    <row r="5" spans="2:15" ht="93" customHeight="1" x14ac:dyDescent="0.2">
      <c r="B5" s="17" t="s">
        <v>15</v>
      </c>
      <c r="C5" s="18" t="s">
        <v>38</v>
      </c>
      <c r="D5" s="11" t="s">
        <v>39</v>
      </c>
      <c r="E5" s="19" t="s">
        <v>40</v>
      </c>
      <c r="F5" s="16" t="s">
        <v>41</v>
      </c>
      <c r="G5" s="16" t="s">
        <v>41</v>
      </c>
      <c r="H5" s="10" t="s">
        <v>42</v>
      </c>
      <c r="I5" s="10" t="s">
        <v>43</v>
      </c>
      <c r="J5" s="18" t="s">
        <v>44</v>
      </c>
      <c r="K5" s="10" t="s">
        <v>45</v>
      </c>
      <c r="L5" s="13" t="s">
        <v>24</v>
      </c>
      <c r="M5" s="14" t="s">
        <v>25</v>
      </c>
      <c r="N5" s="18" t="s">
        <v>46</v>
      </c>
      <c r="O5" s="15"/>
    </row>
    <row r="6" spans="2:15" ht="95.35" customHeight="1" x14ac:dyDescent="0.2">
      <c r="B6" s="10" t="s">
        <v>15</v>
      </c>
      <c r="C6" s="10" t="s">
        <v>47</v>
      </c>
      <c r="D6" s="11" t="s">
        <v>28</v>
      </c>
      <c r="E6" s="10" t="s">
        <v>48</v>
      </c>
      <c r="F6" s="16" t="s">
        <v>49</v>
      </c>
      <c r="G6" s="16" t="s">
        <v>49</v>
      </c>
      <c r="H6" s="10" t="s">
        <v>50</v>
      </c>
      <c r="I6" s="10" t="s">
        <v>32</v>
      </c>
      <c r="J6" s="10" t="s">
        <v>33</v>
      </c>
      <c r="K6" s="10" t="s">
        <v>34</v>
      </c>
      <c r="L6" s="13" t="s">
        <v>35</v>
      </c>
      <c r="M6" s="14" t="s">
        <v>25</v>
      </c>
      <c r="N6" s="10" t="s">
        <v>36</v>
      </c>
      <c r="O6" s="15" t="s">
        <v>37</v>
      </c>
    </row>
    <row r="7" spans="2:15" ht="70.45" x14ac:dyDescent="0.2">
      <c r="B7" s="10" t="s">
        <v>51</v>
      </c>
      <c r="C7" s="10" t="s">
        <v>52</v>
      </c>
      <c r="D7" s="11" t="s">
        <v>28</v>
      </c>
      <c r="E7" s="10" t="s">
        <v>53</v>
      </c>
      <c r="F7" s="16" t="s">
        <v>54</v>
      </c>
      <c r="G7" s="16" t="s">
        <v>54</v>
      </c>
      <c r="H7" s="10" t="s">
        <v>55</v>
      </c>
      <c r="I7" s="10" t="s">
        <v>56</v>
      </c>
      <c r="J7" s="10" t="s">
        <v>57</v>
      </c>
      <c r="K7" s="10" t="s">
        <v>58</v>
      </c>
      <c r="L7" s="13" t="s">
        <v>24</v>
      </c>
      <c r="M7" s="14" t="s">
        <v>25</v>
      </c>
      <c r="N7" s="10" t="s">
        <v>59</v>
      </c>
      <c r="O7" s="15" t="s">
        <v>60</v>
      </c>
    </row>
    <row r="8" spans="2:15" ht="115.55" customHeight="1" x14ac:dyDescent="0.2">
      <c r="B8" s="20" t="s">
        <v>61</v>
      </c>
      <c r="C8" s="20" t="s">
        <v>62</v>
      </c>
      <c r="D8" s="21" t="s">
        <v>63</v>
      </c>
      <c r="E8" s="20" t="s">
        <v>64</v>
      </c>
      <c r="F8" s="22" t="s">
        <v>65</v>
      </c>
      <c r="G8" s="22" t="s">
        <v>65</v>
      </c>
      <c r="H8" s="20" t="s">
        <v>66</v>
      </c>
      <c r="I8" s="20" t="s">
        <v>67</v>
      </c>
      <c r="J8" s="20" t="s">
        <v>68</v>
      </c>
      <c r="K8" s="20" t="s">
        <v>69</v>
      </c>
      <c r="L8" s="23" t="s">
        <v>35</v>
      </c>
      <c r="M8" s="24" t="s">
        <v>25</v>
      </c>
      <c r="N8" s="20" t="s">
        <v>70</v>
      </c>
      <c r="O8" s="15" t="str">
        <f>HYPERLINK("#", "https://www.kanagawa-ongakudo.com/d/musicandwords")</f>
        <v>https://www.kanagawa-ongakudo.com/d/musicandwords</v>
      </c>
    </row>
    <row r="9" spans="2:15" ht="111" customHeight="1" x14ac:dyDescent="0.2">
      <c r="B9" s="25" t="s">
        <v>61</v>
      </c>
      <c r="C9" s="26" t="s">
        <v>71</v>
      </c>
      <c r="D9" s="27" t="s">
        <v>63</v>
      </c>
      <c r="E9" s="28" t="s">
        <v>72</v>
      </c>
      <c r="F9" s="29" t="s">
        <v>73</v>
      </c>
      <c r="G9" s="29" t="s">
        <v>73</v>
      </c>
      <c r="H9" s="25" t="s">
        <v>74</v>
      </c>
      <c r="I9" s="25" t="s">
        <v>67</v>
      </c>
      <c r="J9" s="25" t="s">
        <v>75</v>
      </c>
      <c r="K9" s="25" t="s">
        <v>76</v>
      </c>
      <c r="L9" s="30" t="s">
        <v>35</v>
      </c>
      <c r="M9" s="31" t="s">
        <v>25</v>
      </c>
      <c r="N9" s="25" t="s">
        <v>77</v>
      </c>
      <c r="O9" s="15" t="s">
        <v>78</v>
      </c>
    </row>
    <row r="10" spans="2:15" ht="151.55000000000001" customHeight="1" x14ac:dyDescent="0.2">
      <c r="B10" s="32" t="s">
        <v>61</v>
      </c>
      <c r="C10" s="33" t="s">
        <v>79</v>
      </c>
      <c r="D10" s="11" t="s">
        <v>80</v>
      </c>
      <c r="E10" s="33" t="s">
        <v>81</v>
      </c>
      <c r="F10" s="34">
        <v>45211</v>
      </c>
      <c r="G10" s="34">
        <v>45330</v>
      </c>
      <c r="H10" s="35" t="s">
        <v>82</v>
      </c>
      <c r="I10" s="36" t="s">
        <v>83</v>
      </c>
      <c r="J10" s="35" t="s">
        <v>84</v>
      </c>
      <c r="K10" s="36" t="s">
        <v>34</v>
      </c>
      <c r="L10" s="37" t="s">
        <v>35</v>
      </c>
      <c r="M10" s="38" t="s">
        <v>25</v>
      </c>
      <c r="N10" s="36" t="s">
        <v>85</v>
      </c>
      <c r="O10" s="15" t="str">
        <f t="shared" ref="O10:O15" si="0">HYPERLINK("#", "https://www.ku-portsquare.jp/site/course/list/")</f>
        <v>https://www.ku-portsquare.jp/site/course/list/</v>
      </c>
    </row>
    <row r="11" spans="2:15" ht="172.5" customHeight="1" x14ac:dyDescent="0.2">
      <c r="B11" s="17" t="s">
        <v>61</v>
      </c>
      <c r="C11" s="39" t="s">
        <v>86</v>
      </c>
      <c r="D11" s="11" t="s">
        <v>80</v>
      </c>
      <c r="E11" s="39" t="s">
        <v>87</v>
      </c>
      <c r="F11" s="16" t="s">
        <v>88</v>
      </c>
      <c r="G11" s="16" t="s">
        <v>89</v>
      </c>
      <c r="H11" s="10" t="s">
        <v>82</v>
      </c>
      <c r="I11" s="18" t="s">
        <v>83</v>
      </c>
      <c r="J11" s="10" t="s">
        <v>84</v>
      </c>
      <c r="K11" s="18" t="s">
        <v>34</v>
      </c>
      <c r="L11" s="13" t="s">
        <v>35</v>
      </c>
      <c r="M11" s="14" t="s">
        <v>25</v>
      </c>
      <c r="N11" s="18" t="s">
        <v>85</v>
      </c>
      <c r="O11" s="15" t="str">
        <f t="shared" si="0"/>
        <v>https://www.ku-portsquare.jp/site/course/list/</v>
      </c>
    </row>
    <row r="12" spans="2:15" s="40" customFormat="1" ht="204.75" customHeight="1" x14ac:dyDescent="0.2">
      <c r="B12" s="17" t="s">
        <v>61</v>
      </c>
      <c r="C12" s="39" t="s">
        <v>90</v>
      </c>
      <c r="D12" s="11" t="s">
        <v>80</v>
      </c>
      <c r="E12" s="39" t="s">
        <v>91</v>
      </c>
      <c r="F12" s="16" t="s">
        <v>88</v>
      </c>
      <c r="G12" s="16" t="s">
        <v>89</v>
      </c>
      <c r="H12" s="10" t="s">
        <v>82</v>
      </c>
      <c r="I12" s="18" t="s">
        <v>83</v>
      </c>
      <c r="J12" s="10" t="s">
        <v>84</v>
      </c>
      <c r="K12" s="18" t="s">
        <v>34</v>
      </c>
      <c r="L12" s="13" t="s">
        <v>35</v>
      </c>
      <c r="M12" s="14" t="s">
        <v>25</v>
      </c>
      <c r="N12" s="18" t="s">
        <v>85</v>
      </c>
      <c r="O12" s="15" t="str">
        <f t="shared" si="0"/>
        <v>https://www.ku-portsquare.jp/site/course/list/</v>
      </c>
    </row>
    <row r="13" spans="2:15" s="40" customFormat="1" ht="165.75" customHeight="1" x14ac:dyDescent="0.2">
      <c r="B13" s="41" t="s">
        <v>61</v>
      </c>
      <c r="C13" s="39" t="s">
        <v>92</v>
      </c>
      <c r="D13" s="11" t="s">
        <v>80</v>
      </c>
      <c r="E13" s="10" t="s">
        <v>93</v>
      </c>
      <c r="F13" s="42">
        <v>45212</v>
      </c>
      <c r="G13" s="42">
        <v>45352</v>
      </c>
      <c r="H13" s="10" t="s">
        <v>82</v>
      </c>
      <c r="I13" s="18" t="s">
        <v>83</v>
      </c>
      <c r="J13" s="10" t="s">
        <v>84</v>
      </c>
      <c r="K13" s="18" t="s">
        <v>34</v>
      </c>
      <c r="L13" s="13" t="s">
        <v>35</v>
      </c>
      <c r="M13" s="14" t="s">
        <v>25</v>
      </c>
      <c r="N13" s="18" t="s">
        <v>85</v>
      </c>
      <c r="O13" s="15" t="str">
        <f t="shared" si="0"/>
        <v>https://www.ku-portsquare.jp/site/course/list/</v>
      </c>
    </row>
    <row r="14" spans="2:15" ht="148.55000000000001" customHeight="1" x14ac:dyDescent="0.2">
      <c r="B14" s="41" t="s">
        <v>61</v>
      </c>
      <c r="C14" s="39" t="s">
        <v>94</v>
      </c>
      <c r="D14" s="11" t="s">
        <v>80</v>
      </c>
      <c r="E14" s="10" t="s">
        <v>95</v>
      </c>
      <c r="F14" s="42">
        <v>45212</v>
      </c>
      <c r="G14" s="42">
        <v>45352</v>
      </c>
      <c r="H14" s="10" t="s">
        <v>82</v>
      </c>
      <c r="I14" s="18" t="s">
        <v>83</v>
      </c>
      <c r="J14" s="10" t="s">
        <v>84</v>
      </c>
      <c r="K14" s="18" t="s">
        <v>34</v>
      </c>
      <c r="L14" s="13" t="s">
        <v>35</v>
      </c>
      <c r="M14" s="14" t="s">
        <v>25</v>
      </c>
      <c r="N14" s="18" t="s">
        <v>85</v>
      </c>
      <c r="O14" s="15" t="str">
        <f t="shared" si="0"/>
        <v>https://www.ku-portsquare.jp/site/course/list/</v>
      </c>
    </row>
    <row r="15" spans="2:15" ht="191.3" customHeight="1" x14ac:dyDescent="0.2">
      <c r="B15" s="41" t="s">
        <v>61</v>
      </c>
      <c r="C15" s="39" t="s">
        <v>96</v>
      </c>
      <c r="D15" s="11" t="s">
        <v>80</v>
      </c>
      <c r="E15" s="39" t="s">
        <v>97</v>
      </c>
      <c r="F15" s="42">
        <v>45213</v>
      </c>
      <c r="G15" s="42">
        <v>45213</v>
      </c>
      <c r="H15" s="10" t="s">
        <v>82</v>
      </c>
      <c r="I15" s="18" t="s">
        <v>83</v>
      </c>
      <c r="J15" s="10" t="s">
        <v>84</v>
      </c>
      <c r="K15" s="18" t="s">
        <v>34</v>
      </c>
      <c r="L15" s="13" t="s">
        <v>35</v>
      </c>
      <c r="M15" s="14" t="s">
        <v>25</v>
      </c>
      <c r="N15" s="18" t="s">
        <v>85</v>
      </c>
      <c r="O15" s="15" t="str">
        <f t="shared" si="0"/>
        <v>https://www.ku-portsquare.jp/site/course/list/</v>
      </c>
    </row>
    <row r="16" spans="2:15" ht="165.75" customHeight="1" x14ac:dyDescent="0.2">
      <c r="B16" s="20" t="s">
        <v>61</v>
      </c>
      <c r="C16" s="20" t="s">
        <v>98</v>
      </c>
      <c r="D16" s="21" t="s">
        <v>63</v>
      </c>
      <c r="E16" s="20" t="s">
        <v>99</v>
      </c>
      <c r="F16" s="22" t="s">
        <v>30</v>
      </c>
      <c r="G16" s="22" t="s">
        <v>30</v>
      </c>
      <c r="H16" s="20" t="s">
        <v>66</v>
      </c>
      <c r="I16" s="20" t="s">
        <v>67</v>
      </c>
      <c r="J16" s="20" t="s">
        <v>68</v>
      </c>
      <c r="K16" s="20" t="s">
        <v>100</v>
      </c>
      <c r="L16" s="23" t="s">
        <v>35</v>
      </c>
      <c r="M16" s="24" t="s">
        <v>25</v>
      </c>
      <c r="N16" s="20" t="s">
        <v>70</v>
      </c>
      <c r="O16" s="15" t="str">
        <f>HYPERLINK("#", "https://www.kanagawa-ongakudo.com/d/cesare2023")</f>
        <v>https://www.kanagawa-ongakudo.com/d/cesare2023</v>
      </c>
    </row>
    <row r="17" spans="2:15" ht="105.8" customHeight="1" x14ac:dyDescent="0.2">
      <c r="B17" s="9" t="s">
        <v>61</v>
      </c>
      <c r="C17" s="18" t="s">
        <v>101</v>
      </c>
      <c r="D17" s="27" t="s">
        <v>63</v>
      </c>
      <c r="E17" s="18" t="s">
        <v>102</v>
      </c>
      <c r="F17" s="43" t="s">
        <v>54</v>
      </c>
      <c r="G17" s="43" t="s">
        <v>54</v>
      </c>
      <c r="H17" s="9" t="s">
        <v>103</v>
      </c>
      <c r="I17" s="9" t="s">
        <v>67</v>
      </c>
      <c r="J17" s="18" t="s">
        <v>104</v>
      </c>
      <c r="K17" s="9" t="s">
        <v>34</v>
      </c>
      <c r="L17" s="44" t="s">
        <v>35</v>
      </c>
      <c r="M17" s="45" t="s">
        <v>25</v>
      </c>
      <c r="N17" s="18" t="s">
        <v>105</v>
      </c>
      <c r="O17" s="15" t="s">
        <v>106</v>
      </c>
    </row>
    <row r="18" spans="2:15" ht="150.75" customHeight="1" x14ac:dyDescent="0.2">
      <c r="B18" s="41" t="s">
        <v>61</v>
      </c>
      <c r="C18" s="46" t="s">
        <v>107</v>
      </c>
      <c r="D18" s="11" t="s">
        <v>80</v>
      </c>
      <c r="E18" s="10" t="s">
        <v>108</v>
      </c>
      <c r="F18" s="16" t="s">
        <v>109</v>
      </c>
      <c r="G18" s="16" t="s">
        <v>110</v>
      </c>
      <c r="H18" s="10" t="s">
        <v>82</v>
      </c>
      <c r="I18" s="18" t="s">
        <v>83</v>
      </c>
      <c r="J18" s="10" t="s">
        <v>84</v>
      </c>
      <c r="K18" s="18" t="s">
        <v>34</v>
      </c>
      <c r="L18" s="13" t="s">
        <v>35</v>
      </c>
      <c r="M18" s="14" t="s">
        <v>25</v>
      </c>
      <c r="N18" s="18" t="s">
        <v>85</v>
      </c>
      <c r="O18" s="15" t="str">
        <f t="shared" ref="O18:O23" si="1">HYPERLINK("#", "https://www.ku-portsquare.jp/site/course/list/")</f>
        <v>https://www.ku-portsquare.jp/site/course/list/</v>
      </c>
    </row>
    <row r="19" spans="2:15" ht="183.75" customHeight="1" x14ac:dyDescent="0.2">
      <c r="B19" s="10" t="s">
        <v>61</v>
      </c>
      <c r="C19" s="10" t="s">
        <v>111</v>
      </c>
      <c r="D19" s="11" t="s">
        <v>80</v>
      </c>
      <c r="E19" s="10" t="s">
        <v>112</v>
      </c>
      <c r="F19" s="16" t="s">
        <v>113</v>
      </c>
      <c r="G19" s="16" t="s">
        <v>114</v>
      </c>
      <c r="H19" s="10" t="s">
        <v>82</v>
      </c>
      <c r="I19" s="18" t="s">
        <v>83</v>
      </c>
      <c r="J19" s="10" t="s">
        <v>84</v>
      </c>
      <c r="K19" s="18" t="s">
        <v>34</v>
      </c>
      <c r="L19" s="13" t="s">
        <v>35</v>
      </c>
      <c r="M19" s="14" t="s">
        <v>25</v>
      </c>
      <c r="N19" s="18" t="s">
        <v>85</v>
      </c>
      <c r="O19" s="15" t="str">
        <f t="shared" si="1"/>
        <v>https://www.ku-portsquare.jp/site/course/list/</v>
      </c>
    </row>
    <row r="20" spans="2:15" ht="184.55" customHeight="1" x14ac:dyDescent="0.2">
      <c r="B20" s="17" t="s">
        <v>61</v>
      </c>
      <c r="C20" s="10" t="s">
        <v>115</v>
      </c>
      <c r="D20" s="11" t="s">
        <v>80</v>
      </c>
      <c r="E20" s="10" t="s">
        <v>116</v>
      </c>
      <c r="F20" s="42">
        <v>45216</v>
      </c>
      <c r="G20" s="42">
        <v>45370</v>
      </c>
      <c r="H20" s="10" t="s">
        <v>82</v>
      </c>
      <c r="I20" s="18" t="s">
        <v>83</v>
      </c>
      <c r="J20" s="10" t="s">
        <v>84</v>
      </c>
      <c r="K20" s="18" t="s">
        <v>34</v>
      </c>
      <c r="L20" s="13" t="s">
        <v>35</v>
      </c>
      <c r="M20" s="14" t="s">
        <v>25</v>
      </c>
      <c r="N20" s="18" t="s">
        <v>85</v>
      </c>
      <c r="O20" s="15" t="str">
        <f t="shared" si="1"/>
        <v>https://www.ku-portsquare.jp/site/course/list/</v>
      </c>
    </row>
    <row r="21" spans="2:15" ht="151.55000000000001" customHeight="1" x14ac:dyDescent="0.2">
      <c r="B21" s="17" t="s">
        <v>61</v>
      </c>
      <c r="C21" s="10" t="s">
        <v>117</v>
      </c>
      <c r="D21" s="11" t="s">
        <v>80</v>
      </c>
      <c r="E21" s="10" t="s">
        <v>118</v>
      </c>
      <c r="F21" s="42">
        <v>45216</v>
      </c>
      <c r="G21" s="42">
        <v>45244</v>
      </c>
      <c r="H21" s="10" t="s">
        <v>82</v>
      </c>
      <c r="I21" s="18" t="s">
        <v>83</v>
      </c>
      <c r="J21" s="10" t="s">
        <v>84</v>
      </c>
      <c r="K21" s="18" t="s">
        <v>34</v>
      </c>
      <c r="L21" s="13" t="s">
        <v>35</v>
      </c>
      <c r="M21" s="14" t="s">
        <v>25</v>
      </c>
      <c r="N21" s="18" t="s">
        <v>85</v>
      </c>
      <c r="O21" s="15" t="str">
        <f t="shared" si="1"/>
        <v>https://www.ku-portsquare.jp/site/course/list/</v>
      </c>
    </row>
    <row r="22" spans="2:15" ht="204" customHeight="1" x14ac:dyDescent="0.2">
      <c r="B22" s="17" t="s">
        <v>61</v>
      </c>
      <c r="C22" s="10" t="s">
        <v>119</v>
      </c>
      <c r="D22" s="11" t="s">
        <v>80</v>
      </c>
      <c r="E22" s="10" t="s">
        <v>120</v>
      </c>
      <c r="F22" s="42">
        <v>45219</v>
      </c>
      <c r="G22" s="42">
        <v>45247</v>
      </c>
      <c r="H22" s="10" t="s">
        <v>82</v>
      </c>
      <c r="I22" s="18" t="s">
        <v>83</v>
      </c>
      <c r="J22" s="10" t="s">
        <v>84</v>
      </c>
      <c r="K22" s="18" t="s">
        <v>34</v>
      </c>
      <c r="L22" s="13" t="s">
        <v>35</v>
      </c>
      <c r="M22" s="14" t="s">
        <v>25</v>
      </c>
      <c r="N22" s="18" t="s">
        <v>85</v>
      </c>
      <c r="O22" s="15" t="str">
        <f t="shared" si="1"/>
        <v>https://www.ku-portsquare.jp/site/course/list/</v>
      </c>
    </row>
    <row r="23" spans="2:15" ht="148.55000000000001" customHeight="1" x14ac:dyDescent="0.2">
      <c r="B23" s="41" t="s">
        <v>61</v>
      </c>
      <c r="C23" s="10" t="s">
        <v>121</v>
      </c>
      <c r="D23" s="11" t="s">
        <v>80</v>
      </c>
      <c r="E23" s="10" t="s">
        <v>122</v>
      </c>
      <c r="F23" s="16" t="s">
        <v>41</v>
      </c>
      <c r="G23" s="16" t="s">
        <v>123</v>
      </c>
      <c r="H23" s="10" t="s">
        <v>82</v>
      </c>
      <c r="I23" s="18" t="s">
        <v>83</v>
      </c>
      <c r="J23" s="10" t="s">
        <v>84</v>
      </c>
      <c r="K23" s="18" t="s">
        <v>34</v>
      </c>
      <c r="L23" s="13" t="s">
        <v>35</v>
      </c>
      <c r="M23" s="14" t="s">
        <v>25</v>
      </c>
      <c r="N23" s="18" t="s">
        <v>85</v>
      </c>
      <c r="O23" s="15" t="str">
        <f t="shared" si="1"/>
        <v>https://www.ku-portsquare.jp/site/course/list/</v>
      </c>
    </row>
    <row r="24" spans="2:15" ht="73.55" customHeight="1" x14ac:dyDescent="0.2">
      <c r="B24" s="9" t="s">
        <v>61</v>
      </c>
      <c r="C24" s="9" t="s">
        <v>124</v>
      </c>
      <c r="D24" s="27" t="s">
        <v>39</v>
      </c>
      <c r="E24" s="9" t="s">
        <v>125</v>
      </c>
      <c r="F24" s="43" t="s">
        <v>41</v>
      </c>
      <c r="G24" s="43" t="s">
        <v>41</v>
      </c>
      <c r="H24" s="9" t="s">
        <v>126</v>
      </c>
      <c r="I24" s="9" t="s">
        <v>127</v>
      </c>
      <c r="J24" s="9" t="s">
        <v>128</v>
      </c>
      <c r="K24" s="9" t="s">
        <v>129</v>
      </c>
      <c r="L24" s="44" t="s">
        <v>130</v>
      </c>
      <c r="M24" s="45" t="s">
        <v>25</v>
      </c>
      <c r="N24" s="9" t="s">
        <v>128</v>
      </c>
      <c r="O24" s="15" t="s">
        <v>131</v>
      </c>
    </row>
    <row r="25" spans="2:15" ht="95.35" customHeight="1" x14ac:dyDescent="0.2">
      <c r="B25" s="41" t="s">
        <v>61</v>
      </c>
      <c r="C25" s="10" t="s">
        <v>132</v>
      </c>
      <c r="D25" s="11" t="s">
        <v>80</v>
      </c>
      <c r="E25" s="10" t="s">
        <v>133</v>
      </c>
      <c r="F25" s="16" t="s">
        <v>110</v>
      </c>
      <c r="G25" s="16" t="s">
        <v>134</v>
      </c>
      <c r="H25" s="10" t="s">
        <v>82</v>
      </c>
      <c r="I25" s="18" t="s">
        <v>83</v>
      </c>
      <c r="J25" s="10" t="s">
        <v>84</v>
      </c>
      <c r="K25" s="18" t="s">
        <v>34</v>
      </c>
      <c r="L25" s="13" t="s">
        <v>35</v>
      </c>
      <c r="M25" s="14" t="s">
        <v>25</v>
      </c>
      <c r="N25" s="18" t="s">
        <v>85</v>
      </c>
      <c r="O25" s="15" t="str">
        <f>HYPERLINK("#", "https://www.ku-portsquare.jp/site/course/list/")</f>
        <v>https://www.ku-portsquare.jp/site/course/list/</v>
      </c>
    </row>
    <row r="26" spans="2:15" ht="177.05" customHeight="1" x14ac:dyDescent="0.2">
      <c r="B26" s="41" t="s">
        <v>61</v>
      </c>
      <c r="C26" s="46" t="s">
        <v>135</v>
      </c>
      <c r="D26" s="11" t="s">
        <v>80</v>
      </c>
      <c r="E26" s="10" t="s">
        <v>136</v>
      </c>
      <c r="F26" s="16" t="s">
        <v>137</v>
      </c>
      <c r="G26" s="16" t="s">
        <v>137</v>
      </c>
      <c r="H26" s="10" t="s">
        <v>82</v>
      </c>
      <c r="I26" s="18" t="s">
        <v>83</v>
      </c>
      <c r="J26" s="10" t="s">
        <v>84</v>
      </c>
      <c r="K26" s="18" t="s">
        <v>34</v>
      </c>
      <c r="L26" s="13" t="s">
        <v>35</v>
      </c>
      <c r="M26" s="14" t="s">
        <v>25</v>
      </c>
      <c r="N26" s="18" t="s">
        <v>85</v>
      </c>
      <c r="O26" s="15" t="str">
        <f>HYPERLINK("#", "https://www.ku-portsquare.jp/site/course/list/")</f>
        <v>https://www.ku-portsquare.jp/site/course/list/</v>
      </c>
    </row>
    <row r="27" spans="2:15" ht="135.75" customHeight="1" x14ac:dyDescent="0.2">
      <c r="B27" s="41" t="s">
        <v>61</v>
      </c>
      <c r="C27" s="46" t="s">
        <v>138</v>
      </c>
      <c r="D27" s="11" t="s">
        <v>80</v>
      </c>
      <c r="E27" s="10" t="s">
        <v>139</v>
      </c>
      <c r="F27" s="16" t="s">
        <v>140</v>
      </c>
      <c r="G27" s="16" t="s">
        <v>141</v>
      </c>
      <c r="H27" s="10" t="s">
        <v>82</v>
      </c>
      <c r="I27" s="18" t="s">
        <v>83</v>
      </c>
      <c r="J27" s="10" t="s">
        <v>84</v>
      </c>
      <c r="K27" s="18" t="s">
        <v>34</v>
      </c>
      <c r="L27" s="13" t="s">
        <v>35</v>
      </c>
      <c r="M27" s="14" t="s">
        <v>25</v>
      </c>
      <c r="N27" s="18" t="s">
        <v>85</v>
      </c>
      <c r="O27" s="15" t="str">
        <f>HYPERLINK("#", "https://www.ku-portsquare.jp/site/course/list/")</f>
        <v>https://www.ku-portsquare.jp/site/course/list/</v>
      </c>
    </row>
    <row r="28" spans="2:15" ht="361.55" customHeight="1" x14ac:dyDescent="0.2">
      <c r="B28" s="41" t="s">
        <v>61</v>
      </c>
      <c r="C28" s="10" t="s">
        <v>142</v>
      </c>
      <c r="D28" s="11" t="s">
        <v>80</v>
      </c>
      <c r="E28" s="10" t="s">
        <v>143</v>
      </c>
      <c r="F28" s="42">
        <v>45225</v>
      </c>
      <c r="G28" s="42">
        <v>45260</v>
      </c>
      <c r="H28" s="10" t="s">
        <v>82</v>
      </c>
      <c r="I28" s="18" t="s">
        <v>83</v>
      </c>
      <c r="J28" s="10" t="s">
        <v>84</v>
      </c>
      <c r="K28" s="18" t="s">
        <v>34</v>
      </c>
      <c r="L28" s="13" t="s">
        <v>35</v>
      </c>
      <c r="M28" s="14" t="s">
        <v>25</v>
      </c>
      <c r="N28" s="18" t="s">
        <v>85</v>
      </c>
      <c r="O28" s="15" t="str">
        <f>HYPERLINK("#", "https://www.ku-portsquare.jp/site/course/list/")</f>
        <v>https://www.ku-portsquare.jp/site/course/list/</v>
      </c>
    </row>
    <row r="29" spans="2:15" ht="211.5" customHeight="1" x14ac:dyDescent="0.2">
      <c r="B29" s="41" t="s">
        <v>61</v>
      </c>
      <c r="C29" s="10" t="s">
        <v>144</v>
      </c>
      <c r="D29" s="11" t="s">
        <v>80</v>
      </c>
      <c r="E29" s="10" t="s">
        <v>145</v>
      </c>
      <c r="F29" s="42">
        <v>45226</v>
      </c>
      <c r="G29" s="42">
        <v>45373</v>
      </c>
      <c r="H29" s="10" t="s">
        <v>82</v>
      </c>
      <c r="I29" s="18" t="s">
        <v>83</v>
      </c>
      <c r="J29" s="10" t="s">
        <v>84</v>
      </c>
      <c r="K29" s="18" t="s">
        <v>34</v>
      </c>
      <c r="L29" s="13" t="s">
        <v>35</v>
      </c>
      <c r="M29" s="14" t="s">
        <v>25</v>
      </c>
      <c r="N29" s="18" t="s">
        <v>85</v>
      </c>
      <c r="O29" s="15" t="str">
        <f>HYPERLINK("#", "https://www.ku-portsquare.jp/site/course/list/")</f>
        <v>https://www.ku-portsquare.jp/site/course/list/</v>
      </c>
    </row>
    <row r="30" spans="2:15" ht="119.3" customHeight="1" x14ac:dyDescent="0.2">
      <c r="B30" s="9" t="s">
        <v>61</v>
      </c>
      <c r="C30" s="9" t="s">
        <v>146</v>
      </c>
      <c r="D30" s="27" t="s">
        <v>80</v>
      </c>
      <c r="E30" s="9" t="s">
        <v>147</v>
      </c>
      <c r="F30" s="43" t="s">
        <v>148</v>
      </c>
      <c r="G30" s="43" t="s">
        <v>149</v>
      </c>
      <c r="H30" s="9" t="s">
        <v>150</v>
      </c>
      <c r="I30" s="9" t="s">
        <v>151</v>
      </c>
      <c r="J30" s="9" t="s">
        <v>152</v>
      </c>
      <c r="K30" s="9" t="s">
        <v>34</v>
      </c>
      <c r="L30" s="44" t="s">
        <v>24</v>
      </c>
      <c r="M30" s="45" t="s">
        <v>25</v>
      </c>
      <c r="N30" s="9" t="s">
        <v>153</v>
      </c>
      <c r="O30" s="15" t="s">
        <v>154</v>
      </c>
    </row>
    <row r="31" spans="2:15" ht="145.55000000000001" customHeight="1" x14ac:dyDescent="0.2">
      <c r="B31" s="41" t="s">
        <v>61</v>
      </c>
      <c r="C31" s="46" t="s">
        <v>155</v>
      </c>
      <c r="D31" s="11" t="s">
        <v>80</v>
      </c>
      <c r="E31" s="10" t="s">
        <v>156</v>
      </c>
      <c r="F31" s="16" t="s">
        <v>148</v>
      </c>
      <c r="G31" s="16" t="s">
        <v>148</v>
      </c>
      <c r="H31" s="10" t="s">
        <v>82</v>
      </c>
      <c r="I31" s="18" t="s">
        <v>83</v>
      </c>
      <c r="J31" s="10" t="s">
        <v>84</v>
      </c>
      <c r="K31" s="18" t="s">
        <v>34</v>
      </c>
      <c r="L31" s="13" t="s">
        <v>35</v>
      </c>
      <c r="M31" s="14" t="s">
        <v>25</v>
      </c>
      <c r="N31" s="18" t="s">
        <v>85</v>
      </c>
      <c r="O31" s="15" t="str">
        <f>HYPERLINK("#", "https://www.ku-portsquare.jp/site/course/list/")</f>
        <v>https://www.ku-portsquare.jp/site/course/list/</v>
      </c>
    </row>
    <row r="32" spans="2:15" ht="151.55000000000001" customHeight="1" x14ac:dyDescent="0.2">
      <c r="B32" s="41" t="s">
        <v>61</v>
      </c>
      <c r="C32" s="10" t="s">
        <v>157</v>
      </c>
      <c r="D32" s="11" t="s">
        <v>80</v>
      </c>
      <c r="E32" s="10" t="s">
        <v>158</v>
      </c>
      <c r="F32" s="42">
        <v>45227</v>
      </c>
      <c r="G32" s="42">
        <v>45241</v>
      </c>
      <c r="H32" s="10" t="s">
        <v>82</v>
      </c>
      <c r="I32" s="18" t="s">
        <v>83</v>
      </c>
      <c r="J32" s="10" t="s">
        <v>84</v>
      </c>
      <c r="K32" s="18" t="s">
        <v>34</v>
      </c>
      <c r="L32" s="13" t="s">
        <v>35</v>
      </c>
      <c r="M32" s="14" t="s">
        <v>25</v>
      </c>
      <c r="N32" s="18" t="s">
        <v>85</v>
      </c>
      <c r="O32" s="15" t="str">
        <f>HYPERLINK("#", "https://www.ku-portsquare.jp/site/course/list/")</f>
        <v>https://www.ku-portsquare.jp/site/course/list/</v>
      </c>
    </row>
    <row r="33" spans="2:15" ht="201.75" customHeight="1" x14ac:dyDescent="0.2">
      <c r="B33" s="41" t="s">
        <v>61</v>
      </c>
      <c r="C33" s="10" t="s">
        <v>159</v>
      </c>
      <c r="D33" s="11" t="s">
        <v>80</v>
      </c>
      <c r="E33" s="10" t="s">
        <v>160</v>
      </c>
      <c r="F33" s="42">
        <v>45227</v>
      </c>
      <c r="G33" s="42">
        <v>45227</v>
      </c>
      <c r="H33" s="10" t="s">
        <v>82</v>
      </c>
      <c r="I33" s="18" t="s">
        <v>83</v>
      </c>
      <c r="J33" s="10" t="s">
        <v>84</v>
      </c>
      <c r="K33" s="18" t="s">
        <v>34</v>
      </c>
      <c r="L33" s="13" t="s">
        <v>35</v>
      </c>
      <c r="M33" s="14" t="s">
        <v>25</v>
      </c>
      <c r="N33" s="18" t="s">
        <v>85</v>
      </c>
      <c r="O33" s="15" t="str">
        <f>HYPERLINK("#", "https://www.ku-portsquare.jp/site/course/list/")</f>
        <v>https://www.ku-portsquare.jp/site/course/list/</v>
      </c>
    </row>
    <row r="34" spans="2:15" ht="81.099999999999994" customHeight="1" x14ac:dyDescent="0.2">
      <c r="B34" s="9" t="s">
        <v>61</v>
      </c>
      <c r="C34" s="9" t="s">
        <v>161</v>
      </c>
      <c r="D34" s="27" t="s">
        <v>63</v>
      </c>
      <c r="E34" s="9" t="s">
        <v>162</v>
      </c>
      <c r="F34" s="43" t="s">
        <v>163</v>
      </c>
      <c r="G34" s="43" t="s">
        <v>163</v>
      </c>
      <c r="H34" s="9" t="s">
        <v>164</v>
      </c>
      <c r="I34" s="9" t="s">
        <v>151</v>
      </c>
      <c r="J34" s="9" t="s">
        <v>165</v>
      </c>
      <c r="K34" s="9" t="s">
        <v>166</v>
      </c>
      <c r="L34" s="44" t="s">
        <v>24</v>
      </c>
      <c r="M34" s="45" t="s">
        <v>25</v>
      </c>
      <c r="N34" s="9" t="s">
        <v>167</v>
      </c>
      <c r="O34" s="15"/>
    </row>
    <row r="35" spans="2:15" ht="144.80000000000001" customHeight="1" x14ac:dyDescent="0.2">
      <c r="B35" s="20" t="s">
        <v>61</v>
      </c>
      <c r="C35" s="20" t="s">
        <v>168</v>
      </c>
      <c r="D35" s="21" t="s">
        <v>63</v>
      </c>
      <c r="E35" s="20" t="s">
        <v>169</v>
      </c>
      <c r="F35" s="22" t="s">
        <v>170</v>
      </c>
      <c r="G35" s="22" t="s">
        <v>170</v>
      </c>
      <c r="H35" s="20" t="s">
        <v>66</v>
      </c>
      <c r="I35" s="20" t="s">
        <v>67</v>
      </c>
      <c r="J35" s="20" t="s">
        <v>68</v>
      </c>
      <c r="K35" s="20" t="s">
        <v>171</v>
      </c>
      <c r="L35" s="23" t="s">
        <v>35</v>
      </c>
      <c r="M35" s="24" t="s">
        <v>25</v>
      </c>
      <c r="N35" s="20" t="s">
        <v>66</v>
      </c>
      <c r="O35" s="15" t="str">
        <f>HYPERLINK("#", "https://www.kanagawa-ongakudo.com/d/machinaka2023schubert")</f>
        <v>https://www.kanagawa-ongakudo.com/d/machinaka2023schubert</v>
      </c>
    </row>
    <row r="36" spans="2:15" ht="206.3" customHeight="1" x14ac:dyDescent="0.2">
      <c r="B36" s="20" t="s">
        <v>61</v>
      </c>
      <c r="C36" s="20" t="s">
        <v>172</v>
      </c>
      <c r="D36" s="21" t="s">
        <v>63</v>
      </c>
      <c r="E36" s="20" t="s">
        <v>173</v>
      </c>
      <c r="F36" s="22" t="s">
        <v>170</v>
      </c>
      <c r="G36" s="22" t="s">
        <v>170</v>
      </c>
      <c r="H36" s="20" t="s">
        <v>66</v>
      </c>
      <c r="I36" s="20" t="s">
        <v>67</v>
      </c>
      <c r="J36" s="20" t="s">
        <v>174</v>
      </c>
      <c r="K36" s="20" t="s">
        <v>175</v>
      </c>
      <c r="L36" s="23" t="s">
        <v>176</v>
      </c>
      <c r="M36" s="24" t="s">
        <v>25</v>
      </c>
      <c r="N36" s="20" t="s">
        <v>66</v>
      </c>
      <c r="O36" s="15"/>
    </row>
    <row r="37" spans="2:15" ht="175.5" customHeight="1" x14ac:dyDescent="0.2">
      <c r="B37" s="41" t="s">
        <v>61</v>
      </c>
      <c r="C37" s="10" t="s">
        <v>177</v>
      </c>
      <c r="D37" s="11" t="s">
        <v>80</v>
      </c>
      <c r="E37" s="10" t="s">
        <v>178</v>
      </c>
      <c r="F37" s="16" t="s">
        <v>179</v>
      </c>
      <c r="G37" s="16" t="s">
        <v>179</v>
      </c>
      <c r="H37" s="10" t="s">
        <v>82</v>
      </c>
      <c r="I37" s="18" t="s">
        <v>83</v>
      </c>
      <c r="J37" s="10" t="s">
        <v>84</v>
      </c>
      <c r="K37" s="18" t="s">
        <v>34</v>
      </c>
      <c r="L37" s="13" t="s">
        <v>35</v>
      </c>
      <c r="M37" s="14" t="s">
        <v>25</v>
      </c>
      <c r="N37" s="18" t="s">
        <v>85</v>
      </c>
      <c r="O37" s="15" t="str">
        <f t="shared" ref="O37:O54" si="2">HYPERLINK("#", "https://www.ku-portsquare.jp/site/course/list/")</f>
        <v>https://www.ku-portsquare.jp/site/course/list/</v>
      </c>
    </row>
    <row r="38" spans="2:15" ht="129.75" customHeight="1" x14ac:dyDescent="0.2">
      <c r="B38" s="41" t="s">
        <v>61</v>
      </c>
      <c r="C38" s="46" t="s">
        <v>180</v>
      </c>
      <c r="D38" s="11" t="s">
        <v>80</v>
      </c>
      <c r="E38" s="10" t="s">
        <v>181</v>
      </c>
      <c r="F38" s="16" t="s">
        <v>179</v>
      </c>
      <c r="G38" s="16" t="s">
        <v>179</v>
      </c>
      <c r="H38" s="10" t="s">
        <v>82</v>
      </c>
      <c r="I38" s="18" t="s">
        <v>83</v>
      </c>
      <c r="J38" s="10" t="s">
        <v>84</v>
      </c>
      <c r="K38" s="18" t="s">
        <v>34</v>
      </c>
      <c r="L38" s="13" t="s">
        <v>24</v>
      </c>
      <c r="M38" s="14" t="s">
        <v>25</v>
      </c>
      <c r="N38" s="18" t="s">
        <v>85</v>
      </c>
      <c r="O38" s="15" t="str">
        <f t="shared" si="2"/>
        <v>https://www.ku-portsquare.jp/site/course/list/</v>
      </c>
    </row>
    <row r="39" spans="2:15" ht="193.5" customHeight="1" x14ac:dyDescent="0.2">
      <c r="B39" s="9" t="s">
        <v>61</v>
      </c>
      <c r="C39" s="10" t="s">
        <v>182</v>
      </c>
      <c r="D39" s="11" t="s">
        <v>80</v>
      </c>
      <c r="E39" s="10" t="s">
        <v>183</v>
      </c>
      <c r="F39" s="16" t="s">
        <v>179</v>
      </c>
      <c r="G39" s="16" t="s">
        <v>179</v>
      </c>
      <c r="H39" s="10" t="s">
        <v>82</v>
      </c>
      <c r="I39" s="18" t="s">
        <v>83</v>
      </c>
      <c r="J39" s="10" t="s">
        <v>84</v>
      </c>
      <c r="K39" s="18" t="s">
        <v>184</v>
      </c>
      <c r="L39" s="13" t="s">
        <v>35</v>
      </c>
      <c r="M39" s="14" t="s">
        <v>25</v>
      </c>
      <c r="N39" s="18" t="s">
        <v>85</v>
      </c>
      <c r="O39" s="15" t="str">
        <f t="shared" si="2"/>
        <v>https://www.ku-portsquare.jp/site/course/list/</v>
      </c>
    </row>
    <row r="40" spans="2:15" ht="186.75" customHeight="1" x14ac:dyDescent="0.2">
      <c r="B40" s="9" t="s">
        <v>61</v>
      </c>
      <c r="C40" s="10" t="s">
        <v>185</v>
      </c>
      <c r="D40" s="11" t="s">
        <v>80</v>
      </c>
      <c r="E40" s="10" t="s">
        <v>183</v>
      </c>
      <c r="F40" s="16" t="s">
        <v>179</v>
      </c>
      <c r="G40" s="16" t="s">
        <v>179</v>
      </c>
      <c r="H40" s="10" t="s">
        <v>82</v>
      </c>
      <c r="I40" s="18" t="s">
        <v>83</v>
      </c>
      <c r="J40" s="10" t="s">
        <v>84</v>
      </c>
      <c r="K40" s="18" t="s">
        <v>184</v>
      </c>
      <c r="L40" s="13" t="s">
        <v>35</v>
      </c>
      <c r="M40" s="14" t="s">
        <v>25</v>
      </c>
      <c r="N40" s="18" t="s">
        <v>85</v>
      </c>
      <c r="O40" s="15" t="str">
        <f t="shared" si="2"/>
        <v>https://www.ku-portsquare.jp/site/course/list/</v>
      </c>
    </row>
    <row r="41" spans="2:15" ht="168" customHeight="1" x14ac:dyDescent="0.2">
      <c r="B41" s="41" t="s">
        <v>61</v>
      </c>
      <c r="C41" s="47" t="s">
        <v>186</v>
      </c>
      <c r="D41" s="11" t="s">
        <v>80</v>
      </c>
      <c r="E41" s="10" t="s">
        <v>187</v>
      </c>
      <c r="F41" s="16" t="s">
        <v>188</v>
      </c>
      <c r="G41" s="16" t="s">
        <v>188</v>
      </c>
      <c r="H41" s="10" t="s">
        <v>82</v>
      </c>
      <c r="I41" s="18" t="s">
        <v>83</v>
      </c>
      <c r="J41" s="10" t="s">
        <v>84</v>
      </c>
      <c r="K41" s="18" t="s">
        <v>34</v>
      </c>
      <c r="L41" s="13" t="s">
        <v>35</v>
      </c>
      <c r="M41" s="14" t="s">
        <v>25</v>
      </c>
      <c r="N41" s="18" t="s">
        <v>85</v>
      </c>
      <c r="O41" s="15" t="str">
        <f t="shared" si="2"/>
        <v>https://www.ku-portsquare.jp/site/course/list/</v>
      </c>
    </row>
    <row r="42" spans="2:15" ht="189.75" customHeight="1" x14ac:dyDescent="0.2">
      <c r="B42" s="41" t="s">
        <v>61</v>
      </c>
      <c r="C42" s="10" t="s">
        <v>189</v>
      </c>
      <c r="D42" s="11" t="s">
        <v>80</v>
      </c>
      <c r="E42" s="10" t="s">
        <v>190</v>
      </c>
      <c r="F42" s="42">
        <v>45236</v>
      </c>
      <c r="G42" s="42">
        <v>44948</v>
      </c>
      <c r="H42" s="10" t="s">
        <v>82</v>
      </c>
      <c r="I42" s="18" t="s">
        <v>83</v>
      </c>
      <c r="J42" s="10" t="s">
        <v>84</v>
      </c>
      <c r="K42" s="18" t="s">
        <v>34</v>
      </c>
      <c r="L42" s="13" t="s">
        <v>35</v>
      </c>
      <c r="M42" s="14" t="s">
        <v>25</v>
      </c>
      <c r="N42" s="18" t="s">
        <v>85</v>
      </c>
      <c r="O42" s="15" t="str">
        <f t="shared" si="2"/>
        <v>https://www.ku-portsquare.jp/site/course/list/</v>
      </c>
    </row>
    <row r="43" spans="2:15" ht="148.55000000000001" customHeight="1" x14ac:dyDescent="0.2">
      <c r="B43" s="41" t="s">
        <v>61</v>
      </c>
      <c r="C43" s="10" t="s">
        <v>191</v>
      </c>
      <c r="D43" s="11" t="s">
        <v>80</v>
      </c>
      <c r="E43" s="10" t="s">
        <v>192</v>
      </c>
      <c r="F43" s="16" t="s">
        <v>193</v>
      </c>
      <c r="G43" s="16" t="s">
        <v>193</v>
      </c>
      <c r="H43" s="10" t="s">
        <v>82</v>
      </c>
      <c r="I43" s="18" t="s">
        <v>83</v>
      </c>
      <c r="J43" s="10" t="s">
        <v>84</v>
      </c>
      <c r="K43" s="18" t="s">
        <v>34</v>
      </c>
      <c r="L43" s="13" t="s">
        <v>24</v>
      </c>
      <c r="M43" s="14" t="s">
        <v>25</v>
      </c>
      <c r="N43" s="18" t="s">
        <v>85</v>
      </c>
      <c r="O43" s="15" t="str">
        <f t="shared" si="2"/>
        <v>https://www.ku-portsquare.jp/site/course/list/</v>
      </c>
    </row>
    <row r="44" spans="2:15" ht="154.5" customHeight="1" x14ac:dyDescent="0.2">
      <c r="B44" s="17" t="s">
        <v>61</v>
      </c>
      <c r="C44" s="10" t="s">
        <v>194</v>
      </c>
      <c r="D44" s="11" t="s">
        <v>80</v>
      </c>
      <c r="E44" s="10" t="s">
        <v>195</v>
      </c>
      <c r="F44" s="42">
        <v>45238</v>
      </c>
      <c r="G44" s="42">
        <v>45252</v>
      </c>
      <c r="H44" s="10" t="s">
        <v>82</v>
      </c>
      <c r="I44" s="18" t="s">
        <v>83</v>
      </c>
      <c r="J44" s="10" t="s">
        <v>84</v>
      </c>
      <c r="K44" s="18" t="s">
        <v>34</v>
      </c>
      <c r="L44" s="13" t="s">
        <v>35</v>
      </c>
      <c r="M44" s="14" t="s">
        <v>25</v>
      </c>
      <c r="N44" s="18" t="s">
        <v>85</v>
      </c>
      <c r="O44" s="15" t="str">
        <f t="shared" si="2"/>
        <v>https://www.ku-portsquare.jp/site/course/list/</v>
      </c>
    </row>
    <row r="45" spans="2:15" ht="196.45" customHeight="1" x14ac:dyDescent="0.2">
      <c r="B45" s="41" t="s">
        <v>61</v>
      </c>
      <c r="C45" s="46" t="s">
        <v>196</v>
      </c>
      <c r="D45" s="11" t="s">
        <v>80</v>
      </c>
      <c r="E45" s="10" t="s">
        <v>197</v>
      </c>
      <c r="F45" s="16" t="s">
        <v>198</v>
      </c>
      <c r="G45" s="16" t="s">
        <v>198</v>
      </c>
      <c r="H45" s="10" t="s">
        <v>82</v>
      </c>
      <c r="I45" s="18" t="s">
        <v>83</v>
      </c>
      <c r="J45" s="10" t="s">
        <v>84</v>
      </c>
      <c r="K45" s="18" t="s">
        <v>34</v>
      </c>
      <c r="L45" s="13" t="s">
        <v>35</v>
      </c>
      <c r="M45" s="14" t="s">
        <v>25</v>
      </c>
      <c r="N45" s="18" t="s">
        <v>85</v>
      </c>
      <c r="O45" s="15" t="str">
        <f t="shared" si="2"/>
        <v>https://www.ku-portsquare.jp/site/course/list/</v>
      </c>
    </row>
    <row r="46" spans="2:15" ht="156.69999999999999" customHeight="1" x14ac:dyDescent="0.2">
      <c r="B46" s="41" t="s">
        <v>61</v>
      </c>
      <c r="C46" s="10" t="s">
        <v>199</v>
      </c>
      <c r="D46" s="11" t="s">
        <v>80</v>
      </c>
      <c r="E46" s="10" t="s">
        <v>200</v>
      </c>
      <c r="F46" s="42">
        <v>45240</v>
      </c>
      <c r="G46" s="42">
        <v>45247</v>
      </c>
      <c r="H46" s="10" t="s">
        <v>82</v>
      </c>
      <c r="I46" s="18" t="s">
        <v>83</v>
      </c>
      <c r="J46" s="10" t="s">
        <v>84</v>
      </c>
      <c r="K46" s="18" t="s">
        <v>34</v>
      </c>
      <c r="L46" s="13" t="s">
        <v>35</v>
      </c>
      <c r="M46" s="14" t="s">
        <v>25</v>
      </c>
      <c r="N46" s="18" t="s">
        <v>85</v>
      </c>
      <c r="O46" s="15" t="str">
        <f t="shared" si="2"/>
        <v>https://www.ku-portsquare.jp/site/course/list/</v>
      </c>
    </row>
    <row r="47" spans="2:15" ht="409.5" customHeight="1" x14ac:dyDescent="0.2">
      <c r="B47" s="41" t="s">
        <v>61</v>
      </c>
      <c r="C47" s="10" t="s">
        <v>201</v>
      </c>
      <c r="D47" s="11" t="s">
        <v>80</v>
      </c>
      <c r="E47" s="48" t="s">
        <v>202</v>
      </c>
      <c r="F47" s="42">
        <v>45241</v>
      </c>
      <c r="G47" s="42">
        <v>45269</v>
      </c>
      <c r="H47" s="10" t="s">
        <v>82</v>
      </c>
      <c r="I47" s="18" t="s">
        <v>83</v>
      </c>
      <c r="J47" s="10" t="s">
        <v>84</v>
      </c>
      <c r="K47" s="18" t="s">
        <v>34</v>
      </c>
      <c r="L47" s="13" t="s">
        <v>35</v>
      </c>
      <c r="M47" s="14" t="s">
        <v>25</v>
      </c>
      <c r="N47" s="18" t="s">
        <v>85</v>
      </c>
      <c r="O47" s="15" t="str">
        <f t="shared" si="2"/>
        <v>https://www.ku-portsquare.jp/site/course/list/</v>
      </c>
    </row>
    <row r="48" spans="2:15" ht="210.7" customHeight="1" x14ac:dyDescent="0.2">
      <c r="B48" s="41" t="s">
        <v>61</v>
      </c>
      <c r="C48" s="49" t="s">
        <v>203</v>
      </c>
      <c r="D48" s="11" t="s">
        <v>80</v>
      </c>
      <c r="E48" s="10" t="s">
        <v>204</v>
      </c>
      <c r="F48" s="16" t="s">
        <v>205</v>
      </c>
      <c r="G48" s="16" t="s">
        <v>206</v>
      </c>
      <c r="H48" s="10" t="s">
        <v>82</v>
      </c>
      <c r="I48" s="18" t="s">
        <v>83</v>
      </c>
      <c r="J48" s="10" t="s">
        <v>84</v>
      </c>
      <c r="K48" s="18" t="s">
        <v>34</v>
      </c>
      <c r="L48" s="13" t="s">
        <v>35</v>
      </c>
      <c r="M48" s="14" t="s">
        <v>25</v>
      </c>
      <c r="N48" s="18" t="s">
        <v>85</v>
      </c>
      <c r="O48" s="15" t="str">
        <f t="shared" si="2"/>
        <v>https://www.ku-portsquare.jp/site/course/list/</v>
      </c>
    </row>
    <row r="49" spans="2:15" ht="137.30000000000001" customHeight="1" x14ac:dyDescent="0.2">
      <c r="B49" s="41" t="s">
        <v>61</v>
      </c>
      <c r="C49" s="10" t="s">
        <v>207</v>
      </c>
      <c r="D49" s="11" t="s">
        <v>80</v>
      </c>
      <c r="E49" s="10" t="s">
        <v>208</v>
      </c>
      <c r="F49" s="16" t="s">
        <v>209</v>
      </c>
      <c r="G49" s="16" t="s">
        <v>209</v>
      </c>
      <c r="H49" s="10" t="s">
        <v>82</v>
      </c>
      <c r="I49" s="18" t="s">
        <v>83</v>
      </c>
      <c r="J49" s="10" t="s">
        <v>84</v>
      </c>
      <c r="K49" s="18" t="s">
        <v>34</v>
      </c>
      <c r="L49" s="13" t="s">
        <v>35</v>
      </c>
      <c r="M49" s="14" t="s">
        <v>25</v>
      </c>
      <c r="N49" s="18" t="s">
        <v>85</v>
      </c>
      <c r="O49" s="15" t="str">
        <f t="shared" si="2"/>
        <v>https://www.ku-portsquare.jp/site/course/list/</v>
      </c>
    </row>
    <row r="50" spans="2:15" ht="249.8" customHeight="1" x14ac:dyDescent="0.2">
      <c r="B50" s="41" t="s">
        <v>61</v>
      </c>
      <c r="C50" s="10" t="s">
        <v>210</v>
      </c>
      <c r="D50" s="11" t="s">
        <v>80</v>
      </c>
      <c r="E50" s="10" t="s">
        <v>211</v>
      </c>
      <c r="F50" s="42">
        <v>45244</v>
      </c>
      <c r="G50" s="42">
        <v>45272</v>
      </c>
      <c r="H50" s="10" t="s">
        <v>82</v>
      </c>
      <c r="I50" s="18" t="s">
        <v>83</v>
      </c>
      <c r="J50" s="10" t="s">
        <v>84</v>
      </c>
      <c r="K50" s="18" t="s">
        <v>34</v>
      </c>
      <c r="L50" s="13" t="s">
        <v>35</v>
      </c>
      <c r="M50" s="14" t="s">
        <v>25</v>
      </c>
      <c r="N50" s="18" t="s">
        <v>85</v>
      </c>
      <c r="O50" s="15" t="str">
        <f t="shared" si="2"/>
        <v>https://www.ku-portsquare.jp/site/course/list/</v>
      </c>
    </row>
    <row r="51" spans="2:15" ht="192.05" customHeight="1" x14ac:dyDescent="0.2">
      <c r="B51" s="41" t="s">
        <v>61</v>
      </c>
      <c r="C51" s="10" t="s">
        <v>212</v>
      </c>
      <c r="D51" s="11" t="s">
        <v>80</v>
      </c>
      <c r="E51" s="10" t="s">
        <v>213</v>
      </c>
      <c r="F51" s="42">
        <v>45244</v>
      </c>
      <c r="G51" s="42">
        <v>45258</v>
      </c>
      <c r="H51" s="10" t="s">
        <v>82</v>
      </c>
      <c r="I51" s="18" t="s">
        <v>83</v>
      </c>
      <c r="J51" s="10" t="s">
        <v>84</v>
      </c>
      <c r="K51" s="18" t="s">
        <v>34</v>
      </c>
      <c r="L51" s="13" t="s">
        <v>35</v>
      </c>
      <c r="M51" s="14" t="s">
        <v>25</v>
      </c>
      <c r="N51" s="18" t="s">
        <v>85</v>
      </c>
      <c r="O51" s="15" t="str">
        <f t="shared" si="2"/>
        <v>https://www.ku-portsquare.jp/site/course/list/</v>
      </c>
    </row>
    <row r="52" spans="2:15" ht="154.5" customHeight="1" x14ac:dyDescent="0.2">
      <c r="B52" s="41" t="s">
        <v>61</v>
      </c>
      <c r="C52" s="10" t="s">
        <v>214</v>
      </c>
      <c r="D52" s="11" t="s">
        <v>80</v>
      </c>
      <c r="E52" s="10" t="s">
        <v>215</v>
      </c>
      <c r="F52" s="42">
        <v>45245</v>
      </c>
      <c r="G52" s="42">
        <v>45350</v>
      </c>
      <c r="H52" s="10" t="s">
        <v>82</v>
      </c>
      <c r="I52" s="18" t="s">
        <v>83</v>
      </c>
      <c r="J52" s="10" t="s">
        <v>84</v>
      </c>
      <c r="K52" s="18" t="s">
        <v>34</v>
      </c>
      <c r="L52" s="13" t="s">
        <v>35</v>
      </c>
      <c r="M52" s="14" t="s">
        <v>25</v>
      </c>
      <c r="N52" s="18" t="s">
        <v>85</v>
      </c>
      <c r="O52" s="15" t="str">
        <f t="shared" si="2"/>
        <v>https://www.ku-portsquare.jp/site/course/list/</v>
      </c>
    </row>
    <row r="53" spans="2:15" ht="171.75" customHeight="1" x14ac:dyDescent="0.2">
      <c r="B53" s="17" t="s">
        <v>61</v>
      </c>
      <c r="C53" s="46" t="s">
        <v>216</v>
      </c>
      <c r="D53" s="11" t="s">
        <v>80</v>
      </c>
      <c r="E53" s="10" t="s">
        <v>217</v>
      </c>
      <c r="F53" s="16" t="s">
        <v>218</v>
      </c>
      <c r="G53" s="16" t="s">
        <v>218</v>
      </c>
      <c r="H53" s="10" t="s">
        <v>82</v>
      </c>
      <c r="I53" s="18" t="s">
        <v>83</v>
      </c>
      <c r="J53" s="10" t="s">
        <v>84</v>
      </c>
      <c r="K53" s="18" t="s">
        <v>34</v>
      </c>
      <c r="L53" s="13" t="s">
        <v>35</v>
      </c>
      <c r="M53" s="14" t="s">
        <v>25</v>
      </c>
      <c r="N53" s="18" t="s">
        <v>85</v>
      </c>
      <c r="O53" s="15" t="str">
        <f t="shared" si="2"/>
        <v>https://www.ku-portsquare.jp/site/course/list/</v>
      </c>
    </row>
    <row r="54" spans="2:15" ht="95.35" customHeight="1" x14ac:dyDescent="0.2">
      <c r="B54" s="41" t="s">
        <v>61</v>
      </c>
      <c r="C54" s="10" t="s">
        <v>219</v>
      </c>
      <c r="D54" s="11" t="s">
        <v>80</v>
      </c>
      <c r="E54" s="10" t="s">
        <v>220</v>
      </c>
      <c r="F54" s="42">
        <v>45247</v>
      </c>
      <c r="G54" s="42">
        <v>45275</v>
      </c>
      <c r="H54" s="10" t="s">
        <v>82</v>
      </c>
      <c r="I54" s="18" t="s">
        <v>83</v>
      </c>
      <c r="J54" s="10" t="s">
        <v>84</v>
      </c>
      <c r="K54" s="18" t="s">
        <v>34</v>
      </c>
      <c r="L54" s="13" t="s">
        <v>35</v>
      </c>
      <c r="M54" s="14" t="s">
        <v>25</v>
      </c>
      <c r="N54" s="18" t="s">
        <v>85</v>
      </c>
      <c r="O54" s="15" t="str">
        <f t="shared" si="2"/>
        <v>https://www.ku-portsquare.jp/site/course/list/</v>
      </c>
    </row>
    <row r="55" spans="2:15" ht="71.25" customHeight="1" x14ac:dyDescent="0.2">
      <c r="B55" s="9" t="s">
        <v>221</v>
      </c>
      <c r="C55" s="9" t="s">
        <v>222</v>
      </c>
      <c r="D55" s="27" t="s">
        <v>63</v>
      </c>
      <c r="E55" s="9" t="s">
        <v>223</v>
      </c>
      <c r="F55" s="43" t="s">
        <v>224</v>
      </c>
      <c r="G55" s="50" t="s">
        <v>225</v>
      </c>
      <c r="H55" s="51" t="s">
        <v>226</v>
      </c>
      <c r="I55" s="51" t="s">
        <v>227</v>
      </c>
      <c r="J55" s="9" t="s">
        <v>228</v>
      </c>
      <c r="K55" s="9" t="s">
        <v>229</v>
      </c>
      <c r="L55" s="44" t="s">
        <v>24</v>
      </c>
      <c r="M55" s="45" t="s">
        <v>25</v>
      </c>
      <c r="N55" s="9" t="s">
        <v>230</v>
      </c>
      <c r="O55" s="15" t="s">
        <v>231</v>
      </c>
    </row>
    <row r="56" spans="2:15" ht="105.05" customHeight="1" x14ac:dyDescent="0.2">
      <c r="B56" s="9" t="s">
        <v>221</v>
      </c>
      <c r="C56" s="9" t="s">
        <v>232</v>
      </c>
      <c r="D56" s="27" t="s">
        <v>63</v>
      </c>
      <c r="E56" s="9" t="s">
        <v>233</v>
      </c>
      <c r="F56" s="43" t="s">
        <v>234</v>
      </c>
      <c r="G56" s="43" t="s">
        <v>235</v>
      </c>
      <c r="H56" s="9" t="s">
        <v>236</v>
      </c>
      <c r="I56" s="9" t="s">
        <v>237</v>
      </c>
      <c r="J56" s="9" t="s">
        <v>236</v>
      </c>
      <c r="K56" s="9" t="s">
        <v>34</v>
      </c>
      <c r="L56" s="44" t="s">
        <v>35</v>
      </c>
      <c r="M56" s="45" t="s">
        <v>238</v>
      </c>
      <c r="N56" s="9" t="s">
        <v>239</v>
      </c>
      <c r="O56" s="15" t="s">
        <v>240</v>
      </c>
    </row>
    <row r="57" spans="2:15" ht="201" customHeight="1" x14ac:dyDescent="0.2">
      <c r="B57" s="9" t="s">
        <v>221</v>
      </c>
      <c r="C57" s="9" t="s">
        <v>241</v>
      </c>
      <c r="D57" s="27" t="s">
        <v>63</v>
      </c>
      <c r="E57" s="18" t="s">
        <v>242</v>
      </c>
      <c r="F57" s="43" t="s">
        <v>243</v>
      </c>
      <c r="G57" s="43" t="s">
        <v>73</v>
      </c>
      <c r="H57" s="18" t="s">
        <v>244</v>
      </c>
      <c r="I57" s="9" t="s">
        <v>245</v>
      </c>
      <c r="J57" s="9" t="s">
        <v>246</v>
      </c>
      <c r="K57" s="9" t="s">
        <v>34</v>
      </c>
      <c r="L57" s="44" t="s">
        <v>24</v>
      </c>
      <c r="M57" s="45" t="s">
        <v>238</v>
      </c>
      <c r="N57" s="9" t="s">
        <v>247</v>
      </c>
      <c r="O57" s="15" t="s">
        <v>248</v>
      </c>
    </row>
    <row r="58" spans="2:15" ht="210.05" customHeight="1" x14ac:dyDescent="0.2">
      <c r="B58" s="9" t="s">
        <v>221</v>
      </c>
      <c r="C58" s="52" t="s">
        <v>249</v>
      </c>
      <c r="D58" s="27" t="s">
        <v>63</v>
      </c>
      <c r="E58" s="53" t="s">
        <v>250</v>
      </c>
      <c r="F58" s="43" t="s">
        <v>251</v>
      </c>
      <c r="G58" s="43" t="s">
        <v>73</v>
      </c>
      <c r="H58" s="20" t="s">
        <v>252</v>
      </c>
      <c r="I58" s="9" t="s">
        <v>245</v>
      </c>
      <c r="J58" s="9" t="s">
        <v>253</v>
      </c>
      <c r="K58" s="44" t="s">
        <v>254</v>
      </c>
      <c r="L58" s="44" t="s">
        <v>35</v>
      </c>
      <c r="M58" s="45" t="s">
        <v>25</v>
      </c>
      <c r="N58" s="53" t="s">
        <v>255</v>
      </c>
      <c r="O58" s="15" t="str">
        <f>HYPERLINK("#", "https://www.kaat.jp/d/the_american_clock")</f>
        <v>https://www.kaat.jp/d/the_american_clock</v>
      </c>
    </row>
    <row r="59" spans="2:15" ht="98.3" customHeight="1" x14ac:dyDescent="0.2">
      <c r="B59" s="41" t="s">
        <v>221</v>
      </c>
      <c r="C59" s="9" t="s">
        <v>256</v>
      </c>
      <c r="D59" s="27" t="s">
        <v>80</v>
      </c>
      <c r="E59" s="9" t="s">
        <v>257</v>
      </c>
      <c r="F59" s="43" t="s">
        <v>258</v>
      </c>
      <c r="G59" s="43" t="s">
        <v>258</v>
      </c>
      <c r="H59" s="9" t="s">
        <v>259</v>
      </c>
      <c r="I59" s="9" t="s">
        <v>260</v>
      </c>
      <c r="J59" s="9" t="s">
        <v>261</v>
      </c>
      <c r="K59" s="9" t="s">
        <v>262</v>
      </c>
      <c r="L59" s="44" t="s">
        <v>24</v>
      </c>
      <c r="M59" s="45" t="s">
        <v>25</v>
      </c>
      <c r="N59" s="9" t="s">
        <v>263</v>
      </c>
      <c r="O59" s="15" t="s">
        <v>264</v>
      </c>
    </row>
    <row r="60" spans="2:15" ht="167.35" customHeight="1" x14ac:dyDescent="0.2">
      <c r="B60" s="9" t="s">
        <v>221</v>
      </c>
      <c r="C60" s="18" t="s">
        <v>265</v>
      </c>
      <c r="D60" s="27" t="s">
        <v>63</v>
      </c>
      <c r="E60" s="9" t="s">
        <v>266</v>
      </c>
      <c r="F60" s="43" t="s">
        <v>65</v>
      </c>
      <c r="G60" s="43" t="s">
        <v>267</v>
      </c>
      <c r="H60" s="20" t="s">
        <v>244</v>
      </c>
      <c r="I60" s="9" t="s">
        <v>245</v>
      </c>
      <c r="J60" s="9" t="s">
        <v>268</v>
      </c>
      <c r="K60" s="9" t="s">
        <v>254</v>
      </c>
      <c r="L60" s="44" t="s">
        <v>130</v>
      </c>
      <c r="M60" s="45" t="s">
        <v>238</v>
      </c>
      <c r="N60" s="9" t="s">
        <v>269</v>
      </c>
      <c r="O60" s="15" t="str">
        <f>HYPERLINK("#", "https://kanagawa-kenbiten.com/information-exhibit/")</f>
        <v>https://kanagawa-kenbiten.com/information-exhibit/</v>
      </c>
    </row>
    <row r="61" spans="2:15" ht="98.3" customHeight="1" x14ac:dyDescent="0.2">
      <c r="B61" s="9" t="s">
        <v>221</v>
      </c>
      <c r="C61" s="9" t="s">
        <v>270</v>
      </c>
      <c r="D61" s="27" t="s">
        <v>63</v>
      </c>
      <c r="E61" s="9" t="s">
        <v>271</v>
      </c>
      <c r="F61" s="43" t="s">
        <v>272</v>
      </c>
      <c r="G61" s="43" t="s">
        <v>273</v>
      </c>
      <c r="H61" s="20" t="s">
        <v>274</v>
      </c>
      <c r="I61" s="9" t="s">
        <v>245</v>
      </c>
      <c r="J61" s="9" t="s">
        <v>275</v>
      </c>
      <c r="K61" s="9" t="s">
        <v>254</v>
      </c>
      <c r="L61" s="44" t="s">
        <v>276</v>
      </c>
      <c r="M61" s="45" t="s">
        <v>25</v>
      </c>
      <c r="N61" s="9" t="s">
        <v>277</v>
      </c>
      <c r="O61" s="15" t="str">
        <f>HYPERLINK("#", "https://www.kanagawa-kenminhall.com/d/aoshima2023")</f>
        <v>https://www.kanagawa-kenminhall.com/d/aoshima2023</v>
      </c>
    </row>
    <row r="62" spans="2:15" ht="195.05" customHeight="1" x14ac:dyDescent="0.2">
      <c r="B62" s="17" t="s">
        <v>221</v>
      </c>
      <c r="C62" s="9" t="s">
        <v>278</v>
      </c>
      <c r="D62" s="27" t="s">
        <v>80</v>
      </c>
      <c r="E62" s="9" t="s">
        <v>279</v>
      </c>
      <c r="F62" s="43" t="s">
        <v>280</v>
      </c>
      <c r="G62" s="43" t="s">
        <v>281</v>
      </c>
      <c r="H62" s="9" t="s">
        <v>282</v>
      </c>
      <c r="I62" s="9" t="s">
        <v>283</v>
      </c>
      <c r="J62" s="9" t="s">
        <v>284</v>
      </c>
      <c r="K62" s="9" t="s">
        <v>285</v>
      </c>
      <c r="L62" s="44" t="s">
        <v>35</v>
      </c>
      <c r="M62" s="45" t="s">
        <v>25</v>
      </c>
      <c r="N62" s="9" t="s">
        <v>286</v>
      </c>
      <c r="O62" s="15" t="str">
        <f>HYPERLINK("#", "https://univ.kanto-gakuin.ac.jp/education/open-lecture/information.html")</f>
        <v>https://univ.kanto-gakuin.ac.jp/education/open-lecture/information.html</v>
      </c>
    </row>
    <row r="63" spans="2:15" ht="87.05" customHeight="1" x14ac:dyDescent="0.2">
      <c r="B63" s="17" t="s">
        <v>221</v>
      </c>
      <c r="C63" s="9" t="s">
        <v>287</v>
      </c>
      <c r="D63" s="27" t="s">
        <v>63</v>
      </c>
      <c r="E63" s="9" t="s">
        <v>288</v>
      </c>
      <c r="F63" s="43" t="s">
        <v>289</v>
      </c>
      <c r="G63" s="43" t="s">
        <v>289</v>
      </c>
      <c r="H63" s="9" t="s">
        <v>290</v>
      </c>
      <c r="I63" s="9" t="s">
        <v>291</v>
      </c>
      <c r="J63" s="9" t="s">
        <v>292</v>
      </c>
      <c r="K63" s="9" t="s">
        <v>293</v>
      </c>
      <c r="L63" s="44" t="s">
        <v>24</v>
      </c>
      <c r="M63" s="45" t="s">
        <v>25</v>
      </c>
      <c r="N63" s="9" t="s">
        <v>294</v>
      </c>
      <c r="O63" s="15"/>
    </row>
    <row r="64" spans="2:15" ht="150.75" customHeight="1" x14ac:dyDescent="0.2">
      <c r="B64" s="17" t="s">
        <v>221</v>
      </c>
      <c r="C64" s="9" t="s">
        <v>295</v>
      </c>
      <c r="D64" s="27" t="s">
        <v>80</v>
      </c>
      <c r="E64" s="9" t="s">
        <v>296</v>
      </c>
      <c r="F64" s="43" t="s">
        <v>289</v>
      </c>
      <c r="G64" s="43" t="s">
        <v>297</v>
      </c>
      <c r="H64" s="9" t="s">
        <v>282</v>
      </c>
      <c r="I64" s="9" t="s">
        <v>283</v>
      </c>
      <c r="J64" s="9" t="s">
        <v>284</v>
      </c>
      <c r="K64" s="9" t="s">
        <v>285</v>
      </c>
      <c r="L64" s="44" t="s">
        <v>35</v>
      </c>
      <c r="M64" s="45" t="s">
        <v>25</v>
      </c>
      <c r="N64" s="9" t="s">
        <v>286</v>
      </c>
      <c r="O64" s="15" t="str">
        <f>HYPERLINK("#", "https://univ.kanto-gakuin.ac.jp/education/open-lecture/information.html")</f>
        <v>https://univ.kanto-gakuin.ac.jp/education/open-lecture/information.html</v>
      </c>
    </row>
    <row r="65" spans="2:15" ht="234.8" customHeight="1" x14ac:dyDescent="0.2">
      <c r="B65" s="41" t="s">
        <v>221</v>
      </c>
      <c r="C65" s="9" t="s">
        <v>298</v>
      </c>
      <c r="D65" s="27" t="s">
        <v>80</v>
      </c>
      <c r="E65" s="9" t="s">
        <v>299</v>
      </c>
      <c r="F65" s="43" t="s">
        <v>289</v>
      </c>
      <c r="G65" s="43" t="s">
        <v>300</v>
      </c>
      <c r="H65" s="9" t="s">
        <v>282</v>
      </c>
      <c r="I65" s="9" t="s">
        <v>283</v>
      </c>
      <c r="J65" s="9" t="s">
        <v>284</v>
      </c>
      <c r="K65" s="9" t="s">
        <v>301</v>
      </c>
      <c r="L65" s="44" t="s">
        <v>35</v>
      </c>
      <c r="M65" s="45" t="s">
        <v>25</v>
      </c>
      <c r="N65" s="9" t="s">
        <v>286</v>
      </c>
      <c r="O65" s="15" t="str">
        <f>HYPERLINK("#", "https://univ.kanto-gakuin.ac.jp/education/open-lecture/information.html")</f>
        <v>https://univ.kanto-gakuin.ac.jp/education/open-lecture/information.html</v>
      </c>
    </row>
    <row r="66" spans="2:15" ht="105.05" customHeight="1" x14ac:dyDescent="0.2">
      <c r="B66" s="9" t="s">
        <v>221</v>
      </c>
      <c r="C66" s="9" t="s">
        <v>302</v>
      </c>
      <c r="D66" s="27" t="s">
        <v>63</v>
      </c>
      <c r="E66" s="9" t="s">
        <v>303</v>
      </c>
      <c r="F66" s="43" t="s">
        <v>289</v>
      </c>
      <c r="G66" s="43" t="s">
        <v>304</v>
      </c>
      <c r="H66" s="9" t="s">
        <v>305</v>
      </c>
      <c r="I66" s="9" t="s">
        <v>306</v>
      </c>
      <c r="J66" s="9" t="s">
        <v>307</v>
      </c>
      <c r="K66" s="9" t="s">
        <v>254</v>
      </c>
      <c r="L66" s="44" t="s">
        <v>35</v>
      </c>
      <c r="M66" s="45" t="s">
        <v>238</v>
      </c>
      <c r="N66" s="9" t="s">
        <v>305</v>
      </c>
      <c r="O66" s="15" t="str">
        <f>HYPERLINK("#", "https://www.kanabun.or.jp")</f>
        <v>https://www.kanabun.or.jp</v>
      </c>
    </row>
    <row r="67" spans="2:15" ht="134.30000000000001" customHeight="1" x14ac:dyDescent="0.2">
      <c r="B67" s="41" t="s">
        <v>221</v>
      </c>
      <c r="C67" s="9" t="s">
        <v>308</v>
      </c>
      <c r="D67" s="27" t="s">
        <v>80</v>
      </c>
      <c r="E67" s="9" t="s">
        <v>309</v>
      </c>
      <c r="F67" s="43" t="s">
        <v>310</v>
      </c>
      <c r="G67" s="43" t="s">
        <v>311</v>
      </c>
      <c r="H67" s="9" t="s">
        <v>282</v>
      </c>
      <c r="I67" s="9" t="s">
        <v>283</v>
      </c>
      <c r="J67" s="9" t="s">
        <v>284</v>
      </c>
      <c r="K67" s="9" t="s">
        <v>285</v>
      </c>
      <c r="L67" s="44" t="s">
        <v>35</v>
      </c>
      <c r="M67" s="45" t="s">
        <v>25</v>
      </c>
      <c r="N67" s="9" t="s">
        <v>286</v>
      </c>
      <c r="O67" s="15" t="str">
        <f>HYPERLINK("#", "https://univ.kanto-gakuin.ac.jp/education/open-lecture/information.html")</f>
        <v>https://univ.kanto-gakuin.ac.jp/education/open-lecture/information.html</v>
      </c>
    </row>
    <row r="68" spans="2:15" ht="135.1" customHeight="1" x14ac:dyDescent="0.2">
      <c r="B68" s="41" t="s">
        <v>221</v>
      </c>
      <c r="C68" s="9" t="s">
        <v>312</v>
      </c>
      <c r="D68" s="27" t="s">
        <v>80</v>
      </c>
      <c r="E68" s="9" t="s">
        <v>313</v>
      </c>
      <c r="F68" s="43" t="s">
        <v>314</v>
      </c>
      <c r="G68" s="43" t="s">
        <v>315</v>
      </c>
      <c r="H68" s="9" t="s">
        <v>282</v>
      </c>
      <c r="I68" s="9" t="s">
        <v>283</v>
      </c>
      <c r="J68" s="9" t="s">
        <v>284</v>
      </c>
      <c r="K68" s="9" t="s">
        <v>285</v>
      </c>
      <c r="L68" s="44" t="s">
        <v>35</v>
      </c>
      <c r="M68" s="45" t="s">
        <v>25</v>
      </c>
      <c r="N68" s="9" t="s">
        <v>286</v>
      </c>
      <c r="O68" s="15" t="str">
        <f>HYPERLINK("#", "https://univ.kanto-gakuin.ac.jp/education/open-lecture/information.html")</f>
        <v>https://univ.kanto-gakuin.ac.jp/education/open-lecture/information.html</v>
      </c>
    </row>
    <row r="69" spans="2:15" ht="113.35" customHeight="1" x14ac:dyDescent="0.2">
      <c r="B69" s="41" t="s">
        <v>221</v>
      </c>
      <c r="C69" s="9" t="s">
        <v>316</v>
      </c>
      <c r="D69" s="27" t="s">
        <v>80</v>
      </c>
      <c r="E69" s="9" t="s">
        <v>317</v>
      </c>
      <c r="F69" s="43" t="s">
        <v>318</v>
      </c>
      <c r="G69" s="43" t="s">
        <v>319</v>
      </c>
      <c r="H69" s="9" t="s">
        <v>282</v>
      </c>
      <c r="I69" s="9" t="s">
        <v>283</v>
      </c>
      <c r="J69" s="9" t="s">
        <v>284</v>
      </c>
      <c r="K69" s="9" t="s">
        <v>285</v>
      </c>
      <c r="L69" s="44" t="s">
        <v>35</v>
      </c>
      <c r="M69" s="45" t="s">
        <v>25</v>
      </c>
      <c r="N69" s="9" t="s">
        <v>286</v>
      </c>
      <c r="O69" s="15" t="str">
        <f>HYPERLINK("#", "https://univ.kanto-gakuin.ac.jp/education/open-lecture/information.html")</f>
        <v>https://univ.kanto-gakuin.ac.jp/education/open-lecture/information.html</v>
      </c>
    </row>
    <row r="70" spans="2:15" ht="151.55000000000001" customHeight="1" x14ac:dyDescent="0.2">
      <c r="B70" s="41" t="s">
        <v>221</v>
      </c>
      <c r="C70" s="9" t="s">
        <v>320</v>
      </c>
      <c r="D70" s="27" t="s">
        <v>80</v>
      </c>
      <c r="E70" s="9" t="s">
        <v>321</v>
      </c>
      <c r="F70" s="43" t="s">
        <v>318</v>
      </c>
      <c r="G70" s="43" t="s">
        <v>322</v>
      </c>
      <c r="H70" s="9" t="s">
        <v>282</v>
      </c>
      <c r="I70" s="9" t="s">
        <v>283</v>
      </c>
      <c r="J70" s="9" t="s">
        <v>284</v>
      </c>
      <c r="K70" s="9" t="s">
        <v>285</v>
      </c>
      <c r="L70" s="44" t="s">
        <v>35</v>
      </c>
      <c r="M70" s="45" t="s">
        <v>25</v>
      </c>
      <c r="N70" s="9" t="s">
        <v>286</v>
      </c>
      <c r="O70" s="15" t="str">
        <f>HYPERLINK("#", "https://univ.kanto-gakuin.ac.jp/education/open-lecture/information.html")</f>
        <v>https://univ.kanto-gakuin.ac.jp/education/open-lecture/information.html</v>
      </c>
    </row>
    <row r="71" spans="2:15" ht="76.55" customHeight="1" x14ac:dyDescent="0.2">
      <c r="B71" s="41" t="s">
        <v>221</v>
      </c>
      <c r="C71" s="9" t="s">
        <v>323</v>
      </c>
      <c r="D71" s="27" t="s">
        <v>63</v>
      </c>
      <c r="E71" s="9" t="s">
        <v>324</v>
      </c>
      <c r="F71" s="43" t="s">
        <v>325</v>
      </c>
      <c r="G71" s="43" t="s">
        <v>325</v>
      </c>
      <c r="H71" s="9" t="s">
        <v>290</v>
      </c>
      <c r="I71" s="9" t="s">
        <v>291</v>
      </c>
      <c r="J71" s="9" t="s">
        <v>292</v>
      </c>
      <c r="K71" s="9" t="s">
        <v>34</v>
      </c>
      <c r="L71" s="44" t="s">
        <v>35</v>
      </c>
      <c r="M71" s="45" t="s">
        <v>25</v>
      </c>
      <c r="N71" s="9" t="s">
        <v>294</v>
      </c>
      <c r="O71" s="15" t="str">
        <f>HYPERLINK("#", "https://www.ferris.ac.jp/news/2023/06/1453.html")</f>
        <v>https://www.ferris.ac.jp/news/2023/06/1453.html</v>
      </c>
    </row>
    <row r="72" spans="2:15" ht="73.55" customHeight="1" x14ac:dyDescent="0.2">
      <c r="B72" s="9" t="s">
        <v>221</v>
      </c>
      <c r="C72" s="9" t="s">
        <v>326</v>
      </c>
      <c r="D72" s="27" t="s">
        <v>63</v>
      </c>
      <c r="E72" s="9" t="s">
        <v>327</v>
      </c>
      <c r="F72" s="43" t="s">
        <v>328</v>
      </c>
      <c r="G72" s="43" t="s">
        <v>304</v>
      </c>
      <c r="H72" s="9" t="s">
        <v>236</v>
      </c>
      <c r="I72" s="9" t="s">
        <v>237</v>
      </c>
      <c r="J72" s="9" t="s">
        <v>329</v>
      </c>
      <c r="K72" s="9" t="s">
        <v>34</v>
      </c>
      <c r="L72" s="44" t="s">
        <v>35</v>
      </c>
      <c r="M72" s="45" t="s">
        <v>330</v>
      </c>
      <c r="N72" s="9" t="s">
        <v>331</v>
      </c>
      <c r="O72" s="15"/>
    </row>
    <row r="73" spans="2:15" ht="70.45" customHeight="1" x14ac:dyDescent="0.2">
      <c r="B73" s="9" t="s">
        <v>221</v>
      </c>
      <c r="C73" s="9" t="s">
        <v>332</v>
      </c>
      <c r="D73" s="27" t="s">
        <v>63</v>
      </c>
      <c r="E73" s="9" t="s">
        <v>333</v>
      </c>
      <c r="F73" s="43" t="s">
        <v>334</v>
      </c>
      <c r="G73" s="43" t="s">
        <v>335</v>
      </c>
      <c r="H73" s="9" t="s">
        <v>329</v>
      </c>
      <c r="I73" s="9" t="s">
        <v>237</v>
      </c>
      <c r="J73" s="9" t="s">
        <v>236</v>
      </c>
      <c r="K73" s="9" t="s">
        <v>34</v>
      </c>
      <c r="L73" s="44" t="s">
        <v>130</v>
      </c>
      <c r="M73" s="45" t="s">
        <v>238</v>
      </c>
      <c r="N73" s="9" t="s">
        <v>239</v>
      </c>
      <c r="O73" s="15"/>
    </row>
    <row r="74" spans="2:15" ht="90" customHeight="1" x14ac:dyDescent="0.2">
      <c r="B74" s="9" t="s">
        <v>221</v>
      </c>
      <c r="C74" s="9" t="s">
        <v>336</v>
      </c>
      <c r="D74" s="27" t="s">
        <v>63</v>
      </c>
      <c r="E74" s="9" t="s">
        <v>337</v>
      </c>
      <c r="F74" s="43" t="s">
        <v>338</v>
      </c>
      <c r="G74" s="43" t="s">
        <v>338</v>
      </c>
      <c r="H74" s="20" t="s">
        <v>274</v>
      </c>
      <c r="I74" s="9" t="s">
        <v>245</v>
      </c>
      <c r="J74" s="9" t="s">
        <v>275</v>
      </c>
      <c r="K74" s="9" t="s">
        <v>339</v>
      </c>
      <c r="L74" s="44" t="s">
        <v>276</v>
      </c>
      <c r="M74" s="45" t="s">
        <v>25</v>
      </c>
      <c r="N74" s="9" t="s">
        <v>277</v>
      </c>
      <c r="O74" s="15" t="str">
        <f>HYPERLINK("#", "https://www.kanagawa-kenminhall.com/d/hiitemiyou2023")</f>
        <v>https://www.kanagawa-kenminhall.com/d/hiitemiyou2023</v>
      </c>
    </row>
    <row r="75" spans="2:15" ht="132" customHeight="1" x14ac:dyDescent="0.2">
      <c r="B75" s="17" t="s">
        <v>221</v>
      </c>
      <c r="C75" s="9" t="s">
        <v>340</v>
      </c>
      <c r="D75" s="27" t="s">
        <v>80</v>
      </c>
      <c r="E75" s="9" t="s">
        <v>341</v>
      </c>
      <c r="F75" s="43" t="s">
        <v>30</v>
      </c>
      <c r="G75" s="43" t="s">
        <v>342</v>
      </c>
      <c r="H75" s="9" t="s">
        <v>282</v>
      </c>
      <c r="I75" s="9" t="s">
        <v>283</v>
      </c>
      <c r="J75" s="9" t="s">
        <v>284</v>
      </c>
      <c r="K75" s="9" t="s">
        <v>285</v>
      </c>
      <c r="L75" s="44" t="s">
        <v>35</v>
      </c>
      <c r="M75" s="45" t="s">
        <v>25</v>
      </c>
      <c r="N75" s="9" t="s">
        <v>286</v>
      </c>
      <c r="O75" s="15" t="str">
        <f t="shared" ref="O75:O80" si="3">HYPERLINK("#", "https://univ.kanto-gakuin.ac.jp/education/open-lecture/information.html")</f>
        <v>https://univ.kanto-gakuin.ac.jp/education/open-lecture/information.html</v>
      </c>
    </row>
    <row r="76" spans="2:15" ht="186.75" customHeight="1" x14ac:dyDescent="0.2">
      <c r="B76" s="41" t="s">
        <v>221</v>
      </c>
      <c r="C76" s="9" t="s">
        <v>343</v>
      </c>
      <c r="D76" s="27" t="s">
        <v>80</v>
      </c>
      <c r="E76" s="9" t="s">
        <v>344</v>
      </c>
      <c r="F76" s="43" t="s">
        <v>30</v>
      </c>
      <c r="G76" s="43" t="s">
        <v>30</v>
      </c>
      <c r="H76" s="9" t="s">
        <v>282</v>
      </c>
      <c r="I76" s="9" t="s">
        <v>283</v>
      </c>
      <c r="J76" s="9" t="s">
        <v>284</v>
      </c>
      <c r="K76" s="9" t="s">
        <v>285</v>
      </c>
      <c r="L76" s="44" t="s">
        <v>35</v>
      </c>
      <c r="M76" s="45" t="s">
        <v>25</v>
      </c>
      <c r="N76" s="9" t="s">
        <v>286</v>
      </c>
      <c r="O76" s="15" t="str">
        <f t="shared" si="3"/>
        <v>https://univ.kanto-gakuin.ac.jp/education/open-lecture/information.html</v>
      </c>
    </row>
    <row r="77" spans="2:15" ht="261.75" customHeight="1" x14ac:dyDescent="0.2">
      <c r="B77" s="41" t="s">
        <v>221</v>
      </c>
      <c r="C77" s="9" t="s">
        <v>345</v>
      </c>
      <c r="D77" s="27" t="s">
        <v>80</v>
      </c>
      <c r="E77" s="9" t="s">
        <v>346</v>
      </c>
      <c r="F77" s="43" t="s">
        <v>30</v>
      </c>
      <c r="G77" s="43" t="s">
        <v>347</v>
      </c>
      <c r="H77" s="9" t="s">
        <v>282</v>
      </c>
      <c r="I77" s="9" t="s">
        <v>283</v>
      </c>
      <c r="J77" s="9" t="s">
        <v>284</v>
      </c>
      <c r="K77" s="9" t="s">
        <v>285</v>
      </c>
      <c r="L77" s="44" t="s">
        <v>35</v>
      </c>
      <c r="M77" s="45" t="s">
        <v>25</v>
      </c>
      <c r="N77" s="9" t="s">
        <v>286</v>
      </c>
      <c r="O77" s="15" t="str">
        <f t="shared" si="3"/>
        <v>https://univ.kanto-gakuin.ac.jp/education/open-lecture/information.html</v>
      </c>
    </row>
    <row r="78" spans="2:15" ht="194.25" customHeight="1" x14ac:dyDescent="0.2">
      <c r="B78" s="41" t="s">
        <v>221</v>
      </c>
      <c r="C78" s="9" t="s">
        <v>348</v>
      </c>
      <c r="D78" s="27" t="s">
        <v>80</v>
      </c>
      <c r="E78" s="9" t="s">
        <v>349</v>
      </c>
      <c r="F78" s="43" t="s">
        <v>30</v>
      </c>
      <c r="G78" s="43" t="s">
        <v>347</v>
      </c>
      <c r="H78" s="9" t="s">
        <v>282</v>
      </c>
      <c r="I78" s="9" t="s">
        <v>283</v>
      </c>
      <c r="J78" s="9" t="s">
        <v>284</v>
      </c>
      <c r="K78" s="9" t="s">
        <v>285</v>
      </c>
      <c r="L78" s="44" t="s">
        <v>35</v>
      </c>
      <c r="M78" s="45" t="s">
        <v>25</v>
      </c>
      <c r="N78" s="9" t="s">
        <v>286</v>
      </c>
      <c r="O78" s="15" t="str">
        <f t="shared" si="3"/>
        <v>https://univ.kanto-gakuin.ac.jp/education/open-lecture/information.html</v>
      </c>
    </row>
    <row r="79" spans="2:15" ht="154.5" customHeight="1" x14ac:dyDescent="0.2">
      <c r="B79" s="17" t="s">
        <v>221</v>
      </c>
      <c r="C79" s="9" t="s">
        <v>350</v>
      </c>
      <c r="D79" s="27" t="s">
        <v>80</v>
      </c>
      <c r="E79" s="9" t="s">
        <v>351</v>
      </c>
      <c r="F79" s="43" t="s">
        <v>30</v>
      </c>
      <c r="G79" s="43" t="s">
        <v>335</v>
      </c>
      <c r="H79" s="9" t="s">
        <v>282</v>
      </c>
      <c r="I79" s="9" t="s">
        <v>283</v>
      </c>
      <c r="J79" s="9" t="s">
        <v>284</v>
      </c>
      <c r="K79" s="9" t="s">
        <v>285</v>
      </c>
      <c r="L79" s="44" t="s">
        <v>35</v>
      </c>
      <c r="M79" s="45" t="s">
        <v>25</v>
      </c>
      <c r="N79" s="9" t="s">
        <v>286</v>
      </c>
      <c r="O79" s="15" t="str">
        <f t="shared" si="3"/>
        <v>https://univ.kanto-gakuin.ac.jp/education/open-lecture/information.html</v>
      </c>
    </row>
    <row r="80" spans="2:15" ht="173.3" customHeight="1" x14ac:dyDescent="0.2">
      <c r="B80" s="41" t="s">
        <v>221</v>
      </c>
      <c r="C80" s="9" t="s">
        <v>352</v>
      </c>
      <c r="D80" s="27" t="s">
        <v>80</v>
      </c>
      <c r="E80" s="9" t="s">
        <v>353</v>
      </c>
      <c r="F80" s="43" t="s">
        <v>30</v>
      </c>
      <c r="G80" s="43" t="s">
        <v>123</v>
      </c>
      <c r="H80" s="9" t="s">
        <v>282</v>
      </c>
      <c r="I80" s="9" t="s">
        <v>283</v>
      </c>
      <c r="J80" s="9" t="s">
        <v>284</v>
      </c>
      <c r="K80" s="9" t="s">
        <v>285</v>
      </c>
      <c r="L80" s="44" t="s">
        <v>35</v>
      </c>
      <c r="M80" s="45" t="s">
        <v>25</v>
      </c>
      <c r="N80" s="9" t="s">
        <v>286</v>
      </c>
      <c r="O80" s="15" t="str">
        <f t="shared" si="3"/>
        <v>https://univ.kanto-gakuin.ac.jp/education/open-lecture/information.html</v>
      </c>
    </row>
    <row r="81" spans="2:15" ht="52.85" x14ac:dyDescent="0.2">
      <c r="B81" s="9" t="s">
        <v>221</v>
      </c>
      <c r="C81" s="9" t="s">
        <v>354</v>
      </c>
      <c r="D81" s="27" t="s">
        <v>63</v>
      </c>
      <c r="E81" s="9" t="s">
        <v>355</v>
      </c>
      <c r="F81" s="43" t="s">
        <v>54</v>
      </c>
      <c r="G81" s="43" t="s">
        <v>356</v>
      </c>
      <c r="H81" s="9" t="s">
        <v>329</v>
      </c>
      <c r="I81" s="9" t="s">
        <v>237</v>
      </c>
      <c r="J81" s="9" t="s">
        <v>236</v>
      </c>
      <c r="K81" s="9" t="s">
        <v>34</v>
      </c>
      <c r="L81" s="44" t="s">
        <v>24</v>
      </c>
      <c r="M81" s="45" t="s">
        <v>25</v>
      </c>
      <c r="N81" s="9" t="s">
        <v>239</v>
      </c>
      <c r="O81" s="15"/>
    </row>
    <row r="82" spans="2:15" ht="167.35" customHeight="1" x14ac:dyDescent="0.2">
      <c r="B82" s="10" t="s">
        <v>221</v>
      </c>
      <c r="C82" s="9" t="s">
        <v>357</v>
      </c>
      <c r="D82" s="27" t="s">
        <v>80</v>
      </c>
      <c r="E82" s="9" t="s">
        <v>358</v>
      </c>
      <c r="F82" s="43" t="s">
        <v>109</v>
      </c>
      <c r="G82" s="43" t="s">
        <v>134</v>
      </c>
      <c r="H82" s="9" t="s">
        <v>282</v>
      </c>
      <c r="I82" s="9" t="s">
        <v>283</v>
      </c>
      <c r="J82" s="9" t="s">
        <v>284</v>
      </c>
      <c r="K82" s="9" t="s">
        <v>285</v>
      </c>
      <c r="L82" s="44" t="s">
        <v>35</v>
      </c>
      <c r="M82" s="45" t="s">
        <v>25</v>
      </c>
      <c r="N82" s="9" t="s">
        <v>286</v>
      </c>
      <c r="O82" s="15" t="str">
        <f>HYPERLINK("#", "https://univ.kanto-gakuin.ac.jp/education/open-lecture/information.html")</f>
        <v>https://univ.kanto-gakuin.ac.jp/education/open-lecture/information.html</v>
      </c>
    </row>
    <row r="83" spans="2:15" ht="93" customHeight="1" x14ac:dyDescent="0.2">
      <c r="B83" s="17" t="s">
        <v>221</v>
      </c>
      <c r="C83" s="9" t="s">
        <v>359</v>
      </c>
      <c r="D83" s="27" t="s">
        <v>63</v>
      </c>
      <c r="E83" s="9" t="s">
        <v>360</v>
      </c>
      <c r="F83" s="43" t="s">
        <v>361</v>
      </c>
      <c r="G83" s="43" t="s">
        <v>361</v>
      </c>
      <c r="H83" s="9" t="s">
        <v>362</v>
      </c>
      <c r="I83" s="9" t="s">
        <v>363</v>
      </c>
      <c r="J83" s="9" t="s">
        <v>292</v>
      </c>
      <c r="K83" s="9" t="s">
        <v>34</v>
      </c>
      <c r="L83" s="44" t="s">
        <v>35</v>
      </c>
      <c r="M83" s="45" t="s">
        <v>25</v>
      </c>
      <c r="N83" s="9" t="s">
        <v>294</v>
      </c>
      <c r="O83" s="15"/>
    </row>
    <row r="84" spans="2:15" ht="109.55" customHeight="1" x14ac:dyDescent="0.2">
      <c r="B84" s="41" t="s">
        <v>221</v>
      </c>
      <c r="C84" s="9" t="s">
        <v>364</v>
      </c>
      <c r="D84" s="27" t="s">
        <v>80</v>
      </c>
      <c r="E84" s="9" t="s">
        <v>365</v>
      </c>
      <c r="F84" s="43" t="s">
        <v>41</v>
      </c>
      <c r="G84" s="43" t="s">
        <v>300</v>
      </c>
      <c r="H84" s="9" t="s">
        <v>282</v>
      </c>
      <c r="I84" s="9" t="s">
        <v>283</v>
      </c>
      <c r="J84" s="9" t="s">
        <v>284</v>
      </c>
      <c r="K84" s="9" t="s">
        <v>285</v>
      </c>
      <c r="L84" s="44" t="s">
        <v>35</v>
      </c>
      <c r="M84" s="45" t="s">
        <v>25</v>
      </c>
      <c r="N84" s="9" t="s">
        <v>286</v>
      </c>
      <c r="O84" s="15" t="str">
        <f>HYPERLINK("#", "https://univ.kanto-gakuin.ac.jp/education/open-lecture/information.html")</f>
        <v>https://univ.kanto-gakuin.ac.jp/education/open-lecture/information.html</v>
      </c>
    </row>
    <row r="85" spans="2:15" ht="195.8" customHeight="1" x14ac:dyDescent="0.2">
      <c r="B85" s="17" t="s">
        <v>221</v>
      </c>
      <c r="C85" s="9" t="s">
        <v>366</v>
      </c>
      <c r="D85" s="27" t="s">
        <v>80</v>
      </c>
      <c r="E85" s="9" t="s">
        <v>367</v>
      </c>
      <c r="F85" s="43" t="s">
        <v>41</v>
      </c>
      <c r="G85" s="43" t="s">
        <v>123</v>
      </c>
      <c r="H85" s="9" t="s">
        <v>282</v>
      </c>
      <c r="I85" s="9" t="s">
        <v>283</v>
      </c>
      <c r="J85" s="9" t="s">
        <v>284</v>
      </c>
      <c r="K85" s="9" t="s">
        <v>368</v>
      </c>
      <c r="L85" s="44" t="s">
        <v>35</v>
      </c>
      <c r="M85" s="45" t="s">
        <v>25</v>
      </c>
      <c r="N85" s="9" t="s">
        <v>286</v>
      </c>
      <c r="O85" s="15" t="str">
        <f>HYPERLINK("#", "https://univ.kanto-gakuin.ac.jp/education/open-lecture/information.html")</f>
        <v>https://univ.kanto-gakuin.ac.jp/education/open-lecture/information.html</v>
      </c>
    </row>
    <row r="86" spans="2:15" ht="79.55" customHeight="1" x14ac:dyDescent="0.2">
      <c r="B86" s="9" t="s">
        <v>221</v>
      </c>
      <c r="C86" s="9" t="s">
        <v>369</v>
      </c>
      <c r="D86" s="27" t="s">
        <v>63</v>
      </c>
      <c r="E86" s="9" t="s">
        <v>370</v>
      </c>
      <c r="F86" s="43" t="s">
        <v>140</v>
      </c>
      <c r="G86" s="43" t="s">
        <v>140</v>
      </c>
      <c r="H86" s="9" t="s">
        <v>329</v>
      </c>
      <c r="I86" s="9" t="s">
        <v>237</v>
      </c>
      <c r="J86" s="9" t="s">
        <v>236</v>
      </c>
      <c r="K86" s="9" t="s">
        <v>34</v>
      </c>
      <c r="L86" s="44" t="s">
        <v>24</v>
      </c>
      <c r="M86" s="45" t="s">
        <v>25</v>
      </c>
      <c r="N86" s="9" t="s">
        <v>239</v>
      </c>
      <c r="O86" s="15"/>
    </row>
    <row r="87" spans="2:15" ht="142.44999999999999" customHeight="1" x14ac:dyDescent="0.2">
      <c r="B87" s="9" t="s">
        <v>221</v>
      </c>
      <c r="C87" s="9" t="s">
        <v>371</v>
      </c>
      <c r="D87" s="27" t="s">
        <v>63</v>
      </c>
      <c r="E87" s="9" t="s">
        <v>372</v>
      </c>
      <c r="F87" s="43" t="s">
        <v>281</v>
      </c>
      <c r="G87" s="43" t="s">
        <v>281</v>
      </c>
      <c r="H87" s="20" t="s">
        <v>274</v>
      </c>
      <c r="I87" s="9" t="s">
        <v>245</v>
      </c>
      <c r="J87" s="9" t="s">
        <v>275</v>
      </c>
      <c r="K87" s="9" t="s">
        <v>339</v>
      </c>
      <c r="L87" s="44" t="s">
        <v>276</v>
      </c>
      <c r="M87" s="45" t="s">
        <v>25</v>
      </c>
      <c r="N87" s="9" t="s">
        <v>277</v>
      </c>
      <c r="O87" s="15" t="str">
        <f>HYPERLINK("#", "https://www.kanagawa-kenminhall.com/d/promenade402")</f>
        <v>https://www.kanagawa-kenminhall.com/d/promenade402</v>
      </c>
    </row>
    <row r="88" spans="2:15" ht="186.75" customHeight="1" x14ac:dyDescent="0.2">
      <c r="B88" s="17" t="s">
        <v>221</v>
      </c>
      <c r="C88" s="9" t="s">
        <v>373</v>
      </c>
      <c r="D88" s="27" t="s">
        <v>80</v>
      </c>
      <c r="E88" s="9" t="s">
        <v>374</v>
      </c>
      <c r="F88" s="43" t="s">
        <v>148</v>
      </c>
      <c r="G88" s="43" t="s">
        <v>347</v>
      </c>
      <c r="H88" s="9" t="s">
        <v>282</v>
      </c>
      <c r="I88" s="9" t="s">
        <v>283</v>
      </c>
      <c r="J88" s="9" t="s">
        <v>284</v>
      </c>
      <c r="K88" s="9" t="s">
        <v>285</v>
      </c>
      <c r="L88" s="44" t="s">
        <v>35</v>
      </c>
      <c r="M88" s="45" t="s">
        <v>25</v>
      </c>
      <c r="N88" s="9" t="s">
        <v>286</v>
      </c>
      <c r="O88" s="15" t="str">
        <f>HYPERLINK("#", "https://univ.kanto-gakuin.ac.jp/education/open-lecture/information.html")</f>
        <v>https://univ.kanto-gakuin.ac.jp/education/open-lecture/information.html</v>
      </c>
    </row>
    <row r="89" spans="2:15" ht="150.75" customHeight="1" x14ac:dyDescent="0.2">
      <c r="B89" s="41" t="s">
        <v>221</v>
      </c>
      <c r="C89" s="9" t="s">
        <v>375</v>
      </c>
      <c r="D89" s="27" t="s">
        <v>80</v>
      </c>
      <c r="E89" s="9" t="s">
        <v>376</v>
      </c>
      <c r="F89" s="43" t="s">
        <v>148</v>
      </c>
      <c r="G89" s="43" t="s">
        <v>148</v>
      </c>
      <c r="H89" s="9" t="s">
        <v>282</v>
      </c>
      <c r="I89" s="9" t="s">
        <v>283</v>
      </c>
      <c r="J89" s="9" t="s">
        <v>284</v>
      </c>
      <c r="K89" s="9" t="s">
        <v>285</v>
      </c>
      <c r="L89" s="44" t="s">
        <v>35</v>
      </c>
      <c r="M89" s="45" t="s">
        <v>25</v>
      </c>
      <c r="N89" s="9" t="s">
        <v>286</v>
      </c>
      <c r="O89" s="15" t="str">
        <f>HYPERLINK("#", "https://univ.kanto-gakuin.ac.jp/education/open-lecture/information.html")</f>
        <v>https://univ.kanto-gakuin.ac.jp/education/open-lecture/information.html</v>
      </c>
    </row>
    <row r="90" spans="2:15" ht="111" customHeight="1" x14ac:dyDescent="0.2">
      <c r="B90" s="10" t="s">
        <v>221</v>
      </c>
      <c r="C90" s="9" t="s">
        <v>377</v>
      </c>
      <c r="D90" s="27" t="s">
        <v>63</v>
      </c>
      <c r="E90" s="9" t="s">
        <v>378</v>
      </c>
      <c r="F90" s="43" t="s">
        <v>379</v>
      </c>
      <c r="G90" s="43" t="s">
        <v>379</v>
      </c>
      <c r="H90" s="9" t="s">
        <v>380</v>
      </c>
      <c r="I90" s="9" t="s">
        <v>381</v>
      </c>
      <c r="J90" s="9" t="s">
        <v>382</v>
      </c>
      <c r="K90" s="9" t="s">
        <v>383</v>
      </c>
      <c r="L90" s="44" t="s">
        <v>24</v>
      </c>
      <c r="M90" s="45" t="s">
        <v>25</v>
      </c>
      <c r="N90" s="9" t="s">
        <v>384</v>
      </c>
      <c r="O90" s="15" t="s">
        <v>385</v>
      </c>
    </row>
    <row r="91" spans="2:15" ht="78.75" customHeight="1" x14ac:dyDescent="0.2">
      <c r="B91" s="41" t="s">
        <v>221</v>
      </c>
      <c r="C91" s="9" t="s">
        <v>386</v>
      </c>
      <c r="D91" s="27" t="s">
        <v>63</v>
      </c>
      <c r="E91" s="9" t="s">
        <v>387</v>
      </c>
      <c r="F91" s="43" t="s">
        <v>179</v>
      </c>
      <c r="G91" s="43" t="s">
        <v>179</v>
      </c>
      <c r="H91" s="9" t="s">
        <v>290</v>
      </c>
      <c r="I91" s="9" t="s">
        <v>291</v>
      </c>
      <c r="J91" s="9" t="s">
        <v>388</v>
      </c>
      <c r="K91" s="9" t="s">
        <v>293</v>
      </c>
      <c r="L91" s="44" t="s">
        <v>24</v>
      </c>
      <c r="M91" s="45" t="s">
        <v>25</v>
      </c>
      <c r="N91" s="9" t="s">
        <v>294</v>
      </c>
      <c r="O91" s="15"/>
    </row>
    <row r="92" spans="2:15" ht="98.3" customHeight="1" x14ac:dyDescent="0.2">
      <c r="B92" s="9" t="s">
        <v>221</v>
      </c>
      <c r="C92" s="9" t="s">
        <v>389</v>
      </c>
      <c r="D92" s="27" t="s">
        <v>63</v>
      </c>
      <c r="E92" s="9" t="s">
        <v>390</v>
      </c>
      <c r="F92" s="43" t="s">
        <v>391</v>
      </c>
      <c r="G92" s="43" t="s">
        <v>391</v>
      </c>
      <c r="H92" s="9" t="s">
        <v>329</v>
      </c>
      <c r="I92" s="9" t="s">
        <v>237</v>
      </c>
      <c r="J92" s="9" t="s">
        <v>236</v>
      </c>
      <c r="K92" s="9" t="s">
        <v>392</v>
      </c>
      <c r="L92" s="44" t="s">
        <v>24</v>
      </c>
      <c r="M92" s="45" t="s">
        <v>25</v>
      </c>
      <c r="N92" s="9" t="s">
        <v>239</v>
      </c>
      <c r="O92" s="15"/>
    </row>
    <row r="93" spans="2:15" ht="134.30000000000001" customHeight="1" x14ac:dyDescent="0.2">
      <c r="B93" s="41" t="s">
        <v>221</v>
      </c>
      <c r="C93" s="9" t="s">
        <v>393</v>
      </c>
      <c r="D93" s="27" t="s">
        <v>80</v>
      </c>
      <c r="E93" s="9" t="s">
        <v>394</v>
      </c>
      <c r="F93" s="43" t="s">
        <v>49</v>
      </c>
      <c r="G93" s="43" t="s">
        <v>123</v>
      </c>
      <c r="H93" s="9" t="s">
        <v>282</v>
      </c>
      <c r="I93" s="9" t="s">
        <v>283</v>
      </c>
      <c r="J93" s="9" t="s">
        <v>284</v>
      </c>
      <c r="K93" s="9" t="s">
        <v>285</v>
      </c>
      <c r="L93" s="44" t="s">
        <v>35</v>
      </c>
      <c r="M93" s="45" t="s">
        <v>25</v>
      </c>
      <c r="N93" s="9" t="s">
        <v>286</v>
      </c>
      <c r="O93" s="15" t="str">
        <f>HYPERLINK("#", "https://univ.kanto-gakuin.ac.jp/education/open-lecture/information.html")</f>
        <v>https://univ.kanto-gakuin.ac.jp/education/open-lecture/information.html</v>
      </c>
    </row>
    <row r="94" spans="2:15" ht="115.55" customHeight="1" x14ac:dyDescent="0.2">
      <c r="B94" s="41" t="s">
        <v>221</v>
      </c>
      <c r="C94" s="9" t="s">
        <v>395</v>
      </c>
      <c r="D94" s="27" t="s">
        <v>80</v>
      </c>
      <c r="E94" s="9" t="s">
        <v>396</v>
      </c>
      <c r="F94" s="43" t="s">
        <v>49</v>
      </c>
      <c r="G94" s="43" t="s">
        <v>123</v>
      </c>
      <c r="H94" s="9" t="s">
        <v>282</v>
      </c>
      <c r="I94" s="9" t="s">
        <v>283</v>
      </c>
      <c r="J94" s="9" t="s">
        <v>284</v>
      </c>
      <c r="K94" s="9" t="s">
        <v>285</v>
      </c>
      <c r="L94" s="44" t="s">
        <v>35</v>
      </c>
      <c r="M94" s="45" t="s">
        <v>25</v>
      </c>
      <c r="N94" s="9" t="s">
        <v>286</v>
      </c>
      <c r="O94" s="15" t="str">
        <f>HYPERLINK("#", "https://univ.kanto-gakuin.ac.jp/education/open-lecture/information.html")</f>
        <v>https://univ.kanto-gakuin.ac.jp/education/open-lecture/information.html</v>
      </c>
    </row>
    <row r="95" spans="2:15" ht="150" customHeight="1" x14ac:dyDescent="0.2">
      <c r="B95" s="41" t="s">
        <v>221</v>
      </c>
      <c r="C95" s="9" t="s">
        <v>397</v>
      </c>
      <c r="D95" s="27" t="s">
        <v>80</v>
      </c>
      <c r="E95" s="9" t="s">
        <v>398</v>
      </c>
      <c r="F95" s="43" t="s">
        <v>49</v>
      </c>
      <c r="G95" s="43" t="s">
        <v>49</v>
      </c>
      <c r="H95" s="9" t="s">
        <v>282</v>
      </c>
      <c r="I95" s="9" t="s">
        <v>283</v>
      </c>
      <c r="J95" s="9" t="s">
        <v>284</v>
      </c>
      <c r="K95" s="9" t="s">
        <v>285</v>
      </c>
      <c r="L95" s="44" t="s">
        <v>35</v>
      </c>
      <c r="M95" s="45" t="s">
        <v>25</v>
      </c>
      <c r="N95" s="9" t="s">
        <v>286</v>
      </c>
      <c r="O95" s="15" t="str">
        <f>HYPERLINK("#", "https://univ.kanto-gakuin.ac.jp/education/open-lecture/information.html")</f>
        <v>https://univ.kanto-gakuin.ac.jp/education/open-lecture/information.html</v>
      </c>
    </row>
    <row r="96" spans="2:15" ht="102.05" customHeight="1" x14ac:dyDescent="0.2">
      <c r="B96" s="9" t="s">
        <v>221</v>
      </c>
      <c r="C96" s="52" t="s">
        <v>399</v>
      </c>
      <c r="D96" s="27" t="s">
        <v>63</v>
      </c>
      <c r="E96" s="54" t="s">
        <v>400</v>
      </c>
      <c r="F96" s="43" t="s">
        <v>49</v>
      </c>
      <c r="G96" s="43" t="s">
        <v>304</v>
      </c>
      <c r="H96" s="20" t="s">
        <v>401</v>
      </c>
      <c r="I96" s="9" t="s">
        <v>245</v>
      </c>
      <c r="J96" s="9" t="s">
        <v>253</v>
      </c>
      <c r="K96" s="44" t="s">
        <v>254</v>
      </c>
      <c r="L96" s="44" t="s">
        <v>35</v>
      </c>
      <c r="M96" s="45" t="s">
        <v>25</v>
      </c>
      <c r="N96" s="53" t="s">
        <v>255</v>
      </c>
      <c r="O96" s="15" t="str">
        <f>HYPERLINK("#", "https://www.kaat.jp/d/shell")</f>
        <v>https://www.kaat.jp/d/shell</v>
      </c>
    </row>
    <row r="97" spans="2:15" ht="192.7" customHeight="1" x14ac:dyDescent="0.2">
      <c r="B97" s="17" t="s">
        <v>221</v>
      </c>
      <c r="C97" s="9" t="s">
        <v>402</v>
      </c>
      <c r="D97" s="27" t="s">
        <v>80</v>
      </c>
      <c r="E97" s="9" t="s">
        <v>403</v>
      </c>
      <c r="F97" s="43" t="s">
        <v>218</v>
      </c>
      <c r="G97" s="43" t="s">
        <v>404</v>
      </c>
      <c r="H97" s="9" t="s">
        <v>282</v>
      </c>
      <c r="I97" s="9" t="s">
        <v>283</v>
      </c>
      <c r="J97" s="9" t="s">
        <v>284</v>
      </c>
      <c r="K97" s="9" t="s">
        <v>285</v>
      </c>
      <c r="L97" s="44" t="s">
        <v>35</v>
      </c>
      <c r="M97" s="45" t="s">
        <v>25</v>
      </c>
      <c r="N97" s="9" t="s">
        <v>286</v>
      </c>
      <c r="O97" s="15" t="s">
        <v>405</v>
      </c>
    </row>
    <row r="98" spans="2:15" ht="74.2" customHeight="1" x14ac:dyDescent="0.2">
      <c r="B98" s="9" t="s">
        <v>406</v>
      </c>
      <c r="C98" s="9" t="s">
        <v>407</v>
      </c>
      <c r="D98" s="27" t="s">
        <v>80</v>
      </c>
      <c r="E98" s="9" t="s">
        <v>408</v>
      </c>
      <c r="F98" s="43" t="s">
        <v>409</v>
      </c>
      <c r="G98" s="43" t="s">
        <v>410</v>
      </c>
      <c r="H98" s="9" t="s">
        <v>411</v>
      </c>
      <c r="I98" s="9" t="s">
        <v>412</v>
      </c>
      <c r="J98" s="9" t="s">
        <v>411</v>
      </c>
      <c r="K98" s="51" t="s">
        <v>34</v>
      </c>
      <c r="L98" s="44" t="s">
        <v>24</v>
      </c>
      <c r="M98" s="55" t="s">
        <v>238</v>
      </c>
      <c r="N98" s="9" t="s">
        <v>413</v>
      </c>
      <c r="O98" s="15"/>
    </row>
    <row r="99" spans="2:15" ht="72" customHeight="1" x14ac:dyDescent="0.2">
      <c r="B99" s="9" t="s">
        <v>406</v>
      </c>
      <c r="C99" s="9" t="s">
        <v>414</v>
      </c>
      <c r="D99" s="27" t="s">
        <v>80</v>
      </c>
      <c r="E99" s="9" t="s">
        <v>415</v>
      </c>
      <c r="F99" s="43" t="s">
        <v>416</v>
      </c>
      <c r="G99" s="43" t="s">
        <v>417</v>
      </c>
      <c r="H99" s="9" t="s">
        <v>411</v>
      </c>
      <c r="I99" s="9" t="s">
        <v>412</v>
      </c>
      <c r="J99" s="9" t="s">
        <v>418</v>
      </c>
      <c r="K99" s="51" t="s">
        <v>34</v>
      </c>
      <c r="L99" s="44" t="s">
        <v>24</v>
      </c>
      <c r="M99" s="55" t="s">
        <v>238</v>
      </c>
      <c r="N99" s="9" t="s">
        <v>413</v>
      </c>
      <c r="O99" s="15"/>
    </row>
    <row r="100" spans="2:15" ht="94.55" customHeight="1" x14ac:dyDescent="0.2">
      <c r="B100" s="9" t="s">
        <v>406</v>
      </c>
      <c r="C100" s="9" t="s">
        <v>419</v>
      </c>
      <c r="D100" s="27" t="s">
        <v>80</v>
      </c>
      <c r="E100" s="9" t="s">
        <v>420</v>
      </c>
      <c r="F100" s="43" t="s">
        <v>421</v>
      </c>
      <c r="G100" s="43" t="s">
        <v>422</v>
      </c>
      <c r="H100" s="9" t="s">
        <v>423</v>
      </c>
      <c r="I100" s="9" t="s">
        <v>424</v>
      </c>
      <c r="J100" s="9" t="s">
        <v>425</v>
      </c>
      <c r="K100" s="9" t="s">
        <v>426</v>
      </c>
      <c r="L100" s="44" t="s">
        <v>24</v>
      </c>
      <c r="M100" s="55" t="s">
        <v>25</v>
      </c>
      <c r="N100" s="9" t="s">
        <v>427</v>
      </c>
      <c r="O100" s="15"/>
    </row>
    <row r="101" spans="2:15" ht="79.55" customHeight="1" x14ac:dyDescent="0.2">
      <c r="B101" s="9" t="s">
        <v>406</v>
      </c>
      <c r="C101" s="9" t="s">
        <v>428</v>
      </c>
      <c r="D101" s="27" t="s">
        <v>80</v>
      </c>
      <c r="E101" s="9" t="s">
        <v>429</v>
      </c>
      <c r="F101" s="43" t="s">
        <v>430</v>
      </c>
      <c r="G101" s="43" t="s">
        <v>431</v>
      </c>
      <c r="H101" s="56" t="s">
        <v>411</v>
      </c>
      <c r="I101" s="9" t="s">
        <v>412</v>
      </c>
      <c r="J101" s="9" t="s">
        <v>432</v>
      </c>
      <c r="K101" s="51" t="s">
        <v>34</v>
      </c>
      <c r="L101" s="44" t="s">
        <v>24</v>
      </c>
      <c r="M101" s="55" t="s">
        <v>238</v>
      </c>
      <c r="N101" s="9" t="s">
        <v>413</v>
      </c>
      <c r="O101" s="15"/>
    </row>
    <row r="102" spans="2:15" ht="53.25" customHeight="1" x14ac:dyDescent="0.2">
      <c r="B102" s="9" t="s">
        <v>406</v>
      </c>
      <c r="C102" s="9" t="s">
        <v>433</v>
      </c>
      <c r="D102" s="27" t="s">
        <v>80</v>
      </c>
      <c r="E102" s="9" t="s">
        <v>434</v>
      </c>
      <c r="F102" s="43" t="s">
        <v>430</v>
      </c>
      <c r="G102" s="43" t="s">
        <v>435</v>
      </c>
      <c r="H102" s="9" t="s">
        <v>411</v>
      </c>
      <c r="I102" s="9" t="s">
        <v>412</v>
      </c>
      <c r="J102" s="9" t="s">
        <v>411</v>
      </c>
      <c r="K102" s="51" t="s">
        <v>34</v>
      </c>
      <c r="L102" s="44" t="s">
        <v>24</v>
      </c>
      <c r="M102" s="55" t="s">
        <v>238</v>
      </c>
      <c r="N102" s="9" t="s">
        <v>413</v>
      </c>
      <c r="O102" s="15"/>
    </row>
    <row r="103" spans="2:15" ht="60.75" customHeight="1" x14ac:dyDescent="0.2">
      <c r="B103" s="9" t="s">
        <v>406</v>
      </c>
      <c r="C103" s="9" t="s">
        <v>436</v>
      </c>
      <c r="D103" s="27" t="s">
        <v>80</v>
      </c>
      <c r="E103" s="9" t="s">
        <v>437</v>
      </c>
      <c r="F103" s="43" t="s">
        <v>438</v>
      </c>
      <c r="G103" s="43" t="s">
        <v>438</v>
      </c>
      <c r="H103" s="9" t="s">
        <v>411</v>
      </c>
      <c r="I103" s="9" t="s">
        <v>412</v>
      </c>
      <c r="J103" s="9" t="s">
        <v>439</v>
      </c>
      <c r="K103" s="9" t="s">
        <v>440</v>
      </c>
      <c r="L103" s="44" t="s">
        <v>24</v>
      </c>
      <c r="M103" s="55" t="s">
        <v>25</v>
      </c>
      <c r="N103" s="9" t="s">
        <v>411</v>
      </c>
      <c r="O103" s="15"/>
    </row>
    <row r="104" spans="2:15" ht="51.8" customHeight="1" x14ac:dyDescent="0.2">
      <c r="B104" s="9" t="s">
        <v>406</v>
      </c>
      <c r="C104" s="9" t="s">
        <v>441</v>
      </c>
      <c r="D104" s="27" t="s">
        <v>80</v>
      </c>
      <c r="E104" s="9" t="s">
        <v>442</v>
      </c>
      <c r="F104" s="43" t="s">
        <v>443</v>
      </c>
      <c r="G104" s="43" t="s">
        <v>410</v>
      </c>
      <c r="H104" s="9" t="s">
        <v>411</v>
      </c>
      <c r="I104" s="9" t="s">
        <v>412</v>
      </c>
      <c r="J104" s="9" t="s">
        <v>411</v>
      </c>
      <c r="K104" s="51" t="s">
        <v>34</v>
      </c>
      <c r="L104" s="44" t="s">
        <v>24</v>
      </c>
      <c r="M104" s="55" t="s">
        <v>238</v>
      </c>
      <c r="N104" s="9" t="s">
        <v>413</v>
      </c>
      <c r="O104" s="15"/>
    </row>
    <row r="105" spans="2:15" ht="55.55" customHeight="1" x14ac:dyDescent="0.2">
      <c r="B105" s="9" t="s">
        <v>406</v>
      </c>
      <c r="C105" s="9" t="s">
        <v>444</v>
      </c>
      <c r="D105" s="27" t="s">
        <v>80</v>
      </c>
      <c r="E105" s="9" t="s">
        <v>445</v>
      </c>
      <c r="F105" s="43" t="s">
        <v>446</v>
      </c>
      <c r="G105" s="43" t="s">
        <v>446</v>
      </c>
      <c r="H105" s="9" t="s">
        <v>411</v>
      </c>
      <c r="I105" s="9" t="s">
        <v>412</v>
      </c>
      <c r="J105" s="9" t="s">
        <v>411</v>
      </c>
      <c r="K105" s="9" t="s">
        <v>447</v>
      </c>
      <c r="L105" s="44" t="s">
        <v>24</v>
      </c>
      <c r="M105" s="55" t="s">
        <v>238</v>
      </c>
      <c r="N105" s="9" t="s">
        <v>411</v>
      </c>
      <c r="O105" s="15"/>
    </row>
    <row r="106" spans="2:15" ht="76.55" customHeight="1" x14ac:dyDescent="0.2">
      <c r="B106" s="9" t="s">
        <v>406</v>
      </c>
      <c r="C106" s="9" t="s">
        <v>448</v>
      </c>
      <c r="D106" s="27" t="s">
        <v>80</v>
      </c>
      <c r="E106" s="9" t="s">
        <v>449</v>
      </c>
      <c r="F106" s="43" t="s">
        <v>450</v>
      </c>
      <c r="G106" s="43" t="s">
        <v>450</v>
      </c>
      <c r="H106" s="9" t="s">
        <v>451</v>
      </c>
      <c r="I106" s="9" t="s">
        <v>452</v>
      </c>
      <c r="J106" s="9" t="s">
        <v>432</v>
      </c>
      <c r="K106" s="9" t="s">
        <v>453</v>
      </c>
      <c r="L106" s="44" t="s">
        <v>24</v>
      </c>
      <c r="M106" s="55" t="s">
        <v>25</v>
      </c>
      <c r="N106" s="9" t="s">
        <v>411</v>
      </c>
      <c r="O106" s="15"/>
    </row>
    <row r="107" spans="2:15" ht="138.05000000000001" customHeight="1" x14ac:dyDescent="0.2">
      <c r="B107" s="10" t="s">
        <v>454</v>
      </c>
      <c r="C107" s="10" t="s">
        <v>455</v>
      </c>
      <c r="D107" s="11" t="s">
        <v>456</v>
      </c>
      <c r="E107" s="10" t="s">
        <v>457</v>
      </c>
      <c r="F107" s="16" t="s">
        <v>235</v>
      </c>
      <c r="G107" s="16" t="s">
        <v>235</v>
      </c>
      <c r="H107" s="10" t="s">
        <v>458</v>
      </c>
      <c r="I107" s="10" t="s">
        <v>459</v>
      </c>
      <c r="J107" s="10" t="s">
        <v>460</v>
      </c>
      <c r="K107" s="10" t="s">
        <v>34</v>
      </c>
      <c r="L107" s="13" t="s">
        <v>24</v>
      </c>
      <c r="M107" s="14" t="s">
        <v>238</v>
      </c>
      <c r="N107" s="10" t="s">
        <v>461</v>
      </c>
      <c r="O107" s="15"/>
    </row>
    <row r="108" spans="2:15" ht="73.55" customHeight="1" x14ac:dyDescent="0.2">
      <c r="B108" s="10" t="s">
        <v>454</v>
      </c>
      <c r="C108" s="10" t="s">
        <v>462</v>
      </c>
      <c r="D108" s="11" t="s">
        <v>456</v>
      </c>
      <c r="E108" s="10" t="s">
        <v>463</v>
      </c>
      <c r="F108" s="16" t="s">
        <v>464</v>
      </c>
      <c r="G108" s="16" t="s">
        <v>328</v>
      </c>
      <c r="H108" s="10" t="s">
        <v>465</v>
      </c>
      <c r="I108" s="10" t="s">
        <v>459</v>
      </c>
      <c r="J108" s="10" t="s">
        <v>460</v>
      </c>
      <c r="K108" s="10" t="s">
        <v>34</v>
      </c>
      <c r="L108" s="13" t="s">
        <v>24</v>
      </c>
      <c r="M108" s="14" t="s">
        <v>238</v>
      </c>
      <c r="N108" s="10" t="s">
        <v>461</v>
      </c>
      <c r="O108" s="15"/>
    </row>
    <row r="109" spans="2:15" ht="60" customHeight="1" x14ac:dyDescent="0.2">
      <c r="B109" s="9" t="s">
        <v>466</v>
      </c>
      <c r="C109" s="9" t="s">
        <v>467</v>
      </c>
      <c r="D109" s="27" t="s">
        <v>80</v>
      </c>
      <c r="E109" s="9" t="s">
        <v>468</v>
      </c>
      <c r="F109" s="43" t="s">
        <v>258</v>
      </c>
      <c r="G109" s="43" t="s">
        <v>469</v>
      </c>
      <c r="H109" s="9" t="s">
        <v>470</v>
      </c>
      <c r="I109" s="9" t="s">
        <v>471</v>
      </c>
      <c r="J109" s="9" t="s">
        <v>472</v>
      </c>
      <c r="K109" s="9" t="s">
        <v>34</v>
      </c>
      <c r="L109" s="44" t="s">
        <v>24</v>
      </c>
      <c r="M109" s="45" t="s">
        <v>238</v>
      </c>
      <c r="N109" s="9" t="s">
        <v>473</v>
      </c>
      <c r="O109" s="15" t="s">
        <v>474</v>
      </c>
    </row>
    <row r="110" spans="2:15" ht="76.55" customHeight="1" x14ac:dyDescent="0.2">
      <c r="B110" s="9" t="s">
        <v>466</v>
      </c>
      <c r="C110" s="9" t="s">
        <v>475</v>
      </c>
      <c r="D110" s="27" t="s">
        <v>80</v>
      </c>
      <c r="E110" s="9" t="s">
        <v>476</v>
      </c>
      <c r="F110" s="43" t="s">
        <v>258</v>
      </c>
      <c r="G110" s="43" t="s">
        <v>469</v>
      </c>
      <c r="H110" s="9" t="s">
        <v>477</v>
      </c>
      <c r="I110" s="9" t="s">
        <v>471</v>
      </c>
      <c r="J110" s="9" t="s">
        <v>478</v>
      </c>
      <c r="K110" s="9" t="s">
        <v>34</v>
      </c>
      <c r="L110" s="44" t="s">
        <v>24</v>
      </c>
      <c r="M110" s="45" t="s">
        <v>238</v>
      </c>
      <c r="N110" s="9" t="s">
        <v>473</v>
      </c>
      <c r="O110" s="15"/>
    </row>
    <row r="111" spans="2:15" ht="79.55" customHeight="1" x14ac:dyDescent="0.2">
      <c r="B111" s="9" t="s">
        <v>466</v>
      </c>
      <c r="C111" s="9" t="s">
        <v>479</v>
      </c>
      <c r="D111" s="27" t="s">
        <v>80</v>
      </c>
      <c r="E111" s="9" t="s">
        <v>480</v>
      </c>
      <c r="F111" s="43" t="s">
        <v>481</v>
      </c>
      <c r="G111" s="43" t="s">
        <v>356</v>
      </c>
      <c r="H111" s="9" t="s">
        <v>482</v>
      </c>
      <c r="I111" s="9" t="s">
        <v>471</v>
      </c>
      <c r="J111" s="9" t="s">
        <v>472</v>
      </c>
      <c r="K111" s="9" t="s">
        <v>483</v>
      </c>
      <c r="L111" s="44" t="s">
        <v>35</v>
      </c>
      <c r="M111" s="45" t="s">
        <v>25</v>
      </c>
      <c r="N111" s="9" t="s">
        <v>484</v>
      </c>
      <c r="O111" s="15" t="s">
        <v>485</v>
      </c>
    </row>
    <row r="112" spans="2:15" ht="72" customHeight="1" x14ac:dyDescent="0.2">
      <c r="B112" s="9" t="s">
        <v>486</v>
      </c>
      <c r="C112" s="9" t="s">
        <v>487</v>
      </c>
      <c r="D112" s="27" t="s">
        <v>17</v>
      </c>
      <c r="E112" s="9" t="s">
        <v>488</v>
      </c>
      <c r="F112" s="43" t="s">
        <v>438</v>
      </c>
      <c r="G112" s="43" t="s">
        <v>489</v>
      </c>
      <c r="H112" s="9" t="s">
        <v>490</v>
      </c>
      <c r="I112" s="9" t="s">
        <v>491</v>
      </c>
      <c r="J112" s="9" t="s">
        <v>490</v>
      </c>
      <c r="K112" s="9" t="s">
        <v>492</v>
      </c>
      <c r="L112" s="44" t="s">
        <v>24</v>
      </c>
      <c r="M112" s="55" t="s">
        <v>25</v>
      </c>
      <c r="N112" s="9" t="s">
        <v>490</v>
      </c>
      <c r="O112" s="15" t="s">
        <v>493</v>
      </c>
    </row>
    <row r="113" spans="2:15" ht="78" customHeight="1" x14ac:dyDescent="0.2">
      <c r="B113" s="57" t="s">
        <v>494</v>
      </c>
      <c r="C113" s="18" t="s">
        <v>495</v>
      </c>
      <c r="D113" s="27" t="s">
        <v>28</v>
      </c>
      <c r="E113" s="58" t="s">
        <v>496</v>
      </c>
      <c r="F113" s="12" t="s">
        <v>497</v>
      </c>
      <c r="G113" s="12" t="s">
        <v>497</v>
      </c>
      <c r="H113" s="18" t="s">
        <v>498</v>
      </c>
      <c r="I113" s="57" t="s">
        <v>499</v>
      </c>
      <c r="J113" s="9" t="s">
        <v>500</v>
      </c>
      <c r="K113" s="18" t="s">
        <v>501</v>
      </c>
      <c r="L113" s="44" t="s">
        <v>24</v>
      </c>
      <c r="M113" s="45" t="s">
        <v>25</v>
      </c>
      <c r="N113" s="18" t="s">
        <v>502</v>
      </c>
      <c r="O113" s="15" t="s">
        <v>503</v>
      </c>
    </row>
    <row r="114" spans="2:15" ht="114" customHeight="1" x14ac:dyDescent="0.2">
      <c r="B114" s="41" t="s">
        <v>494</v>
      </c>
      <c r="C114" s="9" t="s">
        <v>504</v>
      </c>
      <c r="D114" s="27" t="s">
        <v>80</v>
      </c>
      <c r="E114" s="9" t="s">
        <v>505</v>
      </c>
      <c r="F114" s="43" t="s">
        <v>506</v>
      </c>
      <c r="G114" s="43" t="s">
        <v>507</v>
      </c>
      <c r="H114" s="9" t="s">
        <v>508</v>
      </c>
      <c r="I114" s="9" t="s">
        <v>509</v>
      </c>
      <c r="J114" s="9" t="s">
        <v>284</v>
      </c>
      <c r="K114" s="9" t="s">
        <v>285</v>
      </c>
      <c r="L114" s="44" t="s">
        <v>35</v>
      </c>
      <c r="M114" s="45" t="s">
        <v>25</v>
      </c>
      <c r="N114" s="9" t="s">
        <v>286</v>
      </c>
      <c r="O114" s="15" t="str">
        <f>HYPERLINK("#", "https://univ.kanto-gakuin.ac.jp/education/open-lecture/information.html")</f>
        <v>https://univ.kanto-gakuin.ac.jp/education/open-lecture/information.html</v>
      </c>
    </row>
    <row r="115" spans="2:15" ht="78" customHeight="1" x14ac:dyDescent="0.2">
      <c r="B115" s="9" t="s">
        <v>494</v>
      </c>
      <c r="C115" s="9" t="s">
        <v>510</v>
      </c>
      <c r="D115" s="27" t="s">
        <v>80</v>
      </c>
      <c r="E115" s="59" t="s">
        <v>511</v>
      </c>
      <c r="F115" s="43" t="s">
        <v>280</v>
      </c>
      <c r="G115" s="43" t="s">
        <v>304</v>
      </c>
      <c r="H115" s="9" t="s">
        <v>512</v>
      </c>
      <c r="I115" s="18" t="s">
        <v>513</v>
      </c>
      <c r="J115" s="9" t="s">
        <v>512</v>
      </c>
      <c r="K115" s="9" t="s">
        <v>254</v>
      </c>
      <c r="L115" s="44" t="s">
        <v>35</v>
      </c>
      <c r="M115" s="45" t="s">
        <v>238</v>
      </c>
      <c r="N115" s="9" t="s">
        <v>512</v>
      </c>
      <c r="O115" s="15" t="s">
        <v>514</v>
      </c>
    </row>
    <row r="116" spans="2:15" ht="116.3" customHeight="1" x14ac:dyDescent="0.2">
      <c r="B116" s="41" t="s">
        <v>494</v>
      </c>
      <c r="C116" s="9" t="s">
        <v>515</v>
      </c>
      <c r="D116" s="27" t="s">
        <v>80</v>
      </c>
      <c r="E116" s="9" t="s">
        <v>516</v>
      </c>
      <c r="F116" s="43" t="s">
        <v>289</v>
      </c>
      <c r="G116" s="43" t="s">
        <v>517</v>
      </c>
      <c r="H116" s="9" t="s">
        <v>508</v>
      </c>
      <c r="I116" s="9" t="s">
        <v>509</v>
      </c>
      <c r="J116" s="9" t="s">
        <v>284</v>
      </c>
      <c r="K116" s="9" t="s">
        <v>285</v>
      </c>
      <c r="L116" s="60" t="s">
        <v>24</v>
      </c>
      <c r="M116" s="45" t="s">
        <v>25</v>
      </c>
      <c r="N116" s="9" t="s">
        <v>286</v>
      </c>
      <c r="O116" s="15" t="str">
        <f t="shared" ref="O116:O126" si="4">HYPERLINK("#", "https://univ.kanto-gakuin.ac.jp/education/open-lecture/information.html")</f>
        <v>https://univ.kanto-gakuin.ac.jp/education/open-lecture/information.html</v>
      </c>
    </row>
    <row r="117" spans="2:15" ht="98.3" customHeight="1" x14ac:dyDescent="0.2">
      <c r="B117" s="41" t="s">
        <v>494</v>
      </c>
      <c r="C117" s="9" t="s">
        <v>518</v>
      </c>
      <c r="D117" s="27" t="s">
        <v>80</v>
      </c>
      <c r="E117" s="9" t="s">
        <v>519</v>
      </c>
      <c r="F117" s="43" t="s">
        <v>289</v>
      </c>
      <c r="G117" s="43" t="s">
        <v>300</v>
      </c>
      <c r="H117" s="9" t="s">
        <v>508</v>
      </c>
      <c r="I117" s="9" t="s">
        <v>509</v>
      </c>
      <c r="J117" s="9" t="s">
        <v>284</v>
      </c>
      <c r="K117" s="9" t="s">
        <v>285</v>
      </c>
      <c r="L117" s="44" t="s">
        <v>35</v>
      </c>
      <c r="M117" s="45" t="s">
        <v>25</v>
      </c>
      <c r="N117" s="9" t="s">
        <v>286</v>
      </c>
      <c r="O117" s="15" t="str">
        <f t="shared" si="4"/>
        <v>https://univ.kanto-gakuin.ac.jp/education/open-lecture/information.html</v>
      </c>
    </row>
    <row r="118" spans="2:15" ht="135.1" customHeight="1" x14ac:dyDescent="0.2">
      <c r="B118" s="17" t="s">
        <v>494</v>
      </c>
      <c r="C118" s="9" t="s">
        <v>520</v>
      </c>
      <c r="D118" s="27" t="s">
        <v>80</v>
      </c>
      <c r="E118" s="9" t="s">
        <v>521</v>
      </c>
      <c r="F118" s="43" t="s">
        <v>289</v>
      </c>
      <c r="G118" s="43" t="s">
        <v>148</v>
      </c>
      <c r="H118" s="9" t="s">
        <v>508</v>
      </c>
      <c r="I118" s="9" t="s">
        <v>509</v>
      </c>
      <c r="J118" s="9" t="s">
        <v>284</v>
      </c>
      <c r="K118" s="9" t="s">
        <v>285</v>
      </c>
      <c r="L118" s="44" t="s">
        <v>35</v>
      </c>
      <c r="M118" s="45" t="s">
        <v>25</v>
      </c>
      <c r="N118" s="9" t="s">
        <v>286</v>
      </c>
      <c r="O118" s="15" t="str">
        <f t="shared" si="4"/>
        <v>https://univ.kanto-gakuin.ac.jp/education/open-lecture/information.html</v>
      </c>
    </row>
    <row r="119" spans="2:15" ht="99.75" customHeight="1" x14ac:dyDescent="0.2">
      <c r="B119" s="41" t="s">
        <v>494</v>
      </c>
      <c r="C119" s="9" t="s">
        <v>522</v>
      </c>
      <c r="D119" s="27" t="s">
        <v>80</v>
      </c>
      <c r="E119" s="9" t="s">
        <v>523</v>
      </c>
      <c r="F119" s="43" t="s">
        <v>524</v>
      </c>
      <c r="G119" s="43" t="s">
        <v>134</v>
      </c>
      <c r="H119" s="9" t="s">
        <v>508</v>
      </c>
      <c r="I119" s="9" t="s">
        <v>509</v>
      </c>
      <c r="J119" s="9" t="s">
        <v>284</v>
      </c>
      <c r="K119" s="9" t="s">
        <v>285</v>
      </c>
      <c r="L119" s="44" t="s">
        <v>35</v>
      </c>
      <c r="M119" s="45" t="s">
        <v>25</v>
      </c>
      <c r="N119" s="9" t="s">
        <v>286</v>
      </c>
      <c r="O119" s="15" t="str">
        <f t="shared" si="4"/>
        <v>https://univ.kanto-gakuin.ac.jp/education/open-lecture/information.html</v>
      </c>
    </row>
    <row r="120" spans="2:15" ht="119.3" customHeight="1" x14ac:dyDescent="0.2">
      <c r="B120" s="41" t="s">
        <v>494</v>
      </c>
      <c r="C120" s="9" t="s">
        <v>525</v>
      </c>
      <c r="D120" s="27" t="s">
        <v>80</v>
      </c>
      <c r="E120" s="9" t="s">
        <v>526</v>
      </c>
      <c r="F120" s="43" t="s">
        <v>524</v>
      </c>
      <c r="G120" s="43" t="s">
        <v>205</v>
      </c>
      <c r="H120" s="9" t="s">
        <v>508</v>
      </c>
      <c r="I120" s="9" t="s">
        <v>509</v>
      </c>
      <c r="J120" s="9" t="s">
        <v>284</v>
      </c>
      <c r="K120" s="9" t="s">
        <v>285</v>
      </c>
      <c r="L120" s="44" t="s">
        <v>35</v>
      </c>
      <c r="M120" s="45" t="s">
        <v>25</v>
      </c>
      <c r="N120" s="9" t="s">
        <v>286</v>
      </c>
      <c r="O120" s="15" t="str">
        <f t="shared" si="4"/>
        <v>https://univ.kanto-gakuin.ac.jp/education/open-lecture/information.html</v>
      </c>
    </row>
    <row r="121" spans="2:15" ht="172.5" customHeight="1" x14ac:dyDescent="0.2">
      <c r="B121" s="17" t="s">
        <v>494</v>
      </c>
      <c r="C121" s="9" t="s">
        <v>527</v>
      </c>
      <c r="D121" s="27" t="s">
        <v>80</v>
      </c>
      <c r="E121" s="9" t="s">
        <v>528</v>
      </c>
      <c r="F121" s="43" t="s">
        <v>328</v>
      </c>
      <c r="G121" s="43" t="s">
        <v>328</v>
      </c>
      <c r="H121" s="9" t="s">
        <v>508</v>
      </c>
      <c r="I121" s="9" t="s">
        <v>509</v>
      </c>
      <c r="J121" s="9" t="s">
        <v>284</v>
      </c>
      <c r="K121" s="9" t="s">
        <v>285</v>
      </c>
      <c r="L121" s="44" t="s">
        <v>35</v>
      </c>
      <c r="M121" s="45" t="s">
        <v>25</v>
      </c>
      <c r="N121" s="9" t="s">
        <v>286</v>
      </c>
      <c r="O121" s="15" t="str">
        <f t="shared" si="4"/>
        <v>https://univ.kanto-gakuin.ac.jp/education/open-lecture/information.html</v>
      </c>
    </row>
    <row r="122" spans="2:15" ht="139.5" customHeight="1" x14ac:dyDescent="0.2">
      <c r="B122" s="41" t="s">
        <v>494</v>
      </c>
      <c r="C122" s="9" t="s">
        <v>529</v>
      </c>
      <c r="D122" s="27" t="s">
        <v>80</v>
      </c>
      <c r="E122" s="9" t="s">
        <v>530</v>
      </c>
      <c r="F122" s="43" t="s">
        <v>30</v>
      </c>
      <c r="G122" s="43" t="s">
        <v>49</v>
      </c>
      <c r="H122" s="9" t="s">
        <v>508</v>
      </c>
      <c r="I122" s="9" t="s">
        <v>509</v>
      </c>
      <c r="J122" s="9" t="s">
        <v>284</v>
      </c>
      <c r="K122" s="9" t="s">
        <v>285</v>
      </c>
      <c r="L122" s="44" t="s">
        <v>35</v>
      </c>
      <c r="M122" s="45" t="s">
        <v>25</v>
      </c>
      <c r="N122" s="9" t="s">
        <v>286</v>
      </c>
      <c r="O122" s="15" t="str">
        <f t="shared" si="4"/>
        <v>https://univ.kanto-gakuin.ac.jp/education/open-lecture/information.html</v>
      </c>
    </row>
    <row r="123" spans="2:15" ht="135.1" customHeight="1" x14ac:dyDescent="0.2">
      <c r="B123" s="41" t="s">
        <v>494</v>
      </c>
      <c r="C123" s="9" t="s">
        <v>531</v>
      </c>
      <c r="D123" s="27" t="s">
        <v>80</v>
      </c>
      <c r="E123" s="9" t="s">
        <v>532</v>
      </c>
      <c r="F123" s="43" t="s">
        <v>109</v>
      </c>
      <c r="G123" s="43" t="s">
        <v>134</v>
      </c>
      <c r="H123" s="9" t="s">
        <v>508</v>
      </c>
      <c r="I123" s="9" t="s">
        <v>509</v>
      </c>
      <c r="J123" s="9" t="s">
        <v>284</v>
      </c>
      <c r="K123" s="9" t="s">
        <v>285</v>
      </c>
      <c r="L123" s="44" t="s">
        <v>35</v>
      </c>
      <c r="M123" s="45" t="s">
        <v>25</v>
      </c>
      <c r="N123" s="9" t="s">
        <v>286</v>
      </c>
      <c r="O123" s="15" t="str">
        <f t="shared" si="4"/>
        <v>https://univ.kanto-gakuin.ac.jp/education/open-lecture/information.html</v>
      </c>
    </row>
    <row r="124" spans="2:15" ht="123.8" customHeight="1" x14ac:dyDescent="0.2">
      <c r="B124" s="41" t="s">
        <v>494</v>
      </c>
      <c r="C124" s="9" t="s">
        <v>533</v>
      </c>
      <c r="D124" s="27" t="s">
        <v>80</v>
      </c>
      <c r="E124" s="9" t="s">
        <v>534</v>
      </c>
      <c r="F124" s="43" t="s">
        <v>109</v>
      </c>
      <c r="G124" s="43" t="s">
        <v>535</v>
      </c>
      <c r="H124" s="9" t="s">
        <v>508</v>
      </c>
      <c r="I124" s="9" t="s">
        <v>509</v>
      </c>
      <c r="J124" s="9" t="s">
        <v>284</v>
      </c>
      <c r="K124" s="9" t="s">
        <v>285</v>
      </c>
      <c r="L124" s="44" t="s">
        <v>35</v>
      </c>
      <c r="M124" s="45" t="s">
        <v>25</v>
      </c>
      <c r="N124" s="9" t="s">
        <v>286</v>
      </c>
      <c r="O124" s="15" t="str">
        <f t="shared" si="4"/>
        <v>https://univ.kanto-gakuin.ac.jp/education/open-lecture/information.html</v>
      </c>
    </row>
    <row r="125" spans="2:15" ht="177.05" customHeight="1" x14ac:dyDescent="0.2">
      <c r="B125" s="9" t="s">
        <v>494</v>
      </c>
      <c r="C125" s="9" t="s">
        <v>536</v>
      </c>
      <c r="D125" s="27" t="s">
        <v>80</v>
      </c>
      <c r="E125" s="9" t="s">
        <v>537</v>
      </c>
      <c r="F125" s="43" t="s">
        <v>538</v>
      </c>
      <c r="G125" s="43" t="s">
        <v>539</v>
      </c>
      <c r="H125" s="9" t="s">
        <v>508</v>
      </c>
      <c r="I125" s="9" t="s">
        <v>509</v>
      </c>
      <c r="J125" s="9" t="s">
        <v>284</v>
      </c>
      <c r="K125" s="9" t="s">
        <v>285</v>
      </c>
      <c r="L125" s="44" t="s">
        <v>35</v>
      </c>
      <c r="M125" s="45" t="s">
        <v>25</v>
      </c>
      <c r="N125" s="9" t="s">
        <v>286</v>
      </c>
      <c r="O125" s="15" t="str">
        <f t="shared" si="4"/>
        <v>https://univ.kanto-gakuin.ac.jp/education/open-lecture/information.html</v>
      </c>
    </row>
    <row r="126" spans="2:15" ht="167.35" customHeight="1" x14ac:dyDescent="0.2">
      <c r="B126" s="9" t="s">
        <v>494</v>
      </c>
      <c r="C126" s="9" t="s">
        <v>540</v>
      </c>
      <c r="D126" s="27" t="s">
        <v>80</v>
      </c>
      <c r="E126" s="9" t="s">
        <v>541</v>
      </c>
      <c r="F126" s="43" t="s">
        <v>542</v>
      </c>
      <c r="G126" s="43" t="s">
        <v>335</v>
      </c>
      <c r="H126" s="9" t="s">
        <v>508</v>
      </c>
      <c r="I126" s="9" t="s">
        <v>509</v>
      </c>
      <c r="J126" s="9" t="s">
        <v>284</v>
      </c>
      <c r="K126" s="9" t="s">
        <v>285</v>
      </c>
      <c r="L126" s="44" t="s">
        <v>35</v>
      </c>
      <c r="M126" s="45" t="s">
        <v>25</v>
      </c>
      <c r="N126" s="9" t="s">
        <v>286</v>
      </c>
      <c r="O126" s="15" t="str">
        <f t="shared" si="4"/>
        <v>https://univ.kanto-gakuin.ac.jp/education/open-lecture/information.html</v>
      </c>
    </row>
    <row r="127" spans="2:15" ht="55.55" customHeight="1" x14ac:dyDescent="0.2">
      <c r="B127" s="9" t="s">
        <v>543</v>
      </c>
      <c r="C127" s="9" t="s">
        <v>544</v>
      </c>
      <c r="D127" s="27" t="s">
        <v>80</v>
      </c>
      <c r="E127" s="9" t="s">
        <v>545</v>
      </c>
      <c r="F127" s="43" t="s">
        <v>421</v>
      </c>
      <c r="G127" s="43" t="s">
        <v>421</v>
      </c>
      <c r="H127" s="9" t="s">
        <v>546</v>
      </c>
      <c r="I127" s="9" t="s">
        <v>547</v>
      </c>
      <c r="J127" s="9" t="s">
        <v>548</v>
      </c>
      <c r="K127" s="51" t="s">
        <v>34</v>
      </c>
      <c r="L127" s="44" t="s">
        <v>24</v>
      </c>
      <c r="M127" s="55" t="s">
        <v>25</v>
      </c>
      <c r="N127" s="9" t="s">
        <v>548</v>
      </c>
      <c r="O127" s="15"/>
    </row>
    <row r="128" spans="2:15" ht="79.55" customHeight="1" x14ac:dyDescent="0.2">
      <c r="B128" s="9" t="s">
        <v>543</v>
      </c>
      <c r="C128" s="9" t="s">
        <v>549</v>
      </c>
      <c r="D128" s="27" t="s">
        <v>80</v>
      </c>
      <c r="E128" s="9" t="s">
        <v>550</v>
      </c>
      <c r="F128" s="43" t="s">
        <v>551</v>
      </c>
      <c r="G128" s="43" t="s">
        <v>552</v>
      </c>
      <c r="H128" s="9" t="s">
        <v>553</v>
      </c>
      <c r="I128" s="9" t="s">
        <v>547</v>
      </c>
      <c r="J128" s="9" t="s">
        <v>554</v>
      </c>
      <c r="K128" s="51" t="s">
        <v>34</v>
      </c>
      <c r="L128" s="44" t="s">
        <v>24</v>
      </c>
      <c r="M128" s="55" t="s">
        <v>238</v>
      </c>
      <c r="N128" s="9" t="s">
        <v>548</v>
      </c>
      <c r="O128" s="15"/>
    </row>
    <row r="129" spans="2:15" ht="81.099999999999994" customHeight="1" x14ac:dyDescent="0.2">
      <c r="B129" s="41" t="s">
        <v>543</v>
      </c>
      <c r="C129" s="9" t="s">
        <v>555</v>
      </c>
      <c r="D129" s="27" t="s">
        <v>80</v>
      </c>
      <c r="E129" s="9" t="s">
        <v>556</v>
      </c>
      <c r="F129" s="43" t="s">
        <v>179</v>
      </c>
      <c r="G129" s="43" t="s">
        <v>179</v>
      </c>
      <c r="H129" s="9" t="s">
        <v>557</v>
      </c>
      <c r="I129" s="9" t="s">
        <v>558</v>
      </c>
      <c r="J129" s="9" t="s">
        <v>557</v>
      </c>
      <c r="K129" s="9" t="s">
        <v>34</v>
      </c>
      <c r="L129" s="44" t="s">
        <v>24</v>
      </c>
      <c r="M129" s="45" t="s">
        <v>25</v>
      </c>
      <c r="N129" s="9" t="s">
        <v>559</v>
      </c>
      <c r="O129" s="15"/>
    </row>
    <row r="130" spans="2:15" ht="85.5" customHeight="1" x14ac:dyDescent="0.2">
      <c r="B130" s="41" t="s">
        <v>543</v>
      </c>
      <c r="C130" s="9" t="s">
        <v>560</v>
      </c>
      <c r="D130" s="27" t="s">
        <v>17</v>
      </c>
      <c r="E130" s="9" t="s">
        <v>561</v>
      </c>
      <c r="F130" s="43" t="s">
        <v>193</v>
      </c>
      <c r="G130" s="43" t="s">
        <v>193</v>
      </c>
      <c r="H130" s="9" t="s">
        <v>562</v>
      </c>
      <c r="I130" s="9" t="s">
        <v>563</v>
      </c>
      <c r="J130" s="9" t="s">
        <v>564</v>
      </c>
      <c r="K130" s="9" t="s">
        <v>565</v>
      </c>
      <c r="L130" s="44" t="s">
        <v>24</v>
      </c>
      <c r="M130" s="45" t="s">
        <v>238</v>
      </c>
      <c r="N130" s="9" t="s">
        <v>566</v>
      </c>
      <c r="O130" s="15" t="s">
        <v>567</v>
      </c>
    </row>
    <row r="131" spans="2:15" ht="102.05" customHeight="1" x14ac:dyDescent="0.2">
      <c r="B131" s="9" t="s">
        <v>568</v>
      </c>
      <c r="C131" s="9" t="s">
        <v>569</v>
      </c>
      <c r="D131" s="27" t="s">
        <v>63</v>
      </c>
      <c r="E131" s="9" t="s">
        <v>570</v>
      </c>
      <c r="F131" s="43" t="s">
        <v>450</v>
      </c>
      <c r="G131" s="43" t="s">
        <v>450</v>
      </c>
      <c r="H131" s="9" t="s">
        <v>571</v>
      </c>
      <c r="I131" s="9" t="s">
        <v>572</v>
      </c>
      <c r="J131" s="9" t="s">
        <v>573</v>
      </c>
      <c r="K131" s="9" t="s">
        <v>574</v>
      </c>
      <c r="L131" s="44" t="s">
        <v>24</v>
      </c>
      <c r="M131" s="55" t="s">
        <v>25</v>
      </c>
      <c r="N131" s="9" t="s">
        <v>571</v>
      </c>
      <c r="O131" s="15" t="s">
        <v>575</v>
      </c>
    </row>
    <row r="132" spans="2:15" ht="75.75" customHeight="1" x14ac:dyDescent="0.2">
      <c r="B132" s="41" t="s">
        <v>576</v>
      </c>
      <c r="C132" s="10" t="s">
        <v>577</v>
      </c>
      <c r="D132" s="11" t="s">
        <v>39</v>
      </c>
      <c r="E132" s="35" t="s">
        <v>578</v>
      </c>
      <c r="F132" s="16" t="s">
        <v>289</v>
      </c>
      <c r="G132" s="16" t="s">
        <v>289</v>
      </c>
      <c r="H132" s="10" t="s">
        <v>579</v>
      </c>
      <c r="I132" s="10" t="s">
        <v>580</v>
      </c>
      <c r="J132" s="10" t="s">
        <v>581</v>
      </c>
      <c r="K132" s="10" t="s">
        <v>254</v>
      </c>
      <c r="L132" s="13" t="s">
        <v>24</v>
      </c>
      <c r="M132" s="14" t="s">
        <v>25</v>
      </c>
      <c r="N132" s="10" t="s">
        <v>582</v>
      </c>
      <c r="O132" s="15" t="s">
        <v>583</v>
      </c>
    </row>
    <row r="133" spans="2:15" ht="78" customHeight="1" x14ac:dyDescent="0.2">
      <c r="B133" s="61" t="s">
        <v>576</v>
      </c>
      <c r="C133" s="61" t="s">
        <v>584</v>
      </c>
      <c r="D133" s="62" t="s">
        <v>80</v>
      </c>
      <c r="E133" s="61" t="s">
        <v>585</v>
      </c>
      <c r="F133" s="63" t="s">
        <v>586</v>
      </c>
      <c r="G133" s="63" t="s">
        <v>586</v>
      </c>
      <c r="H133" s="61" t="s">
        <v>587</v>
      </c>
      <c r="I133" s="61" t="s">
        <v>588</v>
      </c>
      <c r="J133" s="61" t="s">
        <v>589</v>
      </c>
      <c r="K133" s="61" t="s">
        <v>590</v>
      </c>
      <c r="L133" s="64" t="s">
        <v>35</v>
      </c>
      <c r="M133" s="65" t="s">
        <v>25</v>
      </c>
      <c r="N133" s="61" t="s">
        <v>589</v>
      </c>
      <c r="O133" s="15" t="s">
        <v>591</v>
      </c>
    </row>
    <row r="134" spans="2:15" ht="116.3" customHeight="1" x14ac:dyDescent="0.2">
      <c r="B134" s="10" t="s">
        <v>592</v>
      </c>
      <c r="C134" s="10" t="s">
        <v>593</v>
      </c>
      <c r="D134" s="11" t="s">
        <v>80</v>
      </c>
      <c r="E134" s="10" t="s">
        <v>594</v>
      </c>
      <c r="F134" s="16" t="s">
        <v>497</v>
      </c>
      <c r="G134" s="16" t="s">
        <v>497</v>
      </c>
      <c r="H134" s="10" t="s">
        <v>595</v>
      </c>
      <c r="I134" s="14" t="s">
        <v>596</v>
      </c>
      <c r="J134" s="66" t="s">
        <v>597</v>
      </c>
      <c r="K134" s="66" t="s">
        <v>598</v>
      </c>
      <c r="L134" s="13" t="s">
        <v>24</v>
      </c>
      <c r="M134" s="14" t="s">
        <v>25</v>
      </c>
      <c r="N134" s="10" t="s">
        <v>595</v>
      </c>
      <c r="O134" s="15"/>
    </row>
    <row r="135" spans="2:15" ht="78" customHeight="1" x14ac:dyDescent="0.2">
      <c r="B135" s="17" t="s">
        <v>599</v>
      </c>
      <c r="C135" s="9" t="s">
        <v>600</v>
      </c>
      <c r="D135" s="27" t="s">
        <v>63</v>
      </c>
      <c r="E135" s="9" t="s">
        <v>601</v>
      </c>
      <c r="F135" s="43" t="s">
        <v>88</v>
      </c>
      <c r="G135" s="43" t="s">
        <v>88</v>
      </c>
      <c r="H135" s="9" t="s">
        <v>602</v>
      </c>
      <c r="I135" s="9" t="s">
        <v>603</v>
      </c>
      <c r="J135" s="9" t="s">
        <v>292</v>
      </c>
      <c r="K135" s="9" t="s">
        <v>604</v>
      </c>
      <c r="L135" s="44" t="s">
        <v>35</v>
      </c>
      <c r="M135" s="45" t="s">
        <v>25</v>
      </c>
      <c r="N135" s="9" t="s">
        <v>294</v>
      </c>
      <c r="O135" s="15" t="str">
        <f>HYPERLINK("#", "https://www.ferris.ac.jp/news/2023/06/1457.html")</f>
        <v>https://www.ferris.ac.jp/news/2023/06/1457.html</v>
      </c>
    </row>
    <row r="136" spans="2:15" ht="126.8" customHeight="1" x14ac:dyDescent="0.2">
      <c r="B136" s="10" t="s">
        <v>592</v>
      </c>
      <c r="C136" s="67" t="s">
        <v>605</v>
      </c>
      <c r="D136" s="11" t="s">
        <v>28</v>
      </c>
      <c r="E136" s="68" t="s">
        <v>606</v>
      </c>
      <c r="F136" s="69" t="s">
        <v>140</v>
      </c>
      <c r="G136" s="69" t="s">
        <v>607</v>
      </c>
      <c r="H136" s="10" t="s">
        <v>595</v>
      </c>
      <c r="I136" s="14" t="s">
        <v>596</v>
      </c>
      <c r="J136" s="66" t="s">
        <v>597</v>
      </c>
      <c r="K136" s="10" t="s">
        <v>262</v>
      </c>
      <c r="L136" s="13" t="s">
        <v>24</v>
      </c>
      <c r="M136" s="14" t="s">
        <v>25</v>
      </c>
      <c r="N136" s="10" t="s">
        <v>595</v>
      </c>
      <c r="O136" s="15"/>
    </row>
    <row r="137" spans="2:15" ht="119.3" customHeight="1" x14ac:dyDescent="0.2">
      <c r="B137" s="10" t="s">
        <v>592</v>
      </c>
      <c r="C137" s="10" t="s">
        <v>608</v>
      </c>
      <c r="D137" s="11" t="s">
        <v>28</v>
      </c>
      <c r="E137" s="10" t="s">
        <v>609</v>
      </c>
      <c r="F137" s="69" t="s">
        <v>610</v>
      </c>
      <c r="G137" s="69" t="s">
        <v>610</v>
      </c>
      <c r="H137" s="10" t="s">
        <v>595</v>
      </c>
      <c r="I137" s="14" t="s">
        <v>596</v>
      </c>
      <c r="J137" s="66" t="s">
        <v>597</v>
      </c>
      <c r="K137" s="66" t="s">
        <v>611</v>
      </c>
      <c r="L137" s="13" t="s">
        <v>35</v>
      </c>
      <c r="M137" s="14" t="s">
        <v>25</v>
      </c>
      <c r="N137" s="10" t="s">
        <v>595</v>
      </c>
      <c r="O137" s="15"/>
    </row>
    <row r="138" spans="2:15" ht="214.45" customHeight="1" x14ac:dyDescent="0.2">
      <c r="B138" s="70" t="s">
        <v>612</v>
      </c>
      <c r="C138" s="70" t="s">
        <v>613</v>
      </c>
      <c r="D138" s="27" t="s">
        <v>28</v>
      </c>
      <c r="E138" s="70" t="s">
        <v>614</v>
      </c>
      <c r="F138" s="71" t="s">
        <v>30</v>
      </c>
      <c r="G138" s="71" t="s">
        <v>54</v>
      </c>
      <c r="H138" s="70" t="s">
        <v>615</v>
      </c>
      <c r="I138" s="70" t="s">
        <v>616</v>
      </c>
      <c r="J138" s="70" t="s">
        <v>617</v>
      </c>
      <c r="K138" s="70" t="s">
        <v>618</v>
      </c>
      <c r="L138" s="72" t="s">
        <v>24</v>
      </c>
      <c r="M138" s="72" t="s">
        <v>25</v>
      </c>
      <c r="N138" s="70" t="s">
        <v>619</v>
      </c>
      <c r="O138" s="15" t="s">
        <v>620</v>
      </c>
    </row>
    <row r="139" spans="2:15" s="73" customFormat="1" ht="96.75" customHeight="1" x14ac:dyDescent="0.2">
      <c r="B139" s="17" t="s">
        <v>621</v>
      </c>
      <c r="C139" s="9" t="s">
        <v>622</v>
      </c>
      <c r="D139" s="27" t="s">
        <v>17</v>
      </c>
      <c r="E139" s="9" t="s">
        <v>623</v>
      </c>
      <c r="F139" s="71" t="s">
        <v>469</v>
      </c>
      <c r="G139" s="71" t="s">
        <v>624</v>
      </c>
      <c r="H139" s="9" t="s">
        <v>625</v>
      </c>
      <c r="I139" s="51" t="s">
        <v>626</v>
      </c>
      <c r="J139" s="9" t="s">
        <v>625</v>
      </c>
      <c r="K139" s="9" t="s">
        <v>627</v>
      </c>
      <c r="L139" s="44" t="s">
        <v>24</v>
      </c>
      <c r="M139" s="45" t="s">
        <v>25</v>
      </c>
      <c r="N139" s="9" t="s">
        <v>628</v>
      </c>
      <c r="O139" s="15" t="s">
        <v>629</v>
      </c>
    </row>
    <row r="140" spans="2:15" ht="78.75" customHeight="1" x14ac:dyDescent="0.2">
      <c r="B140" s="41" t="s">
        <v>621</v>
      </c>
      <c r="C140" s="9" t="s">
        <v>630</v>
      </c>
      <c r="D140" s="27" t="s">
        <v>17</v>
      </c>
      <c r="E140" s="9" t="s">
        <v>631</v>
      </c>
      <c r="F140" s="71" t="s">
        <v>469</v>
      </c>
      <c r="G140" s="71" t="s">
        <v>469</v>
      </c>
      <c r="H140" s="9" t="s">
        <v>632</v>
      </c>
      <c r="I140" s="51" t="s">
        <v>626</v>
      </c>
      <c r="J140" s="9" t="s">
        <v>632</v>
      </c>
      <c r="K140" s="9" t="s">
        <v>633</v>
      </c>
      <c r="L140" s="44" t="s">
        <v>24</v>
      </c>
      <c r="M140" s="45" t="s">
        <v>25</v>
      </c>
      <c r="N140" s="9" t="s">
        <v>634</v>
      </c>
      <c r="O140" s="15" t="s">
        <v>635</v>
      </c>
    </row>
    <row r="141" spans="2:15" ht="96.75" customHeight="1" x14ac:dyDescent="0.2">
      <c r="B141" s="41" t="s">
        <v>621</v>
      </c>
      <c r="C141" s="9" t="s">
        <v>622</v>
      </c>
      <c r="D141" s="27" t="s">
        <v>17</v>
      </c>
      <c r="E141" s="9" t="s">
        <v>623</v>
      </c>
      <c r="F141" s="71" t="s">
        <v>636</v>
      </c>
      <c r="G141" s="71" t="s">
        <v>636</v>
      </c>
      <c r="H141" s="9" t="s">
        <v>625</v>
      </c>
      <c r="I141" s="51" t="s">
        <v>626</v>
      </c>
      <c r="J141" s="9" t="s">
        <v>625</v>
      </c>
      <c r="K141" s="9" t="s">
        <v>627</v>
      </c>
      <c r="L141" s="44" t="s">
        <v>24</v>
      </c>
      <c r="M141" s="45" t="s">
        <v>25</v>
      </c>
      <c r="N141" s="9" t="s">
        <v>628</v>
      </c>
      <c r="O141" s="15" t="s">
        <v>629</v>
      </c>
    </row>
    <row r="142" spans="2:15" ht="84.05" customHeight="1" x14ac:dyDescent="0.2">
      <c r="B142" s="41" t="s">
        <v>621</v>
      </c>
      <c r="C142" s="9" t="s">
        <v>630</v>
      </c>
      <c r="D142" s="27" t="s">
        <v>17</v>
      </c>
      <c r="E142" s="9" t="s">
        <v>631</v>
      </c>
      <c r="F142" s="71" t="s">
        <v>163</v>
      </c>
      <c r="G142" s="71" t="s">
        <v>163</v>
      </c>
      <c r="H142" s="9" t="s">
        <v>632</v>
      </c>
      <c r="I142" s="51" t="s">
        <v>626</v>
      </c>
      <c r="J142" s="9" t="s">
        <v>632</v>
      </c>
      <c r="K142" s="9" t="s">
        <v>633</v>
      </c>
      <c r="L142" s="44" t="s">
        <v>24</v>
      </c>
      <c r="M142" s="45" t="s">
        <v>25</v>
      </c>
      <c r="N142" s="9" t="s">
        <v>634</v>
      </c>
      <c r="O142" s="15" t="s">
        <v>635</v>
      </c>
    </row>
    <row r="143" spans="2:15" ht="79.55" customHeight="1" x14ac:dyDescent="0.2">
      <c r="B143" s="17" t="s">
        <v>637</v>
      </c>
      <c r="C143" s="10" t="s">
        <v>638</v>
      </c>
      <c r="D143" s="11" t="s">
        <v>17</v>
      </c>
      <c r="E143" s="10" t="s">
        <v>639</v>
      </c>
      <c r="F143" s="74" t="s">
        <v>497</v>
      </c>
      <c r="G143" s="74" t="s">
        <v>497</v>
      </c>
      <c r="H143" s="10" t="s">
        <v>640</v>
      </c>
      <c r="I143" s="10" t="s">
        <v>641</v>
      </c>
      <c r="J143" s="10" t="s">
        <v>642</v>
      </c>
      <c r="K143" s="10" t="s">
        <v>643</v>
      </c>
      <c r="L143" s="13" t="s">
        <v>24</v>
      </c>
      <c r="M143" s="14" t="s">
        <v>238</v>
      </c>
      <c r="N143" s="10" t="s">
        <v>644</v>
      </c>
      <c r="O143" s="15" t="s">
        <v>645</v>
      </c>
    </row>
    <row r="144" spans="2:15" ht="62.3" customHeight="1" x14ac:dyDescent="0.2">
      <c r="B144" s="18" t="s">
        <v>637</v>
      </c>
      <c r="C144" s="18" t="s">
        <v>646</v>
      </c>
      <c r="D144" s="27" t="s">
        <v>80</v>
      </c>
      <c r="E144" s="18" t="s">
        <v>647</v>
      </c>
      <c r="F144" s="43" t="s">
        <v>497</v>
      </c>
      <c r="G144" s="43" t="s">
        <v>497</v>
      </c>
      <c r="H144" s="18" t="s">
        <v>648</v>
      </c>
      <c r="I144" s="18" t="s">
        <v>649</v>
      </c>
      <c r="J144" s="18" t="s">
        <v>650</v>
      </c>
      <c r="K144" s="18" t="s">
        <v>34</v>
      </c>
      <c r="L144" s="44" t="s">
        <v>35</v>
      </c>
      <c r="M144" s="45" t="s">
        <v>238</v>
      </c>
      <c r="N144" s="18" t="s">
        <v>651</v>
      </c>
      <c r="O144" s="15" t="s">
        <v>652</v>
      </c>
    </row>
    <row r="145" spans="2:15" ht="57" customHeight="1" x14ac:dyDescent="0.2">
      <c r="B145" s="18" t="s">
        <v>637</v>
      </c>
      <c r="C145" s="18" t="s">
        <v>653</v>
      </c>
      <c r="D145" s="27" t="s">
        <v>28</v>
      </c>
      <c r="E145" s="18" t="s">
        <v>654</v>
      </c>
      <c r="F145" s="75" t="s">
        <v>655</v>
      </c>
      <c r="G145" s="75" t="s">
        <v>193</v>
      </c>
      <c r="H145" s="18" t="s">
        <v>648</v>
      </c>
      <c r="I145" s="18" t="s">
        <v>649</v>
      </c>
      <c r="J145" s="18" t="s">
        <v>650</v>
      </c>
      <c r="K145" s="18" t="s">
        <v>34</v>
      </c>
      <c r="L145" s="44" t="s">
        <v>35</v>
      </c>
      <c r="M145" s="45" t="s">
        <v>25</v>
      </c>
      <c r="N145" s="18" t="s">
        <v>651</v>
      </c>
      <c r="O145" s="15" t="s">
        <v>652</v>
      </c>
    </row>
    <row r="146" spans="2:15" ht="59.35" customHeight="1" x14ac:dyDescent="0.2">
      <c r="B146" s="18" t="s">
        <v>637</v>
      </c>
      <c r="C146" s="18" t="s">
        <v>656</v>
      </c>
      <c r="D146" s="27" t="s">
        <v>28</v>
      </c>
      <c r="E146" s="18" t="s">
        <v>657</v>
      </c>
      <c r="F146" s="75" t="s">
        <v>538</v>
      </c>
      <c r="G146" s="75" t="s">
        <v>658</v>
      </c>
      <c r="H146" s="18" t="s">
        <v>648</v>
      </c>
      <c r="I146" s="18" t="s">
        <v>649</v>
      </c>
      <c r="J146" s="18" t="s">
        <v>650</v>
      </c>
      <c r="K146" s="18" t="s">
        <v>34</v>
      </c>
      <c r="L146" s="44" t="s">
        <v>35</v>
      </c>
      <c r="M146" s="45" t="s">
        <v>25</v>
      </c>
      <c r="N146" s="18" t="s">
        <v>651</v>
      </c>
      <c r="O146" s="15" t="s">
        <v>652</v>
      </c>
    </row>
    <row r="147" spans="2:15" ht="142.44999999999999" customHeight="1" x14ac:dyDescent="0.2">
      <c r="B147" s="61" t="s">
        <v>659</v>
      </c>
      <c r="C147" s="76" t="s">
        <v>660</v>
      </c>
      <c r="D147" s="62" t="s">
        <v>80</v>
      </c>
      <c r="E147" s="76" t="s">
        <v>661</v>
      </c>
      <c r="F147" s="63" t="s">
        <v>391</v>
      </c>
      <c r="G147" s="63" t="s">
        <v>391</v>
      </c>
      <c r="H147" s="61" t="s">
        <v>662</v>
      </c>
      <c r="I147" s="77" t="s">
        <v>663</v>
      </c>
      <c r="J147" s="76" t="s">
        <v>664</v>
      </c>
      <c r="K147" s="78" t="s">
        <v>34</v>
      </c>
      <c r="L147" s="64" t="s">
        <v>35</v>
      </c>
      <c r="M147" s="65" t="s">
        <v>238</v>
      </c>
      <c r="N147" s="76" t="s">
        <v>665</v>
      </c>
      <c r="O147" s="15" t="s">
        <v>666</v>
      </c>
    </row>
    <row r="148" spans="2:15" ht="100.5" customHeight="1" x14ac:dyDescent="0.2">
      <c r="B148" s="17" t="s">
        <v>667</v>
      </c>
      <c r="C148" s="17" t="s">
        <v>668</v>
      </c>
      <c r="D148" s="79" t="s">
        <v>80</v>
      </c>
      <c r="E148" s="17" t="s">
        <v>669</v>
      </c>
      <c r="F148" s="80" t="s">
        <v>258</v>
      </c>
      <c r="G148" s="80" t="s">
        <v>258</v>
      </c>
      <c r="H148" s="17" t="s">
        <v>670</v>
      </c>
      <c r="I148" s="81" t="s">
        <v>671</v>
      </c>
      <c r="J148" s="41" t="s">
        <v>672</v>
      </c>
      <c r="K148" s="81" t="s">
        <v>34</v>
      </c>
      <c r="L148" s="82" t="s">
        <v>35</v>
      </c>
      <c r="M148" s="83" t="s">
        <v>25</v>
      </c>
      <c r="N148" s="84" t="s">
        <v>673</v>
      </c>
      <c r="O148" s="15" t="str">
        <f>HYPERLINK("#", "https://www.tosei-showa-music.ac.jp/")</f>
        <v>https://www.tosei-showa-music.ac.jp/</v>
      </c>
    </row>
    <row r="149" spans="2:15" ht="59.35" customHeight="1" x14ac:dyDescent="0.2">
      <c r="B149" s="41" t="s">
        <v>667</v>
      </c>
      <c r="C149" s="41" t="s">
        <v>674</v>
      </c>
      <c r="D149" s="79" t="s">
        <v>80</v>
      </c>
      <c r="E149" s="41" t="s">
        <v>675</v>
      </c>
      <c r="F149" s="85" t="s">
        <v>497</v>
      </c>
      <c r="G149" s="85" t="s">
        <v>497</v>
      </c>
      <c r="H149" s="41" t="s">
        <v>676</v>
      </c>
      <c r="I149" s="81" t="s">
        <v>671</v>
      </c>
      <c r="J149" s="41" t="s">
        <v>672</v>
      </c>
      <c r="K149" s="41" t="s">
        <v>677</v>
      </c>
      <c r="L149" s="82" t="s">
        <v>35</v>
      </c>
      <c r="M149" s="83" t="s">
        <v>25</v>
      </c>
      <c r="N149" s="41" t="s">
        <v>678</v>
      </c>
      <c r="O149" s="15" t="s">
        <v>679</v>
      </c>
    </row>
    <row r="150" spans="2:15" ht="102.05" customHeight="1" x14ac:dyDescent="0.2">
      <c r="B150" s="17" t="s">
        <v>667</v>
      </c>
      <c r="C150" s="81" t="s">
        <v>680</v>
      </c>
      <c r="D150" s="79" t="s">
        <v>80</v>
      </c>
      <c r="E150" s="17" t="s">
        <v>681</v>
      </c>
      <c r="F150" s="80" t="s">
        <v>289</v>
      </c>
      <c r="G150" s="80" t="s">
        <v>289</v>
      </c>
      <c r="H150" s="17" t="s">
        <v>670</v>
      </c>
      <c r="I150" s="81" t="s">
        <v>671</v>
      </c>
      <c r="J150" s="41" t="s">
        <v>672</v>
      </c>
      <c r="K150" s="81" t="s">
        <v>34</v>
      </c>
      <c r="L150" s="82" t="s">
        <v>35</v>
      </c>
      <c r="M150" s="83" t="s">
        <v>25</v>
      </c>
      <c r="N150" s="84" t="s">
        <v>673</v>
      </c>
      <c r="O150" s="15" t="str">
        <f>HYPERLINK("#", "https://www.tosei-showa-music.ac.jp/")</f>
        <v>https://www.tosei-showa-music.ac.jp/</v>
      </c>
    </row>
    <row r="151" spans="2:15" ht="98.3" customHeight="1" x14ac:dyDescent="0.2">
      <c r="B151" s="17" t="s">
        <v>667</v>
      </c>
      <c r="C151" s="81" t="s">
        <v>682</v>
      </c>
      <c r="D151" s="79" t="s">
        <v>80</v>
      </c>
      <c r="E151" s="17" t="s">
        <v>683</v>
      </c>
      <c r="F151" s="80" t="s">
        <v>73</v>
      </c>
      <c r="G151" s="80" t="s">
        <v>73</v>
      </c>
      <c r="H151" s="17" t="s">
        <v>684</v>
      </c>
      <c r="I151" s="81" t="s">
        <v>671</v>
      </c>
      <c r="J151" s="41" t="s">
        <v>672</v>
      </c>
      <c r="K151" s="81" t="s">
        <v>34</v>
      </c>
      <c r="L151" s="82" t="s">
        <v>35</v>
      </c>
      <c r="M151" s="83" t="s">
        <v>25</v>
      </c>
      <c r="N151" s="84" t="s">
        <v>673</v>
      </c>
      <c r="O151" s="15" t="str">
        <f>HYPERLINK("#", "https://www.tosei-showa-music.ac.jp/")</f>
        <v>https://www.tosei-showa-music.ac.jp/</v>
      </c>
    </row>
    <row r="152" spans="2:15" ht="93" customHeight="1" x14ac:dyDescent="0.2">
      <c r="B152" s="41" t="s">
        <v>667</v>
      </c>
      <c r="C152" s="41" t="s">
        <v>685</v>
      </c>
      <c r="D152" s="79" t="s">
        <v>686</v>
      </c>
      <c r="E152" s="41" t="s">
        <v>687</v>
      </c>
      <c r="F152" s="86">
        <v>45206</v>
      </c>
      <c r="G152" s="86">
        <v>45207</v>
      </c>
      <c r="H152" s="41" t="s">
        <v>688</v>
      </c>
      <c r="I152" s="41" t="s">
        <v>671</v>
      </c>
      <c r="J152" s="41" t="s">
        <v>689</v>
      </c>
      <c r="K152" s="41" t="s">
        <v>34</v>
      </c>
      <c r="L152" s="82" t="s">
        <v>35</v>
      </c>
      <c r="M152" s="83" t="s">
        <v>25</v>
      </c>
      <c r="N152" s="41" t="s">
        <v>690</v>
      </c>
      <c r="O152" s="15" t="s">
        <v>691</v>
      </c>
    </row>
    <row r="153" spans="2:15" ht="60.75" customHeight="1" x14ac:dyDescent="0.2">
      <c r="B153" s="41" t="s">
        <v>667</v>
      </c>
      <c r="C153" s="41" t="s">
        <v>692</v>
      </c>
      <c r="D153" s="79" t="s">
        <v>80</v>
      </c>
      <c r="E153" s="41" t="s">
        <v>693</v>
      </c>
      <c r="F153" s="85" t="s">
        <v>481</v>
      </c>
      <c r="G153" s="85" t="s">
        <v>481</v>
      </c>
      <c r="H153" s="41" t="s">
        <v>676</v>
      </c>
      <c r="I153" s="81" t="s">
        <v>671</v>
      </c>
      <c r="J153" s="41" t="s">
        <v>672</v>
      </c>
      <c r="K153" s="41" t="s">
        <v>677</v>
      </c>
      <c r="L153" s="82" t="s">
        <v>24</v>
      </c>
      <c r="M153" s="83" t="s">
        <v>25</v>
      </c>
      <c r="N153" s="41" t="s">
        <v>678</v>
      </c>
      <c r="O153" s="15" t="s">
        <v>679</v>
      </c>
    </row>
    <row r="154" spans="2:15" ht="99.75" customHeight="1" x14ac:dyDescent="0.2">
      <c r="B154" s="41" t="s">
        <v>667</v>
      </c>
      <c r="C154" s="41" t="s">
        <v>694</v>
      </c>
      <c r="D154" s="79" t="s">
        <v>17</v>
      </c>
      <c r="E154" s="41" t="s">
        <v>695</v>
      </c>
      <c r="F154" s="86">
        <v>45209</v>
      </c>
      <c r="G154" s="86">
        <v>45209</v>
      </c>
      <c r="H154" s="41" t="s">
        <v>696</v>
      </c>
      <c r="I154" s="41" t="s">
        <v>671</v>
      </c>
      <c r="J154" s="41" t="s">
        <v>689</v>
      </c>
      <c r="K154" s="41" t="s">
        <v>34</v>
      </c>
      <c r="L154" s="82" t="s">
        <v>24</v>
      </c>
      <c r="M154" s="83" t="s">
        <v>25</v>
      </c>
      <c r="N154" s="41" t="s">
        <v>690</v>
      </c>
      <c r="O154" s="15" t="s">
        <v>691</v>
      </c>
    </row>
    <row r="155" spans="2:15" ht="105.05" customHeight="1" x14ac:dyDescent="0.2">
      <c r="B155" s="41" t="s">
        <v>667</v>
      </c>
      <c r="C155" s="41" t="s">
        <v>697</v>
      </c>
      <c r="D155" s="79" t="s">
        <v>80</v>
      </c>
      <c r="E155" s="52" t="s">
        <v>698</v>
      </c>
      <c r="F155" s="86">
        <v>45212</v>
      </c>
      <c r="G155" s="86">
        <v>45212</v>
      </c>
      <c r="H155" s="41" t="s">
        <v>696</v>
      </c>
      <c r="I155" s="41" t="s">
        <v>671</v>
      </c>
      <c r="J155" s="41" t="s">
        <v>689</v>
      </c>
      <c r="K155" s="41" t="s">
        <v>34</v>
      </c>
      <c r="L155" s="82" t="s">
        <v>276</v>
      </c>
      <c r="M155" s="83" t="s">
        <v>699</v>
      </c>
      <c r="N155" s="41" t="s">
        <v>690</v>
      </c>
      <c r="O155" s="15" t="s">
        <v>691</v>
      </c>
    </row>
    <row r="156" spans="2:15" ht="98.3" customHeight="1" x14ac:dyDescent="0.2">
      <c r="B156" s="17" t="s">
        <v>667</v>
      </c>
      <c r="C156" s="81" t="s">
        <v>700</v>
      </c>
      <c r="D156" s="79" t="s">
        <v>80</v>
      </c>
      <c r="E156" s="17" t="s">
        <v>701</v>
      </c>
      <c r="F156" s="80" t="s">
        <v>30</v>
      </c>
      <c r="G156" s="80" t="s">
        <v>30</v>
      </c>
      <c r="H156" s="17" t="s">
        <v>670</v>
      </c>
      <c r="I156" s="81" t="s">
        <v>671</v>
      </c>
      <c r="J156" s="41" t="s">
        <v>672</v>
      </c>
      <c r="K156" s="81" t="s">
        <v>34</v>
      </c>
      <c r="L156" s="82" t="s">
        <v>35</v>
      </c>
      <c r="M156" s="83" t="s">
        <v>25</v>
      </c>
      <c r="N156" s="84" t="s">
        <v>673</v>
      </c>
      <c r="O156" s="15" t="str">
        <f>HYPERLINK("#", "https://www.tosei-showa-music.ac.jp/")</f>
        <v>https://www.tosei-showa-music.ac.jp/</v>
      </c>
    </row>
    <row r="157" spans="2:15" ht="96.75" customHeight="1" x14ac:dyDescent="0.2">
      <c r="B157" s="61" t="s">
        <v>667</v>
      </c>
      <c r="C157" s="61" t="s">
        <v>702</v>
      </c>
      <c r="D157" s="62" t="s">
        <v>80</v>
      </c>
      <c r="E157" s="61" t="s">
        <v>703</v>
      </c>
      <c r="F157" s="63" t="s">
        <v>54</v>
      </c>
      <c r="G157" s="63" t="s">
        <v>54</v>
      </c>
      <c r="H157" s="61" t="s">
        <v>704</v>
      </c>
      <c r="I157" s="51" t="s">
        <v>705</v>
      </c>
      <c r="J157" s="61" t="s">
        <v>589</v>
      </c>
      <c r="K157" s="61" t="s">
        <v>706</v>
      </c>
      <c r="L157" s="64" t="s">
        <v>35</v>
      </c>
      <c r="M157" s="65" t="s">
        <v>25</v>
      </c>
      <c r="N157" s="61" t="s">
        <v>589</v>
      </c>
      <c r="O157" s="15" t="s">
        <v>591</v>
      </c>
    </row>
    <row r="158" spans="2:15" ht="98.3" customHeight="1" x14ac:dyDescent="0.2">
      <c r="B158" s="17" t="s">
        <v>667</v>
      </c>
      <c r="C158" s="81" t="s">
        <v>682</v>
      </c>
      <c r="D158" s="79" t="s">
        <v>80</v>
      </c>
      <c r="E158" s="17" t="s">
        <v>683</v>
      </c>
      <c r="F158" s="80" t="s">
        <v>54</v>
      </c>
      <c r="G158" s="80" t="s">
        <v>54</v>
      </c>
      <c r="H158" s="17" t="s">
        <v>684</v>
      </c>
      <c r="I158" s="81" t="s">
        <v>671</v>
      </c>
      <c r="J158" s="41" t="s">
        <v>672</v>
      </c>
      <c r="K158" s="81" t="s">
        <v>34</v>
      </c>
      <c r="L158" s="82" t="s">
        <v>35</v>
      </c>
      <c r="M158" s="83" t="s">
        <v>25</v>
      </c>
      <c r="N158" s="84" t="s">
        <v>673</v>
      </c>
      <c r="O158" s="15" t="str">
        <f>HYPERLINK("#", "https://www.tosei-showa-music.ac.jp/")</f>
        <v>https://www.tosei-showa-music.ac.jp/</v>
      </c>
    </row>
    <row r="159" spans="2:15" ht="64.5" customHeight="1" x14ac:dyDescent="0.2">
      <c r="B159" s="41" t="s">
        <v>667</v>
      </c>
      <c r="C159" s="41" t="s">
        <v>674</v>
      </c>
      <c r="D159" s="79" t="s">
        <v>80</v>
      </c>
      <c r="E159" s="41" t="s">
        <v>675</v>
      </c>
      <c r="F159" s="85" t="s">
        <v>41</v>
      </c>
      <c r="G159" s="85" t="s">
        <v>41</v>
      </c>
      <c r="H159" s="41" t="s">
        <v>676</v>
      </c>
      <c r="I159" s="81" t="s">
        <v>671</v>
      </c>
      <c r="J159" s="41" t="s">
        <v>672</v>
      </c>
      <c r="K159" s="41" t="s">
        <v>677</v>
      </c>
      <c r="L159" s="82" t="s">
        <v>35</v>
      </c>
      <c r="M159" s="83" t="s">
        <v>25</v>
      </c>
      <c r="N159" s="41" t="s">
        <v>678</v>
      </c>
      <c r="O159" s="15" t="s">
        <v>679</v>
      </c>
    </row>
    <row r="160" spans="2:15" ht="105.8" customHeight="1" x14ac:dyDescent="0.2">
      <c r="B160" s="41" t="s">
        <v>667</v>
      </c>
      <c r="C160" s="41" t="s">
        <v>707</v>
      </c>
      <c r="D160" s="79" t="s">
        <v>17</v>
      </c>
      <c r="E160" s="41" t="s">
        <v>708</v>
      </c>
      <c r="F160" s="86">
        <v>45223</v>
      </c>
      <c r="G160" s="86">
        <v>45223</v>
      </c>
      <c r="H160" s="41" t="s">
        <v>688</v>
      </c>
      <c r="I160" s="41" t="s">
        <v>671</v>
      </c>
      <c r="J160" s="41" t="s">
        <v>689</v>
      </c>
      <c r="K160" s="41" t="s">
        <v>34</v>
      </c>
      <c r="L160" s="82" t="s">
        <v>24</v>
      </c>
      <c r="M160" s="83" t="s">
        <v>25</v>
      </c>
      <c r="N160" s="41" t="s">
        <v>690</v>
      </c>
      <c r="O160" s="15" t="s">
        <v>691</v>
      </c>
    </row>
    <row r="161" spans="2:15" ht="99.75" customHeight="1" x14ac:dyDescent="0.2">
      <c r="B161" s="41" t="s">
        <v>667</v>
      </c>
      <c r="C161" s="41" t="s">
        <v>709</v>
      </c>
      <c r="D161" s="79" t="s">
        <v>686</v>
      </c>
      <c r="E161" s="41" t="s">
        <v>710</v>
      </c>
      <c r="F161" s="86">
        <v>45227</v>
      </c>
      <c r="G161" s="86">
        <v>45227</v>
      </c>
      <c r="H161" s="41" t="s">
        <v>688</v>
      </c>
      <c r="I161" s="41" t="s">
        <v>671</v>
      </c>
      <c r="J161" s="41" t="s">
        <v>689</v>
      </c>
      <c r="K161" s="41" t="s">
        <v>34</v>
      </c>
      <c r="L161" s="82" t="s">
        <v>35</v>
      </c>
      <c r="M161" s="83" t="s">
        <v>25</v>
      </c>
      <c r="N161" s="41" t="s">
        <v>690</v>
      </c>
      <c r="O161" s="15" t="s">
        <v>691</v>
      </c>
    </row>
    <row r="162" spans="2:15" ht="83.3" customHeight="1" x14ac:dyDescent="0.2">
      <c r="B162" s="17" t="s">
        <v>667</v>
      </c>
      <c r="C162" s="81" t="s">
        <v>711</v>
      </c>
      <c r="D162" s="79" t="s">
        <v>17</v>
      </c>
      <c r="E162" s="17" t="s">
        <v>712</v>
      </c>
      <c r="F162" s="85" t="s">
        <v>179</v>
      </c>
      <c r="G162" s="85" t="s">
        <v>391</v>
      </c>
      <c r="H162" s="41" t="s">
        <v>676</v>
      </c>
      <c r="I162" s="81" t="s">
        <v>671</v>
      </c>
      <c r="J162" s="41" t="s">
        <v>672</v>
      </c>
      <c r="K162" s="81" t="s">
        <v>34</v>
      </c>
      <c r="L162" s="82" t="s">
        <v>24</v>
      </c>
      <c r="M162" s="83" t="s">
        <v>25</v>
      </c>
      <c r="N162" s="84" t="s">
        <v>713</v>
      </c>
      <c r="O162" s="15" t="str">
        <f>HYPERLINK("#", "https://www.tosei-showa-music.ac.jp/")</f>
        <v>https://www.tosei-showa-music.ac.jp/</v>
      </c>
    </row>
    <row r="163" spans="2:15" ht="60" customHeight="1" x14ac:dyDescent="0.2">
      <c r="B163" s="41" t="s">
        <v>667</v>
      </c>
      <c r="C163" s="52" t="s">
        <v>692</v>
      </c>
      <c r="D163" s="79" t="s">
        <v>80</v>
      </c>
      <c r="E163" s="41" t="s">
        <v>714</v>
      </c>
      <c r="F163" s="85" t="s">
        <v>179</v>
      </c>
      <c r="G163" s="85" t="s">
        <v>391</v>
      </c>
      <c r="H163" s="41" t="s">
        <v>676</v>
      </c>
      <c r="I163" s="81" t="s">
        <v>671</v>
      </c>
      <c r="J163" s="41" t="s">
        <v>672</v>
      </c>
      <c r="K163" s="41" t="s">
        <v>677</v>
      </c>
      <c r="L163" s="82" t="s">
        <v>24</v>
      </c>
      <c r="M163" s="83" t="s">
        <v>25</v>
      </c>
      <c r="N163" s="41" t="s">
        <v>678</v>
      </c>
      <c r="O163" s="15" t="s">
        <v>679</v>
      </c>
    </row>
    <row r="164" spans="2:15" ht="98.3" customHeight="1" x14ac:dyDescent="0.2">
      <c r="B164" s="41" t="s">
        <v>667</v>
      </c>
      <c r="C164" s="41" t="s">
        <v>715</v>
      </c>
      <c r="D164" s="79" t="s">
        <v>686</v>
      </c>
      <c r="E164" s="41" t="s">
        <v>710</v>
      </c>
      <c r="F164" s="86">
        <v>45241</v>
      </c>
      <c r="G164" s="86">
        <v>45241</v>
      </c>
      <c r="H164" s="41" t="s">
        <v>688</v>
      </c>
      <c r="I164" s="41" t="s">
        <v>671</v>
      </c>
      <c r="J164" s="41" t="s">
        <v>689</v>
      </c>
      <c r="K164" s="41" t="s">
        <v>34</v>
      </c>
      <c r="L164" s="82" t="s">
        <v>35</v>
      </c>
      <c r="M164" s="83" t="s">
        <v>25</v>
      </c>
      <c r="N164" s="41" t="s">
        <v>690</v>
      </c>
      <c r="O164" s="15" t="s">
        <v>691</v>
      </c>
    </row>
    <row r="165" spans="2:15" ht="64.5" customHeight="1" x14ac:dyDescent="0.2">
      <c r="B165" s="41" t="s">
        <v>667</v>
      </c>
      <c r="C165" s="41" t="s">
        <v>674</v>
      </c>
      <c r="D165" s="79" t="s">
        <v>80</v>
      </c>
      <c r="E165" s="41" t="s">
        <v>675</v>
      </c>
      <c r="F165" s="85" t="s">
        <v>356</v>
      </c>
      <c r="G165" s="85" t="s">
        <v>356</v>
      </c>
      <c r="H165" s="41" t="s">
        <v>676</v>
      </c>
      <c r="I165" s="81" t="s">
        <v>671</v>
      </c>
      <c r="J165" s="41" t="s">
        <v>672</v>
      </c>
      <c r="K165" s="41" t="s">
        <v>677</v>
      </c>
      <c r="L165" s="82" t="s">
        <v>35</v>
      </c>
      <c r="M165" s="83" t="s">
        <v>25</v>
      </c>
      <c r="N165" s="41" t="s">
        <v>678</v>
      </c>
      <c r="O165" s="15" t="s">
        <v>679</v>
      </c>
    </row>
    <row r="166" spans="2:15" ht="95.35" customHeight="1" x14ac:dyDescent="0.2">
      <c r="B166" s="41" t="s">
        <v>667</v>
      </c>
      <c r="C166" s="41" t="s">
        <v>716</v>
      </c>
      <c r="D166" s="79" t="s">
        <v>17</v>
      </c>
      <c r="E166" s="41" t="s">
        <v>717</v>
      </c>
      <c r="F166" s="86">
        <v>45244</v>
      </c>
      <c r="G166" s="86">
        <v>45244</v>
      </c>
      <c r="H166" s="41" t="s">
        <v>696</v>
      </c>
      <c r="I166" s="41" t="s">
        <v>671</v>
      </c>
      <c r="J166" s="41" t="s">
        <v>689</v>
      </c>
      <c r="K166" s="41" t="s">
        <v>34</v>
      </c>
      <c r="L166" s="82" t="s">
        <v>24</v>
      </c>
      <c r="M166" s="83" t="s">
        <v>25</v>
      </c>
      <c r="N166" s="41" t="s">
        <v>690</v>
      </c>
      <c r="O166" s="15" t="s">
        <v>691</v>
      </c>
    </row>
    <row r="167" spans="2:15" ht="141.80000000000001" customHeight="1" x14ac:dyDescent="0.2">
      <c r="B167" s="70" t="s">
        <v>718</v>
      </c>
      <c r="C167" s="70" t="s">
        <v>719</v>
      </c>
      <c r="D167" s="27" t="s">
        <v>63</v>
      </c>
      <c r="E167" s="70" t="s">
        <v>720</v>
      </c>
      <c r="F167" s="71" t="s">
        <v>431</v>
      </c>
      <c r="G167" s="71" t="s">
        <v>721</v>
      </c>
      <c r="H167" s="70" t="s">
        <v>722</v>
      </c>
      <c r="I167" s="70" t="s">
        <v>723</v>
      </c>
      <c r="J167" s="70" t="s">
        <v>724</v>
      </c>
      <c r="K167" s="70" t="s">
        <v>34</v>
      </c>
      <c r="L167" s="72" t="s">
        <v>24</v>
      </c>
      <c r="M167" s="72" t="s">
        <v>238</v>
      </c>
      <c r="N167" s="70" t="s">
        <v>725</v>
      </c>
      <c r="O167" s="15" t="s">
        <v>726</v>
      </c>
    </row>
    <row r="168" spans="2:15" ht="65.3" customHeight="1" x14ac:dyDescent="0.2">
      <c r="B168" s="87" t="s">
        <v>718</v>
      </c>
      <c r="C168" s="87" t="s">
        <v>727</v>
      </c>
      <c r="D168" s="21" t="s">
        <v>63</v>
      </c>
      <c r="E168" s="87" t="s">
        <v>728</v>
      </c>
      <c r="F168" s="22" t="s">
        <v>729</v>
      </c>
      <c r="G168" s="22" t="s">
        <v>729</v>
      </c>
      <c r="H168" s="87" t="s">
        <v>730</v>
      </c>
      <c r="I168" s="87" t="s">
        <v>731</v>
      </c>
      <c r="J168" s="87" t="s">
        <v>724</v>
      </c>
      <c r="K168" s="87" t="s">
        <v>34</v>
      </c>
      <c r="L168" s="24" t="s">
        <v>24</v>
      </c>
      <c r="M168" s="24" t="s">
        <v>238</v>
      </c>
      <c r="N168" s="87" t="s">
        <v>725</v>
      </c>
      <c r="O168" s="15" t="s">
        <v>732</v>
      </c>
    </row>
    <row r="169" spans="2:15" ht="76.55" customHeight="1" x14ac:dyDescent="0.2">
      <c r="B169" s="9" t="s">
        <v>733</v>
      </c>
      <c r="C169" s="9" t="s">
        <v>734</v>
      </c>
      <c r="D169" s="27" t="s">
        <v>63</v>
      </c>
      <c r="E169" s="9" t="s">
        <v>735</v>
      </c>
      <c r="F169" s="43" t="s">
        <v>736</v>
      </c>
      <c r="G169" s="43" t="s">
        <v>737</v>
      </c>
      <c r="H169" s="9" t="s">
        <v>738</v>
      </c>
      <c r="I169" s="9" t="s">
        <v>739</v>
      </c>
      <c r="J169" s="9" t="s">
        <v>740</v>
      </c>
      <c r="K169" s="9" t="s">
        <v>741</v>
      </c>
      <c r="L169" s="44" t="s">
        <v>35</v>
      </c>
      <c r="M169" s="45" t="s">
        <v>238</v>
      </c>
      <c r="N169" s="9" t="s">
        <v>742</v>
      </c>
      <c r="O169" s="15" t="s">
        <v>743</v>
      </c>
    </row>
    <row r="170" spans="2:15" ht="57.75" customHeight="1" x14ac:dyDescent="0.2">
      <c r="B170" s="9" t="s">
        <v>733</v>
      </c>
      <c r="C170" s="9" t="s">
        <v>744</v>
      </c>
      <c r="D170" s="27" t="s">
        <v>80</v>
      </c>
      <c r="E170" s="9" t="s">
        <v>745</v>
      </c>
      <c r="F170" s="43" t="s">
        <v>746</v>
      </c>
      <c r="G170" s="43" t="s">
        <v>747</v>
      </c>
      <c r="H170" s="9" t="s">
        <v>748</v>
      </c>
      <c r="I170" s="9" t="s">
        <v>749</v>
      </c>
      <c r="J170" s="9" t="s">
        <v>748</v>
      </c>
      <c r="K170" s="9" t="s">
        <v>34</v>
      </c>
      <c r="L170" s="44" t="s">
        <v>24</v>
      </c>
      <c r="M170" s="45" t="s">
        <v>238</v>
      </c>
      <c r="N170" s="9" t="s">
        <v>748</v>
      </c>
      <c r="O170" s="15" t="s">
        <v>750</v>
      </c>
    </row>
    <row r="171" spans="2:15" ht="59.35" customHeight="1" x14ac:dyDescent="0.2">
      <c r="B171" s="9" t="s">
        <v>733</v>
      </c>
      <c r="C171" s="9" t="s">
        <v>751</v>
      </c>
      <c r="D171" s="27" t="s">
        <v>80</v>
      </c>
      <c r="E171" s="9" t="s">
        <v>752</v>
      </c>
      <c r="F171" s="43" t="s">
        <v>746</v>
      </c>
      <c r="G171" s="43" t="s">
        <v>747</v>
      </c>
      <c r="H171" s="9" t="s">
        <v>748</v>
      </c>
      <c r="I171" s="9" t="s">
        <v>749</v>
      </c>
      <c r="J171" s="9" t="s">
        <v>748</v>
      </c>
      <c r="K171" s="9" t="s">
        <v>753</v>
      </c>
      <c r="L171" s="44" t="s">
        <v>24</v>
      </c>
      <c r="M171" s="45" t="s">
        <v>25</v>
      </c>
      <c r="N171" s="9" t="s">
        <v>748</v>
      </c>
      <c r="O171" s="15" t="s">
        <v>750</v>
      </c>
    </row>
    <row r="172" spans="2:15" ht="60" customHeight="1" x14ac:dyDescent="0.2">
      <c r="B172" s="10" t="s">
        <v>733</v>
      </c>
      <c r="C172" s="10" t="s">
        <v>754</v>
      </c>
      <c r="D172" s="11" t="s">
        <v>80</v>
      </c>
      <c r="E172" s="10" t="s">
        <v>755</v>
      </c>
      <c r="F172" s="16" t="s">
        <v>746</v>
      </c>
      <c r="G172" s="16" t="s">
        <v>746</v>
      </c>
      <c r="H172" s="10" t="s">
        <v>756</v>
      </c>
      <c r="I172" s="10" t="s">
        <v>749</v>
      </c>
      <c r="J172" s="10" t="s">
        <v>757</v>
      </c>
      <c r="K172" s="10" t="s">
        <v>34</v>
      </c>
      <c r="L172" s="13" t="s">
        <v>24</v>
      </c>
      <c r="M172" s="14" t="s">
        <v>238</v>
      </c>
      <c r="N172" s="10" t="s">
        <v>758</v>
      </c>
      <c r="O172" s="15" t="s">
        <v>759</v>
      </c>
    </row>
    <row r="173" spans="2:15" ht="76.55" customHeight="1" x14ac:dyDescent="0.2">
      <c r="B173" s="10" t="s">
        <v>733</v>
      </c>
      <c r="C173" s="10" t="s">
        <v>760</v>
      </c>
      <c r="D173" s="11" t="s">
        <v>80</v>
      </c>
      <c r="E173" s="10" t="s">
        <v>761</v>
      </c>
      <c r="F173" s="16" t="s">
        <v>762</v>
      </c>
      <c r="G173" s="16" t="s">
        <v>762</v>
      </c>
      <c r="H173" s="10" t="s">
        <v>756</v>
      </c>
      <c r="I173" s="10" t="s">
        <v>749</v>
      </c>
      <c r="J173" s="10" t="s">
        <v>763</v>
      </c>
      <c r="K173" s="10" t="s">
        <v>34</v>
      </c>
      <c r="L173" s="13" t="s">
        <v>24</v>
      </c>
      <c r="M173" s="14" t="s">
        <v>238</v>
      </c>
      <c r="N173" s="10" t="s">
        <v>758</v>
      </c>
      <c r="O173" s="15" t="s">
        <v>759</v>
      </c>
    </row>
    <row r="174" spans="2:15" ht="58.55" customHeight="1" x14ac:dyDescent="0.2">
      <c r="B174" s="9" t="s">
        <v>764</v>
      </c>
      <c r="C174" s="88" t="s">
        <v>765</v>
      </c>
      <c r="D174" s="27" t="s">
        <v>80</v>
      </c>
      <c r="E174" s="67" t="s">
        <v>766</v>
      </c>
      <c r="F174" s="43" t="s">
        <v>469</v>
      </c>
      <c r="G174" s="43" t="s">
        <v>469</v>
      </c>
      <c r="H174" s="67" t="s">
        <v>767</v>
      </c>
      <c r="I174" s="9" t="s">
        <v>768</v>
      </c>
      <c r="J174" s="9" t="s">
        <v>769</v>
      </c>
      <c r="K174" s="9" t="s">
        <v>770</v>
      </c>
      <c r="L174" s="44" t="s">
        <v>24</v>
      </c>
      <c r="M174" s="45" t="s">
        <v>25</v>
      </c>
      <c r="N174" s="9" t="s">
        <v>771</v>
      </c>
      <c r="O174" s="15" t="s">
        <v>772</v>
      </c>
    </row>
    <row r="175" spans="2:15" ht="63.1" customHeight="1" x14ac:dyDescent="0.2">
      <c r="B175" s="9" t="s">
        <v>733</v>
      </c>
      <c r="C175" s="9" t="s">
        <v>773</v>
      </c>
      <c r="D175" s="27" t="s">
        <v>80</v>
      </c>
      <c r="E175" s="9" t="s">
        <v>774</v>
      </c>
      <c r="F175" s="43" t="s">
        <v>775</v>
      </c>
      <c r="G175" s="43" t="s">
        <v>775</v>
      </c>
      <c r="H175" s="9" t="s">
        <v>748</v>
      </c>
      <c r="I175" s="9" t="s">
        <v>749</v>
      </c>
      <c r="J175" s="9" t="s">
        <v>748</v>
      </c>
      <c r="K175" s="9" t="s">
        <v>776</v>
      </c>
      <c r="L175" s="44" t="s">
        <v>24</v>
      </c>
      <c r="M175" s="45" t="s">
        <v>25</v>
      </c>
      <c r="N175" s="9" t="s">
        <v>748</v>
      </c>
      <c r="O175" s="15" t="s">
        <v>750</v>
      </c>
    </row>
    <row r="176" spans="2:15" ht="120.7" customHeight="1" x14ac:dyDescent="0.2">
      <c r="B176" s="9" t="s">
        <v>764</v>
      </c>
      <c r="C176" s="89" t="s">
        <v>777</v>
      </c>
      <c r="D176" s="27" t="s">
        <v>80</v>
      </c>
      <c r="E176" s="67" t="s">
        <v>778</v>
      </c>
      <c r="F176" s="43" t="s">
        <v>54</v>
      </c>
      <c r="G176" s="43" t="s">
        <v>54</v>
      </c>
      <c r="H176" s="67" t="s">
        <v>767</v>
      </c>
      <c r="I176" s="9" t="s">
        <v>768</v>
      </c>
      <c r="J176" s="9" t="s">
        <v>769</v>
      </c>
      <c r="K176" s="9" t="s">
        <v>770</v>
      </c>
      <c r="L176" s="44" t="s">
        <v>24</v>
      </c>
      <c r="M176" s="45" t="s">
        <v>25</v>
      </c>
      <c r="N176" s="9" t="s">
        <v>771</v>
      </c>
      <c r="O176" s="15"/>
    </row>
    <row r="177" spans="2:15" ht="60" customHeight="1" x14ac:dyDescent="0.2">
      <c r="B177" s="9" t="s">
        <v>733</v>
      </c>
      <c r="C177" s="9" t="s">
        <v>779</v>
      </c>
      <c r="D177" s="27" t="s">
        <v>80</v>
      </c>
      <c r="E177" s="9" t="s">
        <v>780</v>
      </c>
      <c r="F177" s="43" t="s">
        <v>781</v>
      </c>
      <c r="G177" s="43" t="s">
        <v>781</v>
      </c>
      <c r="H177" s="9" t="s">
        <v>748</v>
      </c>
      <c r="I177" s="9" t="s">
        <v>749</v>
      </c>
      <c r="J177" s="9" t="s">
        <v>748</v>
      </c>
      <c r="K177" s="9" t="s">
        <v>782</v>
      </c>
      <c r="L177" s="44" t="s">
        <v>24</v>
      </c>
      <c r="M177" s="45" t="s">
        <v>25</v>
      </c>
      <c r="N177" s="9" t="s">
        <v>748</v>
      </c>
      <c r="O177" s="15" t="s">
        <v>750</v>
      </c>
    </row>
    <row r="178" spans="2:15" ht="79.55" customHeight="1" x14ac:dyDescent="0.2">
      <c r="B178" s="10" t="s">
        <v>733</v>
      </c>
      <c r="C178" s="10" t="s">
        <v>783</v>
      </c>
      <c r="D178" s="11" t="s">
        <v>80</v>
      </c>
      <c r="E178" s="10" t="s">
        <v>784</v>
      </c>
      <c r="F178" s="16" t="s">
        <v>607</v>
      </c>
      <c r="G178" s="16" t="s">
        <v>607</v>
      </c>
      <c r="H178" s="10" t="s">
        <v>756</v>
      </c>
      <c r="I178" s="10" t="s">
        <v>749</v>
      </c>
      <c r="J178" s="10" t="s">
        <v>763</v>
      </c>
      <c r="K178" s="10" t="s">
        <v>34</v>
      </c>
      <c r="L178" s="13" t="s">
        <v>24</v>
      </c>
      <c r="M178" s="14" t="s">
        <v>238</v>
      </c>
      <c r="N178" s="10" t="s">
        <v>758</v>
      </c>
      <c r="O178" s="15" t="s">
        <v>759</v>
      </c>
    </row>
    <row r="179" spans="2:15" ht="55.55" customHeight="1" x14ac:dyDescent="0.2">
      <c r="B179" s="9" t="s">
        <v>733</v>
      </c>
      <c r="C179" s="9" t="s">
        <v>785</v>
      </c>
      <c r="D179" s="27" t="s">
        <v>80</v>
      </c>
      <c r="E179" s="9" t="s">
        <v>786</v>
      </c>
      <c r="F179" s="43" t="s">
        <v>149</v>
      </c>
      <c r="G179" s="43" t="s">
        <v>149</v>
      </c>
      <c r="H179" s="9" t="s">
        <v>748</v>
      </c>
      <c r="I179" s="9" t="s">
        <v>749</v>
      </c>
      <c r="J179" s="9" t="s">
        <v>748</v>
      </c>
      <c r="K179" s="9" t="s">
        <v>34</v>
      </c>
      <c r="L179" s="44" t="s">
        <v>24</v>
      </c>
      <c r="M179" s="45" t="s">
        <v>25</v>
      </c>
      <c r="N179" s="9" t="s">
        <v>748</v>
      </c>
      <c r="O179" s="15" t="s">
        <v>750</v>
      </c>
    </row>
    <row r="180" spans="2:15" ht="73.55" customHeight="1" x14ac:dyDescent="0.2">
      <c r="B180" s="9" t="s">
        <v>733</v>
      </c>
      <c r="C180" s="9" t="s">
        <v>787</v>
      </c>
      <c r="D180" s="27" t="s">
        <v>63</v>
      </c>
      <c r="E180" s="9" t="s">
        <v>788</v>
      </c>
      <c r="F180" s="71" t="s">
        <v>163</v>
      </c>
      <c r="G180" s="43" t="s">
        <v>789</v>
      </c>
      <c r="H180" s="9" t="s">
        <v>738</v>
      </c>
      <c r="I180" s="9" t="s">
        <v>739</v>
      </c>
      <c r="J180" s="9" t="s">
        <v>740</v>
      </c>
      <c r="K180" s="9" t="s">
        <v>741</v>
      </c>
      <c r="L180" s="60" t="s">
        <v>35</v>
      </c>
      <c r="M180" s="72" t="s">
        <v>238</v>
      </c>
      <c r="N180" s="9" t="s">
        <v>742</v>
      </c>
      <c r="O180" s="15" t="s">
        <v>743</v>
      </c>
    </row>
    <row r="181" spans="2:15" ht="64.5" customHeight="1" x14ac:dyDescent="0.2">
      <c r="B181" s="9" t="s">
        <v>733</v>
      </c>
      <c r="C181" s="9" t="s">
        <v>790</v>
      </c>
      <c r="D181" s="27" t="s">
        <v>80</v>
      </c>
      <c r="E181" s="9" t="s">
        <v>791</v>
      </c>
      <c r="F181" s="43" t="s">
        <v>792</v>
      </c>
      <c r="G181" s="43" t="s">
        <v>792</v>
      </c>
      <c r="H181" s="9" t="s">
        <v>748</v>
      </c>
      <c r="I181" s="9" t="s">
        <v>749</v>
      </c>
      <c r="J181" s="9" t="s">
        <v>748</v>
      </c>
      <c r="K181" s="9" t="s">
        <v>793</v>
      </c>
      <c r="L181" s="44" t="s">
        <v>24</v>
      </c>
      <c r="M181" s="45" t="s">
        <v>25</v>
      </c>
      <c r="N181" s="9" t="s">
        <v>748</v>
      </c>
      <c r="O181" s="15" t="s">
        <v>750</v>
      </c>
    </row>
    <row r="182" spans="2:15" ht="78.75" customHeight="1" x14ac:dyDescent="0.2">
      <c r="B182" s="10" t="s">
        <v>733</v>
      </c>
      <c r="C182" s="10" t="s">
        <v>794</v>
      </c>
      <c r="D182" s="11" t="s">
        <v>17</v>
      </c>
      <c r="E182" s="10" t="s">
        <v>795</v>
      </c>
      <c r="F182" s="90" t="s">
        <v>796</v>
      </c>
      <c r="G182" s="90" t="s">
        <v>796</v>
      </c>
      <c r="H182" s="10" t="s">
        <v>797</v>
      </c>
      <c r="I182" s="10" t="s">
        <v>798</v>
      </c>
      <c r="J182" s="10" t="s">
        <v>799</v>
      </c>
      <c r="K182" s="10" t="s">
        <v>254</v>
      </c>
      <c r="L182" s="13" t="s">
        <v>24</v>
      </c>
      <c r="M182" s="14" t="s">
        <v>238</v>
      </c>
      <c r="N182" s="10" t="s">
        <v>800</v>
      </c>
      <c r="O182" s="15"/>
    </row>
    <row r="183" spans="2:15" ht="78.75" customHeight="1" x14ac:dyDescent="0.2">
      <c r="B183" s="9" t="s">
        <v>733</v>
      </c>
      <c r="C183" s="9" t="s">
        <v>801</v>
      </c>
      <c r="D183" s="27" t="s">
        <v>63</v>
      </c>
      <c r="E183" s="9" t="s">
        <v>802</v>
      </c>
      <c r="F183" s="43" t="s">
        <v>49</v>
      </c>
      <c r="G183" s="43" t="s">
        <v>356</v>
      </c>
      <c r="H183" s="9" t="s">
        <v>738</v>
      </c>
      <c r="I183" s="9" t="s">
        <v>739</v>
      </c>
      <c r="J183" s="9" t="s">
        <v>803</v>
      </c>
      <c r="K183" s="9" t="s">
        <v>804</v>
      </c>
      <c r="L183" s="60" t="s">
        <v>130</v>
      </c>
      <c r="M183" s="72" t="s">
        <v>238</v>
      </c>
      <c r="N183" s="9" t="s">
        <v>742</v>
      </c>
      <c r="O183" s="15" t="s">
        <v>805</v>
      </c>
    </row>
    <row r="184" spans="2:15" ht="81.75" customHeight="1" x14ac:dyDescent="0.2">
      <c r="B184" s="10" t="s">
        <v>733</v>
      </c>
      <c r="C184" s="10" t="s">
        <v>806</v>
      </c>
      <c r="D184" s="11" t="s">
        <v>80</v>
      </c>
      <c r="E184" s="10" t="s">
        <v>807</v>
      </c>
      <c r="F184" s="16" t="s">
        <v>450</v>
      </c>
      <c r="G184" s="16" t="s">
        <v>450</v>
      </c>
      <c r="H184" s="10" t="s">
        <v>756</v>
      </c>
      <c r="I184" s="10" t="s">
        <v>749</v>
      </c>
      <c r="J184" s="10" t="s">
        <v>763</v>
      </c>
      <c r="K184" s="10" t="s">
        <v>34</v>
      </c>
      <c r="L184" s="13" t="s">
        <v>24</v>
      </c>
      <c r="M184" s="14" t="s">
        <v>238</v>
      </c>
      <c r="N184" s="10" t="s">
        <v>758</v>
      </c>
      <c r="O184" s="15" t="s">
        <v>759</v>
      </c>
    </row>
    <row r="185" spans="2:15" ht="88.45" customHeight="1" x14ac:dyDescent="0.2">
      <c r="B185" s="9" t="s">
        <v>808</v>
      </c>
      <c r="C185" s="9" t="s">
        <v>809</v>
      </c>
      <c r="D185" s="27" t="s">
        <v>80</v>
      </c>
      <c r="E185" s="9" t="s">
        <v>810</v>
      </c>
      <c r="F185" s="43" t="s">
        <v>811</v>
      </c>
      <c r="G185" s="43" t="s">
        <v>812</v>
      </c>
      <c r="H185" s="9" t="s">
        <v>813</v>
      </c>
      <c r="I185" s="9" t="s">
        <v>814</v>
      </c>
      <c r="J185" s="9" t="s">
        <v>815</v>
      </c>
      <c r="K185" s="9" t="s">
        <v>816</v>
      </c>
      <c r="L185" s="44" t="s">
        <v>24</v>
      </c>
      <c r="M185" s="45" t="s">
        <v>238</v>
      </c>
      <c r="N185" s="9" t="s">
        <v>817</v>
      </c>
      <c r="O185" s="15" t="s">
        <v>818</v>
      </c>
    </row>
    <row r="186" spans="2:15" ht="94.55" customHeight="1" x14ac:dyDescent="0.2">
      <c r="B186" s="9" t="s">
        <v>808</v>
      </c>
      <c r="C186" s="9" t="s">
        <v>819</v>
      </c>
      <c r="D186" s="27" t="s">
        <v>80</v>
      </c>
      <c r="E186" s="9" t="s">
        <v>820</v>
      </c>
      <c r="F186" s="43" t="s">
        <v>821</v>
      </c>
      <c r="G186" s="43" t="s">
        <v>821</v>
      </c>
      <c r="H186" s="9" t="s">
        <v>813</v>
      </c>
      <c r="I186" s="9" t="s">
        <v>814</v>
      </c>
      <c r="J186" s="9" t="s">
        <v>815</v>
      </c>
      <c r="K186" s="9" t="s">
        <v>822</v>
      </c>
      <c r="L186" s="44" t="s">
        <v>24</v>
      </c>
      <c r="M186" s="45" t="s">
        <v>25</v>
      </c>
      <c r="N186" s="9" t="s">
        <v>817</v>
      </c>
      <c r="O186" s="15" t="s">
        <v>818</v>
      </c>
    </row>
    <row r="187" spans="2:15" ht="57.75" customHeight="1" x14ac:dyDescent="0.2">
      <c r="B187" s="9" t="s">
        <v>808</v>
      </c>
      <c r="C187" s="9" t="s">
        <v>823</v>
      </c>
      <c r="D187" s="27" t="s">
        <v>80</v>
      </c>
      <c r="E187" s="59" t="s">
        <v>824</v>
      </c>
      <c r="F187" s="71" t="s">
        <v>825</v>
      </c>
      <c r="G187" s="71" t="s">
        <v>826</v>
      </c>
      <c r="H187" s="9" t="s">
        <v>813</v>
      </c>
      <c r="I187" s="9" t="s">
        <v>814</v>
      </c>
      <c r="J187" s="9" t="s">
        <v>815</v>
      </c>
      <c r="K187" s="9" t="s">
        <v>816</v>
      </c>
      <c r="L187" s="44" t="s">
        <v>24</v>
      </c>
      <c r="M187" s="45" t="s">
        <v>238</v>
      </c>
      <c r="N187" s="9" t="s">
        <v>817</v>
      </c>
      <c r="O187" s="15" t="s">
        <v>818</v>
      </c>
    </row>
    <row r="188" spans="2:15" ht="57" customHeight="1" x14ac:dyDescent="0.2">
      <c r="B188" s="9" t="s">
        <v>827</v>
      </c>
      <c r="C188" s="9" t="s">
        <v>828</v>
      </c>
      <c r="D188" s="27" t="s">
        <v>63</v>
      </c>
      <c r="E188" s="56" t="s">
        <v>829</v>
      </c>
      <c r="F188" s="43" t="s">
        <v>830</v>
      </c>
      <c r="G188" s="43" t="s">
        <v>830</v>
      </c>
      <c r="H188" s="9" t="s">
        <v>831</v>
      </c>
      <c r="I188" s="9" t="s">
        <v>832</v>
      </c>
      <c r="J188" s="9" t="s">
        <v>833</v>
      </c>
      <c r="K188" s="9" t="s">
        <v>834</v>
      </c>
      <c r="L188" s="44" t="s">
        <v>24</v>
      </c>
      <c r="M188" s="45" t="s">
        <v>25</v>
      </c>
      <c r="N188" s="9" t="s">
        <v>835</v>
      </c>
      <c r="O188" s="15" t="s">
        <v>818</v>
      </c>
    </row>
    <row r="189" spans="2:15" ht="78" customHeight="1" x14ac:dyDescent="0.2">
      <c r="B189" s="10" t="s">
        <v>827</v>
      </c>
      <c r="C189" s="10" t="s">
        <v>836</v>
      </c>
      <c r="D189" s="11" t="s">
        <v>28</v>
      </c>
      <c r="E189" s="10" t="s">
        <v>837</v>
      </c>
      <c r="F189" s="16" t="s">
        <v>746</v>
      </c>
      <c r="G189" s="16" t="s">
        <v>746</v>
      </c>
      <c r="H189" s="10" t="s">
        <v>838</v>
      </c>
      <c r="I189" s="10" t="s">
        <v>839</v>
      </c>
      <c r="J189" s="10" t="s">
        <v>840</v>
      </c>
      <c r="K189" s="10" t="s">
        <v>841</v>
      </c>
      <c r="L189" s="13" t="s">
        <v>35</v>
      </c>
      <c r="M189" s="14" t="s">
        <v>25</v>
      </c>
      <c r="N189" s="10" t="s">
        <v>842</v>
      </c>
      <c r="O189" s="15" t="s">
        <v>843</v>
      </c>
    </row>
    <row r="190" spans="2:15" ht="97.55" customHeight="1" x14ac:dyDescent="0.2">
      <c r="B190" s="10" t="s">
        <v>827</v>
      </c>
      <c r="C190" s="10" t="s">
        <v>844</v>
      </c>
      <c r="D190" s="11" t="s">
        <v>80</v>
      </c>
      <c r="E190" s="10" t="s">
        <v>845</v>
      </c>
      <c r="F190" s="16" t="s">
        <v>762</v>
      </c>
      <c r="G190" s="16" t="s">
        <v>762</v>
      </c>
      <c r="H190" s="10" t="s">
        <v>838</v>
      </c>
      <c r="I190" s="10" t="s">
        <v>839</v>
      </c>
      <c r="J190" s="10" t="s">
        <v>846</v>
      </c>
      <c r="K190" s="10" t="s">
        <v>847</v>
      </c>
      <c r="L190" s="13" t="s">
        <v>24</v>
      </c>
      <c r="M190" s="14" t="s">
        <v>25</v>
      </c>
      <c r="N190" s="10" t="s">
        <v>842</v>
      </c>
      <c r="O190" s="15" t="s">
        <v>843</v>
      </c>
    </row>
    <row r="191" spans="2:15" ht="64.5" customHeight="1" x14ac:dyDescent="0.2">
      <c r="B191" s="10" t="s">
        <v>827</v>
      </c>
      <c r="C191" s="10" t="s">
        <v>848</v>
      </c>
      <c r="D191" s="11" t="s">
        <v>63</v>
      </c>
      <c r="E191" s="10" t="s">
        <v>849</v>
      </c>
      <c r="F191" s="16" t="s">
        <v>624</v>
      </c>
      <c r="G191" s="16" t="s">
        <v>624</v>
      </c>
      <c r="H191" s="10" t="s">
        <v>838</v>
      </c>
      <c r="I191" s="10" t="s">
        <v>839</v>
      </c>
      <c r="J191" s="10" t="s">
        <v>850</v>
      </c>
      <c r="K191" s="10" t="s">
        <v>851</v>
      </c>
      <c r="L191" s="13" t="s">
        <v>35</v>
      </c>
      <c r="M191" s="14" t="s">
        <v>25</v>
      </c>
      <c r="N191" s="10" t="s">
        <v>842</v>
      </c>
      <c r="O191" s="15" t="s">
        <v>843</v>
      </c>
    </row>
    <row r="192" spans="2:15" ht="79.55" customHeight="1" x14ac:dyDescent="0.2">
      <c r="B192" s="9" t="s">
        <v>852</v>
      </c>
      <c r="C192" s="89" t="s">
        <v>853</v>
      </c>
      <c r="D192" s="27" t="s">
        <v>63</v>
      </c>
      <c r="E192" s="9" t="s">
        <v>854</v>
      </c>
      <c r="F192" s="43" t="s">
        <v>855</v>
      </c>
      <c r="G192" s="43" t="s">
        <v>855</v>
      </c>
      <c r="H192" s="67" t="s">
        <v>856</v>
      </c>
      <c r="I192" s="9" t="s">
        <v>857</v>
      </c>
      <c r="J192" s="9" t="s">
        <v>769</v>
      </c>
      <c r="K192" s="9" t="s">
        <v>770</v>
      </c>
      <c r="L192" s="44" t="s">
        <v>24</v>
      </c>
      <c r="M192" s="45" t="s">
        <v>238</v>
      </c>
      <c r="N192" s="9" t="s">
        <v>771</v>
      </c>
      <c r="O192" s="15"/>
    </row>
    <row r="193" spans="2:15" ht="64.5" customHeight="1" x14ac:dyDescent="0.2">
      <c r="B193" s="9" t="s">
        <v>827</v>
      </c>
      <c r="C193" s="9" t="s">
        <v>858</v>
      </c>
      <c r="D193" s="27" t="s">
        <v>63</v>
      </c>
      <c r="E193" s="9" t="s">
        <v>824</v>
      </c>
      <c r="F193" s="43" t="s">
        <v>825</v>
      </c>
      <c r="G193" s="43" t="s">
        <v>826</v>
      </c>
      <c r="H193" s="9" t="s">
        <v>831</v>
      </c>
      <c r="I193" s="9" t="s">
        <v>859</v>
      </c>
      <c r="J193" s="9" t="s">
        <v>833</v>
      </c>
      <c r="K193" s="9" t="s">
        <v>34</v>
      </c>
      <c r="L193" s="44" t="s">
        <v>24</v>
      </c>
      <c r="M193" s="45" t="s">
        <v>238</v>
      </c>
      <c r="N193" s="9" t="s">
        <v>835</v>
      </c>
      <c r="O193" s="15" t="s">
        <v>818</v>
      </c>
    </row>
    <row r="194" spans="2:15" ht="97.55" customHeight="1" x14ac:dyDescent="0.2">
      <c r="B194" s="10" t="s">
        <v>827</v>
      </c>
      <c r="C194" s="10" t="s">
        <v>860</v>
      </c>
      <c r="D194" s="11" t="s">
        <v>80</v>
      </c>
      <c r="E194" s="10" t="s">
        <v>861</v>
      </c>
      <c r="F194" s="16" t="s">
        <v>775</v>
      </c>
      <c r="G194" s="16" t="s">
        <v>775</v>
      </c>
      <c r="H194" s="10" t="s">
        <v>838</v>
      </c>
      <c r="I194" s="10" t="s">
        <v>839</v>
      </c>
      <c r="J194" s="10" t="s">
        <v>846</v>
      </c>
      <c r="K194" s="10" t="s">
        <v>847</v>
      </c>
      <c r="L194" s="13" t="s">
        <v>24</v>
      </c>
      <c r="M194" s="14" t="s">
        <v>25</v>
      </c>
      <c r="N194" s="10" t="s">
        <v>842</v>
      </c>
      <c r="O194" s="15" t="s">
        <v>843</v>
      </c>
    </row>
    <row r="195" spans="2:15" ht="98.3" customHeight="1" x14ac:dyDescent="0.2">
      <c r="B195" s="10" t="s">
        <v>827</v>
      </c>
      <c r="C195" s="10" t="s">
        <v>862</v>
      </c>
      <c r="D195" s="11" t="s">
        <v>80</v>
      </c>
      <c r="E195" s="10" t="s">
        <v>863</v>
      </c>
      <c r="F195" s="16" t="s">
        <v>781</v>
      </c>
      <c r="G195" s="16" t="s">
        <v>781</v>
      </c>
      <c r="H195" s="10" t="s">
        <v>838</v>
      </c>
      <c r="I195" s="10" t="s">
        <v>839</v>
      </c>
      <c r="J195" s="10" t="s">
        <v>846</v>
      </c>
      <c r="K195" s="10" t="s">
        <v>864</v>
      </c>
      <c r="L195" s="13" t="s">
        <v>35</v>
      </c>
      <c r="M195" s="14" t="s">
        <v>25</v>
      </c>
      <c r="N195" s="10" t="s">
        <v>842</v>
      </c>
      <c r="O195" s="15" t="s">
        <v>843</v>
      </c>
    </row>
    <row r="196" spans="2:15" ht="102.7" customHeight="1" x14ac:dyDescent="0.2">
      <c r="B196" s="10" t="s">
        <v>827</v>
      </c>
      <c r="C196" s="10" t="s">
        <v>844</v>
      </c>
      <c r="D196" s="11" t="s">
        <v>80</v>
      </c>
      <c r="E196" s="10" t="s">
        <v>845</v>
      </c>
      <c r="F196" s="16" t="s">
        <v>865</v>
      </c>
      <c r="G196" s="16" t="s">
        <v>865</v>
      </c>
      <c r="H196" s="10" t="s">
        <v>838</v>
      </c>
      <c r="I196" s="10" t="s">
        <v>839</v>
      </c>
      <c r="J196" s="10" t="s">
        <v>846</v>
      </c>
      <c r="K196" s="10" t="s">
        <v>847</v>
      </c>
      <c r="L196" s="13" t="s">
        <v>24</v>
      </c>
      <c r="M196" s="14" t="s">
        <v>25</v>
      </c>
      <c r="N196" s="10" t="s">
        <v>842</v>
      </c>
      <c r="O196" s="15" t="s">
        <v>843</v>
      </c>
    </row>
    <row r="197" spans="2:15" ht="92.2" customHeight="1" x14ac:dyDescent="0.2">
      <c r="B197" s="9" t="s">
        <v>852</v>
      </c>
      <c r="C197" s="88" t="s">
        <v>866</v>
      </c>
      <c r="D197" s="27" t="s">
        <v>63</v>
      </c>
      <c r="E197" s="91" t="s">
        <v>867</v>
      </c>
      <c r="F197" s="71" t="s">
        <v>868</v>
      </c>
      <c r="G197" s="71" t="s">
        <v>869</v>
      </c>
      <c r="H197" s="67" t="s">
        <v>870</v>
      </c>
      <c r="I197" s="9" t="s">
        <v>871</v>
      </c>
      <c r="J197" s="9" t="s">
        <v>769</v>
      </c>
      <c r="K197" s="9" t="s">
        <v>770</v>
      </c>
      <c r="L197" s="44" t="s">
        <v>24</v>
      </c>
      <c r="M197" s="45" t="s">
        <v>238</v>
      </c>
      <c r="N197" s="9" t="s">
        <v>771</v>
      </c>
      <c r="O197" s="15"/>
    </row>
    <row r="198" spans="2:15" ht="79.55" customHeight="1" x14ac:dyDescent="0.2">
      <c r="B198" s="10" t="s">
        <v>827</v>
      </c>
      <c r="C198" s="10" t="s">
        <v>872</v>
      </c>
      <c r="D198" s="11" t="s">
        <v>28</v>
      </c>
      <c r="E198" s="10" t="s">
        <v>837</v>
      </c>
      <c r="F198" s="16" t="s">
        <v>873</v>
      </c>
      <c r="G198" s="16" t="s">
        <v>873</v>
      </c>
      <c r="H198" s="10" t="s">
        <v>838</v>
      </c>
      <c r="I198" s="10" t="s">
        <v>839</v>
      </c>
      <c r="J198" s="10" t="s">
        <v>840</v>
      </c>
      <c r="K198" s="10" t="s">
        <v>841</v>
      </c>
      <c r="L198" s="13" t="s">
        <v>35</v>
      </c>
      <c r="M198" s="14" t="s">
        <v>25</v>
      </c>
      <c r="N198" s="10" t="s">
        <v>842</v>
      </c>
      <c r="O198" s="15" t="s">
        <v>843</v>
      </c>
    </row>
    <row r="199" spans="2:15" ht="95.35" customHeight="1" x14ac:dyDescent="0.2">
      <c r="B199" s="10" t="s">
        <v>827</v>
      </c>
      <c r="C199" s="10" t="s">
        <v>860</v>
      </c>
      <c r="D199" s="11" t="s">
        <v>80</v>
      </c>
      <c r="E199" s="10" t="s">
        <v>861</v>
      </c>
      <c r="F199" s="16" t="s">
        <v>450</v>
      </c>
      <c r="G199" s="16" t="s">
        <v>450</v>
      </c>
      <c r="H199" s="10" t="s">
        <v>838</v>
      </c>
      <c r="I199" s="10" t="s">
        <v>839</v>
      </c>
      <c r="J199" s="10" t="s">
        <v>846</v>
      </c>
      <c r="K199" s="10" t="s">
        <v>847</v>
      </c>
      <c r="L199" s="13" t="s">
        <v>24</v>
      </c>
      <c r="M199" s="14" t="s">
        <v>25</v>
      </c>
      <c r="N199" s="10" t="s">
        <v>842</v>
      </c>
      <c r="O199" s="15" t="s">
        <v>843</v>
      </c>
    </row>
    <row r="200" spans="2:15" ht="81.099999999999994" customHeight="1" x14ac:dyDescent="0.2">
      <c r="B200" s="9" t="s">
        <v>852</v>
      </c>
      <c r="C200" s="89" t="s">
        <v>853</v>
      </c>
      <c r="D200" s="27" t="s">
        <v>63</v>
      </c>
      <c r="E200" s="9" t="s">
        <v>854</v>
      </c>
      <c r="F200" s="43" t="s">
        <v>874</v>
      </c>
      <c r="G200" s="43" t="s">
        <v>874</v>
      </c>
      <c r="H200" s="67" t="s">
        <v>856</v>
      </c>
      <c r="I200" s="9" t="s">
        <v>857</v>
      </c>
      <c r="J200" s="9" t="s">
        <v>769</v>
      </c>
      <c r="K200" s="9" t="s">
        <v>770</v>
      </c>
      <c r="L200" s="44" t="s">
        <v>24</v>
      </c>
      <c r="M200" s="45" t="s">
        <v>238</v>
      </c>
      <c r="N200" s="9" t="s">
        <v>771</v>
      </c>
      <c r="O200" s="15"/>
    </row>
    <row r="201" spans="2:15" ht="100.5" customHeight="1" x14ac:dyDescent="0.2">
      <c r="B201" s="10" t="s">
        <v>827</v>
      </c>
      <c r="C201" s="10" t="s">
        <v>875</v>
      </c>
      <c r="D201" s="11" t="s">
        <v>28</v>
      </c>
      <c r="E201" s="10" t="s">
        <v>876</v>
      </c>
      <c r="F201" s="16" t="s">
        <v>877</v>
      </c>
      <c r="G201" s="16" t="s">
        <v>877</v>
      </c>
      <c r="H201" s="10" t="s">
        <v>838</v>
      </c>
      <c r="I201" s="10" t="s">
        <v>839</v>
      </c>
      <c r="J201" s="10" t="s">
        <v>846</v>
      </c>
      <c r="K201" s="10" t="s">
        <v>847</v>
      </c>
      <c r="L201" s="13" t="s">
        <v>24</v>
      </c>
      <c r="M201" s="14" t="s">
        <v>238</v>
      </c>
      <c r="N201" s="10" t="s">
        <v>842</v>
      </c>
      <c r="O201" s="15" t="s">
        <v>843</v>
      </c>
    </row>
    <row r="202" spans="2:15" ht="59.35" customHeight="1" x14ac:dyDescent="0.2">
      <c r="B202" s="10" t="s">
        <v>827</v>
      </c>
      <c r="C202" s="10" t="s">
        <v>878</v>
      </c>
      <c r="D202" s="11" t="s">
        <v>80</v>
      </c>
      <c r="E202" s="10" t="s">
        <v>879</v>
      </c>
      <c r="F202" s="16" t="s">
        <v>877</v>
      </c>
      <c r="G202" s="16" t="s">
        <v>877</v>
      </c>
      <c r="H202" s="10" t="s">
        <v>838</v>
      </c>
      <c r="I202" s="10" t="s">
        <v>839</v>
      </c>
      <c r="J202" s="10" t="s">
        <v>880</v>
      </c>
      <c r="K202" s="10" t="s">
        <v>753</v>
      </c>
      <c r="L202" s="13" t="s">
        <v>35</v>
      </c>
      <c r="M202" s="14" t="s">
        <v>25</v>
      </c>
      <c r="N202" s="10" t="s">
        <v>842</v>
      </c>
      <c r="O202" s="15" t="s">
        <v>843</v>
      </c>
    </row>
    <row r="203" spans="2:15" ht="59.35" customHeight="1" x14ac:dyDescent="0.2">
      <c r="B203" s="9" t="s">
        <v>881</v>
      </c>
      <c r="C203" s="9" t="s">
        <v>882</v>
      </c>
      <c r="D203" s="27" t="s">
        <v>80</v>
      </c>
      <c r="E203" s="9" t="s">
        <v>883</v>
      </c>
      <c r="F203" s="43" t="s">
        <v>884</v>
      </c>
      <c r="G203" s="43" t="s">
        <v>304</v>
      </c>
      <c r="H203" s="9" t="s">
        <v>885</v>
      </c>
      <c r="I203" s="9" t="s">
        <v>886</v>
      </c>
      <c r="J203" s="9" t="s">
        <v>885</v>
      </c>
      <c r="K203" s="9" t="s">
        <v>887</v>
      </c>
      <c r="L203" s="44" t="s">
        <v>24</v>
      </c>
      <c r="M203" s="45" t="s">
        <v>238</v>
      </c>
      <c r="N203" s="9" t="s">
        <v>885</v>
      </c>
      <c r="O203" s="15" t="s">
        <v>888</v>
      </c>
    </row>
    <row r="204" spans="2:15" ht="59.35" customHeight="1" x14ac:dyDescent="0.2">
      <c r="B204" s="92" t="s">
        <v>881</v>
      </c>
      <c r="C204" s="92" t="s">
        <v>889</v>
      </c>
      <c r="D204" s="27" t="s">
        <v>80</v>
      </c>
      <c r="E204" s="92" t="s">
        <v>890</v>
      </c>
      <c r="F204" s="93" t="s">
        <v>891</v>
      </c>
      <c r="G204" s="93" t="s">
        <v>892</v>
      </c>
      <c r="H204" s="92" t="s">
        <v>893</v>
      </c>
      <c r="I204" s="92" t="s">
        <v>894</v>
      </c>
      <c r="J204" s="9" t="s">
        <v>893</v>
      </c>
      <c r="K204" s="94" t="s">
        <v>34</v>
      </c>
      <c r="L204" s="95" t="s">
        <v>24</v>
      </c>
      <c r="M204" s="96" t="s">
        <v>238</v>
      </c>
      <c r="N204" s="92" t="s">
        <v>893</v>
      </c>
      <c r="O204" s="15" t="s">
        <v>895</v>
      </c>
    </row>
    <row r="205" spans="2:15" ht="78.75" customHeight="1" x14ac:dyDescent="0.2">
      <c r="B205" s="9" t="s">
        <v>881</v>
      </c>
      <c r="C205" s="9" t="s">
        <v>896</v>
      </c>
      <c r="D205" s="27" t="s">
        <v>80</v>
      </c>
      <c r="E205" s="9" t="s">
        <v>897</v>
      </c>
      <c r="F205" s="43" t="s">
        <v>258</v>
      </c>
      <c r="G205" s="43" t="s">
        <v>73</v>
      </c>
      <c r="H205" s="9" t="s">
        <v>898</v>
      </c>
      <c r="I205" s="9" t="s">
        <v>886</v>
      </c>
      <c r="J205" s="9" t="s">
        <v>885</v>
      </c>
      <c r="K205" s="9" t="s">
        <v>899</v>
      </c>
      <c r="L205" s="44" t="s">
        <v>35</v>
      </c>
      <c r="M205" s="45" t="s">
        <v>25</v>
      </c>
      <c r="N205" s="9" t="s">
        <v>885</v>
      </c>
      <c r="O205" s="15" t="s">
        <v>900</v>
      </c>
    </row>
    <row r="206" spans="2:15" ht="62.3" customHeight="1" x14ac:dyDescent="0.2">
      <c r="B206" s="9" t="s">
        <v>881</v>
      </c>
      <c r="C206" s="9" t="s">
        <v>901</v>
      </c>
      <c r="D206" s="27" t="s">
        <v>80</v>
      </c>
      <c r="E206" s="9" t="s">
        <v>902</v>
      </c>
      <c r="F206" s="43" t="s">
        <v>258</v>
      </c>
      <c r="G206" s="43" t="s">
        <v>258</v>
      </c>
      <c r="H206" s="9" t="s">
        <v>893</v>
      </c>
      <c r="I206" s="9" t="s">
        <v>894</v>
      </c>
      <c r="J206" s="9" t="s">
        <v>893</v>
      </c>
      <c r="K206" s="51" t="s">
        <v>34</v>
      </c>
      <c r="L206" s="44" t="s">
        <v>24</v>
      </c>
      <c r="M206" s="45" t="s">
        <v>238</v>
      </c>
      <c r="N206" s="9" t="s">
        <v>893</v>
      </c>
      <c r="O206" s="15" t="s">
        <v>895</v>
      </c>
    </row>
    <row r="207" spans="2:15" ht="62.3" customHeight="1" x14ac:dyDescent="0.2">
      <c r="B207" s="9" t="s">
        <v>881</v>
      </c>
      <c r="C207" s="9" t="s">
        <v>903</v>
      </c>
      <c r="D207" s="27" t="s">
        <v>80</v>
      </c>
      <c r="E207" s="9" t="s">
        <v>904</v>
      </c>
      <c r="F207" s="43" t="s">
        <v>905</v>
      </c>
      <c r="G207" s="43" t="s">
        <v>905</v>
      </c>
      <c r="H207" s="9" t="s">
        <v>906</v>
      </c>
      <c r="I207" s="9" t="s">
        <v>907</v>
      </c>
      <c r="J207" s="9" t="s">
        <v>906</v>
      </c>
      <c r="K207" s="9" t="s">
        <v>908</v>
      </c>
      <c r="L207" s="44" t="s">
        <v>24</v>
      </c>
      <c r="M207" s="45" t="s">
        <v>238</v>
      </c>
      <c r="N207" s="9" t="s">
        <v>906</v>
      </c>
      <c r="O207" s="15" t="s">
        <v>895</v>
      </c>
    </row>
    <row r="208" spans="2:15" ht="62.3" customHeight="1" x14ac:dyDescent="0.2">
      <c r="B208" s="9" t="s">
        <v>881</v>
      </c>
      <c r="C208" s="9" t="s">
        <v>909</v>
      </c>
      <c r="D208" s="27" t="s">
        <v>80</v>
      </c>
      <c r="E208" s="9" t="s">
        <v>910</v>
      </c>
      <c r="F208" s="43" t="s">
        <v>911</v>
      </c>
      <c r="G208" s="43" t="s">
        <v>911</v>
      </c>
      <c r="H208" s="9" t="s">
        <v>912</v>
      </c>
      <c r="I208" s="9" t="s">
        <v>894</v>
      </c>
      <c r="J208" s="9" t="s">
        <v>912</v>
      </c>
      <c r="K208" s="9" t="s">
        <v>913</v>
      </c>
      <c r="L208" s="44" t="s">
        <v>24</v>
      </c>
      <c r="M208" s="45" t="s">
        <v>238</v>
      </c>
      <c r="N208" s="9" t="s">
        <v>912</v>
      </c>
      <c r="O208" s="15" t="s">
        <v>895</v>
      </c>
    </row>
    <row r="209" spans="2:15" s="73" customFormat="1" ht="62.3" customHeight="1" x14ac:dyDescent="0.2">
      <c r="B209" s="9" t="s">
        <v>881</v>
      </c>
      <c r="C209" s="9" t="s">
        <v>914</v>
      </c>
      <c r="D209" s="27" t="s">
        <v>80</v>
      </c>
      <c r="E209" s="9" t="s">
        <v>915</v>
      </c>
      <c r="F209" s="43" t="s">
        <v>497</v>
      </c>
      <c r="G209" s="43" t="s">
        <v>497</v>
      </c>
      <c r="H209" s="9" t="s">
        <v>885</v>
      </c>
      <c r="I209" s="9" t="s">
        <v>886</v>
      </c>
      <c r="J209" s="9" t="s">
        <v>885</v>
      </c>
      <c r="K209" s="9" t="s">
        <v>887</v>
      </c>
      <c r="L209" s="44" t="s">
        <v>24</v>
      </c>
      <c r="M209" s="45" t="s">
        <v>238</v>
      </c>
      <c r="N209" s="9" t="s">
        <v>885</v>
      </c>
      <c r="O209" s="15" t="s">
        <v>916</v>
      </c>
    </row>
    <row r="210" spans="2:15" ht="62.3" customHeight="1" x14ac:dyDescent="0.2">
      <c r="B210" s="9" t="s">
        <v>881</v>
      </c>
      <c r="C210" s="9" t="s">
        <v>917</v>
      </c>
      <c r="D210" s="27" t="s">
        <v>80</v>
      </c>
      <c r="E210" s="9" t="s">
        <v>918</v>
      </c>
      <c r="F210" s="43" t="s">
        <v>497</v>
      </c>
      <c r="G210" s="43" t="s">
        <v>497</v>
      </c>
      <c r="H210" s="9" t="s">
        <v>912</v>
      </c>
      <c r="I210" s="9" t="s">
        <v>894</v>
      </c>
      <c r="J210" s="9" t="s">
        <v>912</v>
      </c>
      <c r="K210" s="9" t="s">
        <v>919</v>
      </c>
      <c r="L210" s="44" t="s">
        <v>24</v>
      </c>
      <c r="M210" s="45" t="s">
        <v>238</v>
      </c>
      <c r="N210" s="9" t="s">
        <v>912</v>
      </c>
      <c r="O210" s="15" t="s">
        <v>895</v>
      </c>
    </row>
    <row r="211" spans="2:15" ht="62.3" customHeight="1" x14ac:dyDescent="0.2">
      <c r="B211" s="9" t="s">
        <v>881</v>
      </c>
      <c r="C211" s="9" t="s">
        <v>920</v>
      </c>
      <c r="D211" s="27" t="s">
        <v>80</v>
      </c>
      <c r="E211" s="9" t="s">
        <v>921</v>
      </c>
      <c r="F211" s="43" t="s">
        <v>469</v>
      </c>
      <c r="G211" s="43" t="s">
        <v>469</v>
      </c>
      <c r="H211" s="9" t="s">
        <v>922</v>
      </c>
      <c r="I211" s="9" t="s">
        <v>923</v>
      </c>
      <c r="J211" s="9" t="s">
        <v>885</v>
      </c>
      <c r="K211" s="9" t="s">
        <v>887</v>
      </c>
      <c r="L211" s="44" t="s">
        <v>35</v>
      </c>
      <c r="M211" s="45" t="s">
        <v>238</v>
      </c>
      <c r="N211" s="9" t="s">
        <v>885</v>
      </c>
      <c r="O211" s="15" t="s">
        <v>924</v>
      </c>
    </row>
    <row r="212" spans="2:15" ht="62.3" customHeight="1" x14ac:dyDescent="0.2">
      <c r="B212" s="9" t="s">
        <v>881</v>
      </c>
      <c r="C212" s="9" t="s">
        <v>901</v>
      </c>
      <c r="D212" s="27" t="s">
        <v>80</v>
      </c>
      <c r="E212" s="9" t="s">
        <v>925</v>
      </c>
      <c r="F212" s="43" t="s">
        <v>469</v>
      </c>
      <c r="G212" s="43" t="s">
        <v>469</v>
      </c>
      <c r="H212" s="9" t="s">
        <v>893</v>
      </c>
      <c r="I212" s="9" t="s">
        <v>894</v>
      </c>
      <c r="J212" s="9" t="s">
        <v>926</v>
      </c>
      <c r="K212" s="51" t="s">
        <v>34</v>
      </c>
      <c r="L212" s="44" t="s">
        <v>24</v>
      </c>
      <c r="M212" s="45" t="s">
        <v>238</v>
      </c>
      <c r="N212" s="9" t="s">
        <v>893</v>
      </c>
      <c r="O212" s="15" t="s">
        <v>895</v>
      </c>
    </row>
    <row r="213" spans="2:15" ht="62.3" customHeight="1" x14ac:dyDescent="0.2">
      <c r="B213" s="9" t="s">
        <v>881</v>
      </c>
      <c r="C213" s="9" t="s">
        <v>927</v>
      </c>
      <c r="D213" s="27" t="s">
        <v>80</v>
      </c>
      <c r="E213" s="9" t="s">
        <v>928</v>
      </c>
      <c r="F213" s="43" t="s">
        <v>469</v>
      </c>
      <c r="G213" s="43" t="s">
        <v>469</v>
      </c>
      <c r="H213" s="9" t="s">
        <v>929</v>
      </c>
      <c r="I213" s="9" t="s">
        <v>930</v>
      </c>
      <c r="J213" s="9" t="s">
        <v>929</v>
      </c>
      <c r="K213" s="9" t="s">
        <v>919</v>
      </c>
      <c r="L213" s="44" t="s">
        <v>24</v>
      </c>
      <c r="M213" s="45" t="s">
        <v>238</v>
      </c>
      <c r="N213" s="9" t="s">
        <v>929</v>
      </c>
      <c r="O213" s="15" t="s">
        <v>895</v>
      </c>
    </row>
    <row r="214" spans="2:15" ht="76.55" customHeight="1" x14ac:dyDescent="0.2">
      <c r="B214" s="9" t="s">
        <v>881</v>
      </c>
      <c r="C214" s="57" t="s">
        <v>931</v>
      </c>
      <c r="D214" s="27" t="s">
        <v>80</v>
      </c>
      <c r="E214" s="57" t="s">
        <v>932</v>
      </c>
      <c r="F214" s="71" t="s">
        <v>933</v>
      </c>
      <c r="G214" s="71" t="s">
        <v>933</v>
      </c>
      <c r="H214" s="59" t="s">
        <v>934</v>
      </c>
      <c r="I214" s="59" t="s">
        <v>935</v>
      </c>
      <c r="J214" s="57" t="s">
        <v>936</v>
      </c>
      <c r="K214" s="59" t="s">
        <v>34</v>
      </c>
      <c r="L214" s="60" t="s">
        <v>35</v>
      </c>
      <c r="M214" s="45" t="s">
        <v>25</v>
      </c>
      <c r="N214" s="9" t="s">
        <v>937</v>
      </c>
      <c r="O214" s="15"/>
    </row>
    <row r="215" spans="2:15" ht="57" customHeight="1" x14ac:dyDescent="0.2">
      <c r="B215" s="9" t="s">
        <v>881</v>
      </c>
      <c r="C215" s="9" t="s">
        <v>903</v>
      </c>
      <c r="D215" s="27" t="s">
        <v>80</v>
      </c>
      <c r="E215" s="9" t="s">
        <v>904</v>
      </c>
      <c r="F215" s="43" t="s">
        <v>892</v>
      </c>
      <c r="G215" s="43" t="s">
        <v>892</v>
      </c>
      <c r="H215" s="9" t="s">
        <v>912</v>
      </c>
      <c r="I215" s="9" t="s">
        <v>894</v>
      </c>
      <c r="J215" s="9" t="s">
        <v>912</v>
      </c>
      <c r="K215" s="9" t="s">
        <v>908</v>
      </c>
      <c r="L215" s="44" t="s">
        <v>24</v>
      </c>
      <c r="M215" s="45" t="s">
        <v>238</v>
      </c>
      <c r="N215" s="9" t="s">
        <v>912</v>
      </c>
      <c r="O215" s="15" t="s">
        <v>895</v>
      </c>
    </row>
    <row r="216" spans="2:15" ht="57" customHeight="1" x14ac:dyDescent="0.2">
      <c r="B216" s="9" t="s">
        <v>881</v>
      </c>
      <c r="C216" s="9" t="s">
        <v>903</v>
      </c>
      <c r="D216" s="27" t="s">
        <v>80</v>
      </c>
      <c r="E216" s="9" t="s">
        <v>904</v>
      </c>
      <c r="F216" s="43" t="s">
        <v>892</v>
      </c>
      <c r="G216" s="43" t="s">
        <v>892</v>
      </c>
      <c r="H216" s="9" t="s">
        <v>929</v>
      </c>
      <c r="I216" s="9" t="s">
        <v>930</v>
      </c>
      <c r="J216" s="9" t="s">
        <v>929</v>
      </c>
      <c r="K216" s="9" t="s">
        <v>908</v>
      </c>
      <c r="L216" s="44" t="s">
        <v>24</v>
      </c>
      <c r="M216" s="45" t="s">
        <v>238</v>
      </c>
      <c r="N216" s="9" t="s">
        <v>929</v>
      </c>
      <c r="O216" s="15" t="s">
        <v>895</v>
      </c>
    </row>
    <row r="217" spans="2:15" ht="57" customHeight="1" x14ac:dyDescent="0.2">
      <c r="B217" s="9" t="s">
        <v>881</v>
      </c>
      <c r="C217" s="9" t="s">
        <v>927</v>
      </c>
      <c r="D217" s="27" t="s">
        <v>80</v>
      </c>
      <c r="E217" s="9" t="s">
        <v>928</v>
      </c>
      <c r="F217" s="43" t="s">
        <v>892</v>
      </c>
      <c r="G217" s="43" t="s">
        <v>892</v>
      </c>
      <c r="H217" s="9" t="s">
        <v>906</v>
      </c>
      <c r="I217" s="9" t="s">
        <v>907</v>
      </c>
      <c r="J217" s="9" t="s">
        <v>906</v>
      </c>
      <c r="K217" s="9" t="s">
        <v>919</v>
      </c>
      <c r="L217" s="44" t="s">
        <v>24</v>
      </c>
      <c r="M217" s="45" t="s">
        <v>238</v>
      </c>
      <c r="N217" s="9" t="s">
        <v>906</v>
      </c>
      <c r="O217" s="15" t="s">
        <v>895</v>
      </c>
    </row>
    <row r="218" spans="2:15" ht="57" customHeight="1" x14ac:dyDescent="0.2">
      <c r="B218" s="9" t="s">
        <v>881</v>
      </c>
      <c r="C218" s="9" t="s">
        <v>889</v>
      </c>
      <c r="D218" s="27" t="s">
        <v>80</v>
      </c>
      <c r="E218" s="9" t="s">
        <v>890</v>
      </c>
      <c r="F218" s="43" t="s">
        <v>280</v>
      </c>
      <c r="G218" s="43" t="s">
        <v>655</v>
      </c>
      <c r="H218" s="9" t="s">
        <v>929</v>
      </c>
      <c r="I218" s="9" t="s">
        <v>930</v>
      </c>
      <c r="J218" s="9" t="s">
        <v>929</v>
      </c>
      <c r="K218" s="51" t="s">
        <v>34</v>
      </c>
      <c r="L218" s="44" t="s">
        <v>24</v>
      </c>
      <c r="M218" s="45" t="s">
        <v>238</v>
      </c>
      <c r="N218" s="9" t="s">
        <v>929</v>
      </c>
      <c r="O218" s="15" t="s">
        <v>895</v>
      </c>
    </row>
    <row r="219" spans="2:15" s="73" customFormat="1" ht="57" customHeight="1" x14ac:dyDescent="0.2">
      <c r="B219" s="9" t="s">
        <v>881</v>
      </c>
      <c r="C219" s="9" t="s">
        <v>938</v>
      </c>
      <c r="D219" s="27" t="s">
        <v>80</v>
      </c>
      <c r="E219" s="9" t="s">
        <v>939</v>
      </c>
      <c r="F219" s="43" t="s">
        <v>289</v>
      </c>
      <c r="G219" s="43" t="s">
        <v>289</v>
      </c>
      <c r="H219" s="9" t="s">
        <v>940</v>
      </c>
      <c r="I219" s="9" t="s">
        <v>941</v>
      </c>
      <c r="J219" s="9" t="s">
        <v>885</v>
      </c>
      <c r="K219" s="9" t="s">
        <v>899</v>
      </c>
      <c r="L219" s="44" t="s">
        <v>35</v>
      </c>
      <c r="M219" s="45" t="s">
        <v>25</v>
      </c>
      <c r="N219" s="9" t="s">
        <v>885</v>
      </c>
      <c r="O219" s="15" t="s">
        <v>942</v>
      </c>
    </row>
    <row r="220" spans="2:15" s="73" customFormat="1" ht="76.55" customHeight="1" x14ac:dyDescent="0.2">
      <c r="B220" s="9" t="s">
        <v>881</v>
      </c>
      <c r="C220" s="9" t="s">
        <v>943</v>
      </c>
      <c r="D220" s="27" t="s">
        <v>80</v>
      </c>
      <c r="E220" s="9" t="s">
        <v>944</v>
      </c>
      <c r="F220" s="43" t="s">
        <v>289</v>
      </c>
      <c r="G220" s="43" t="s">
        <v>289</v>
      </c>
      <c r="H220" s="9" t="s">
        <v>885</v>
      </c>
      <c r="I220" s="9" t="s">
        <v>886</v>
      </c>
      <c r="J220" s="9" t="s">
        <v>885</v>
      </c>
      <c r="K220" s="9" t="s">
        <v>887</v>
      </c>
      <c r="L220" s="44" t="s">
        <v>24</v>
      </c>
      <c r="M220" s="45" t="s">
        <v>238</v>
      </c>
      <c r="N220" s="9" t="s">
        <v>885</v>
      </c>
      <c r="O220" s="15" t="s">
        <v>945</v>
      </c>
    </row>
    <row r="221" spans="2:15" s="73" customFormat="1" ht="76.55" customHeight="1" x14ac:dyDescent="0.2">
      <c r="B221" s="9" t="s">
        <v>881</v>
      </c>
      <c r="C221" s="9" t="s">
        <v>946</v>
      </c>
      <c r="D221" s="27" t="s">
        <v>80</v>
      </c>
      <c r="E221" s="9" t="s">
        <v>947</v>
      </c>
      <c r="F221" s="43" t="s">
        <v>289</v>
      </c>
      <c r="G221" s="43" t="s">
        <v>289</v>
      </c>
      <c r="H221" s="9" t="s">
        <v>912</v>
      </c>
      <c r="I221" s="9" t="s">
        <v>894</v>
      </c>
      <c r="J221" s="9" t="s">
        <v>912</v>
      </c>
      <c r="K221" s="9" t="s">
        <v>948</v>
      </c>
      <c r="L221" s="44" t="s">
        <v>24</v>
      </c>
      <c r="M221" s="45" t="s">
        <v>25</v>
      </c>
      <c r="N221" s="9" t="s">
        <v>912</v>
      </c>
      <c r="O221" s="15" t="s">
        <v>895</v>
      </c>
    </row>
    <row r="222" spans="2:15" ht="116.3" customHeight="1" x14ac:dyDescent="0.2">
      <c r="B222" s="9" t="s">
        <v>881</v>
      </c>
      <c r="C222" s="9" t="s">
        <v>949</v>
      </c>
      <c r="D222" s="27" t="s">
        <v>17</v>
      </c>
      <c r="E222" s="9" t="s">
        <v>950</v>
      </c>
      <c r="F222" s="43" t="s">
        <v>951</v>
      </c>
      <c r="G222" s="43" t="s">
        <v>951</v>
      </c>
      <c r="H222" s="18" t="s">
        <v>952</v>
      </c>
      <c r="I222" s="18" t="s">
        <v>953</v>
      </c>
      <c r="J222" s="18" t="s">
        <v>954</v>
      </c>
      <c r="K222" s="18" t="s">
        <v>955</v>
      </c>
      <c r="L222" s="44" t="s">
        <v>24</v>
      </c>
      <c r="M222" s="45" t="s">
        <v>238</v>
      </c>
      <c r="N222" s="18" t="s">
        <v>956</v>
      </c>
      <c r="O222" s="15" t="s">
        <v>957</v>
      </c>
    </row>
    <row r="223" spans="2:15" ht="52.45" customHeight="1" x14ac:dyDescent="0.2">
      <c r="B223" s="9" t="s">
        <v>881</v>
      </c>
      <c r="C223" s="9" t="s">
        <v>901</v>
      </c>
      <c r="D223" s="27" t="s">
        <v>80</v>
      </c>
      <c r="E223" s="9" t="s">
        <v>958</v>
      </c>
      <c r="F223" s="43" t="s">
        <v>73</v>
      </c>
      <c r="G223" s="43" t="s">
        <v>959</v>
      </c>
      <c r="H223" s="9" t="s">
        <v>893</v>
      </c>
      <c r="I223" s="9" t="s">
        <v>894</v>
      </c>
      <c r="J223" s="9" t="s">
        <v>893</v>
      </c>
      <c r="K223" s="51" t="s">
        <v>34</v>
      </c>
      <c r="L223" s="44" t="s">
        <v>24</v>
      </c>
      <c r="M223" s="45" t="s">
        <v>238</v>
      </c>
      <c r="N223" s="9" t="s">
        <v>926</v>
      </c>
      <c r="O223" s="15" t="s">
        <v>895</v>
      </c>
    </row>
    <row r="224" spans="2:15" ht="52.45" customHeight="1" x14ac:dyDescent="0.2">
      <c r="B224" s="9" t="s">
        <v>881</v>
      </c>
      <c r="C224" s="9" t="s">
        <v>903</v>
      </c>
      <c r="D224" s="27" t="s">
        <v>80</v>
      </c>
      <c r="E224" s="9" t="s">
        <v>904</v>
      </c>
      <c r="F224" s="43" t="s">
        <v>464</v>
      </c>
      <c r="G224" s="43" t="s">
        <v>464</v>
      </c>
      <c r="H224" s="9" t="s">
        <v>906</v>
      </c>
      <c r="I224" s="9" t="s">
        <v>907</v>
      </c>
      <c r="J224" s="9" t="s">
        <v>906</v>
      </c>
      <c r="K224" s="9" t="s">
        <v>908</v>
      </c>
      <c r="L224" s="44" t="s">
        <v>24</v>
      </c>
      <c r="M224" s="45" t="s">
        <v>238</v>
      </c>
      <c r="N224" s="9" t="s">
        <v>906</v>
      </c>
      <c r="O224" s="15" t="s">
        <v>895</v>
      </c>
    </row>
    <row r="225" spans="2:15" ht="52.45" customHeight="1" x14ac:dyDescent="0.2">
      <c r="B225" s="9" t="s">
        <v>881</v>
      </c>
      <c r="C225" s="9" t="s">
        <v>909</v>
      </c>
      <c r="D225" s="27" t="s">
        <v>80</v>
      </c>
      <c r="E225" s="9" t="s">
        <v>910</v>
      </c>
      <c r="F225" s="43" t="s">
        <v>318</v>
      </c>
      <c r="G225" s="43" t="s">
        <v>318</v>
      </c>
      <c r="H225" s="9" t="s">
        <v>912</v>
      </c>
      <c r="I225" s="9" t="s">
        <v>894</v>
      </c>
      <c r="J225" s="9" t="s">
        <v>912</v>
      </c>
      <c r="K225" s="9" t="s">
        <v>913</v>
      </c>
      <c r="L225" s="44" t="s">
        <v>24</v>
      </c>
      <c r="M225" s="45" t="s">
        <v>238</v>
      </c>
      <c r="N225" s="9" t="s">
        <v>912</v>
      </c>
      <c r="O225" s="15" t="s">
        <v>895</v>
      </c>
    </row>
    <row r="226" spans="2:15" ht="74.2" customHeight="1" x14ac:dyDescent="0.2">
      <c r="B226" s="9" t="s">
        <v>881</v>
      </c>
      <c r="C226" s="9" t="s">
        <v>960</v>
      </c>
      <c r="D226" s="27" t="s">
        <v>80</v>
      </c>
      <c r="E226" s="9" t="s">
        <v>961</v>
      </c>
      <c r="F226" s="71" t="s">
        <v>962</v>
      </c>
      <c r="G226" s="71" t="s">
        <v>962</v>
      </c>
      <c r="H226" s="9" t="s">
        <v>963</v>
      </c>
      <c r="I226" s="9" t="s">
        <v>964</v>
      </c>
      <c r="J226" s="9" t="s">
        <v>965</v>
      </c>
      <c r="K226" s="9" t="s">
        <v>34</v>
      </c>
      <c r="L226" s="44" t="s">
        <v>24</v>
      </c>
      <c r="M226" s="45" t="s">
        <v>25</v>
      </c>
      <c r="N226" s="9" t="s">
        <v>966</v>
      </c>
      <c r="O226" s="15"/>
    </row>
    <row r="227" spans="2:15" ht="57.75" customHeight="1" x14ac:dyDescent="0.2">
      <c r="B227" s="9" t="s">
        <v>881</v>
      </c>
      <c r="C227" s="9" t="s">
        <v>967</v>
      </c>
      <c r="D227" s="27" t="s">
        <v>80</v>
      </c>
      <c r="E227" s="9" t="s">
        <v>968</v>
      </c>
      <c r="F227" s="43" t="s">
        <v>655</v>
      </c>
      <c r="G227" s="43" t="s">
        <v>655</v>
      </c>
      <c r="H227" s="9" t="s">
        <v>893</v>
      </c>
      <c r="I227" s="9" t="s">
        <v>894</v>
      </c>
      <c r="J227" s="9" t="s">
        <v>893</v>
      </c>
      <c r="K227" s="51" t="s">
        <v>34</v>
      </c>
      <c r="L227" s="44" t="s">
        <v>24</v>
      </c>
      <c r="M227" s="45" t="s">
        <v>238</v>
      </c>
      <c r="N227" s="9" t="s">
        <v>926</v>
      </c>
      <c r="O227" s="15" t="s">
        <v>895</v>
      </c>
    </row>
    <row r="228" spans="2:15" ht="57.75" customHeight="1" x14ac:dyDescent="0.2">
      <c r="B228" s="9" t="s">
        <v>881</v>
      </c>
      <c r="C228" s="9" t="s">
        <v>903</v>
      </c>
      <c r="D228" s="27" t="s">
        <v>80</v>
      </c>
      <c r="E228" s="9" t="s">
        <v>904</v>
      </c>
      <c r="F228" s="43" t="s">
        <v>655</v>
      </c>
      <c r="G228" s="43" t="s">
        <v>655</v>
      </c>
      <c r="H228" s="9" t="s">
        <v>912</v>
      </c>
      <c r="I228" s="9" t="s">
        <v>894</v>
      </c>
      <c r="J228" s="9" t="s">
        <v>912</v>
      </c>
      <c r="K228" s="9" t="s">
        <v>908</v>
      </c>
      <c r="L228" s="44" t="s">
        <v>24</v>
      </c>
      <c r="M228" s="45" t="s">
        <v>238</v>
      </c>
      <c r="N228" s="9" t="s">
        <v>912</v>
      </c>
      <c r="O228" s="15" t="s">
        <v>895</v>
      </c>
    </row>
    <row r="229" spans="2:15" ht="57.75" customHeight="1" x14ac:dyDescent="0.2">
      <c r="B229" s="9" t="s">
        <v>881</v>
      </c>
      <c r="C229" s="9" t="s">
        <v>903</v>
      </c>
      <c r="D229" s="27" t="s">
        <v>80</v>
      </c>
      <c r="E229" s="9" t="s">
        <v>904</v>
      </c>
      <c r="F229" s="43" t="s">
        <v>655</v>
      </c>
      <c r="G229" s="43" t="s">
        <v>655</v>
      </c>
      <c r="H229" s="9" t="s">
        <v>929</v>
      </c>
      <c r="I229" s="9" t="s">
        <v>930</v>
      </c>
      <c r="J229" s="9" t="s">
        <v>929</v>
      </c>
      <c r="K229" s="9" t="s">
        <v>908</v>
      </c>
      <c r="L229" s="44" t="s">
        <v>24</v>
      </c>
      <c r="M229" s="45" t="s">
        <v>238</v>
      </c>
      <c r="N229" s="9" t="s">
        <v>929</v>
      </c>
      <c r="O229" s="15" t="s">
        <v>895</v>
      </c>
    </row>
    <row r="230" spans="2:15" ht="57.75" customHeight="1" x14ac:dyDescent="0.2">
      <c r="B230" s="9" t="s">
        <v>881</v>
      </c>
      <c r="C230" s="9" t="s">
        <v>917</v>
      </c>
      <c r="D230" s="27" t="s">
        <v>80</v>
      </c>
      <c r="E230" s="9" t="s">
        <v>918</v>
      </c>
      <c r="F230" s="43" t="s">
        <v>655</v>
      </c>
      <c r="G230" s="43" t="s">
        <v>655</v>
      </c>
      <c r="H230" s="9" t="s">
        <v>906</v>
      </c>
      <c r="I230" s="9" t="s">
        <v>907</v>
      </c>
      <c r="J230" s="9" t="s">
        <v>906</v>
      </c>
      <c r="K230" s="9" t="s">
        <v>919</v>
      </c>
      <c r="L230" s="44" t="s">
        <v>24</v>
      </c>
      <c r="M230" s="45" t="s">
        <v>238</v>
      </c>
      <c r="N230" s="9" t="s">
        <v>906</v>
      </c>
      <c r="O230" s="15" t="s">
        <v>895</v>
      </c>
    </row>
    <row r="231" spans="2:15" ht="57.75" customHeight="1" x14ac:dyDescent="0.2">
      <c r="B231" s="9" t="s">
        <v>881</v>
      </c>
      <c r="C231" s="9" t="s">
        <v>909</v>
      </c>
      <c r="D231" s="27" t="s">
        <v>80</v>
      </c>
      <c r="E231" s="9" t="s">
        <v>910</v>
      </c>
      <c r="F231" s="43" t="s">
        <v>969</v>
      </c>
      <c r="G231" s="43" t="s">
        <v>969</v>
      </c>
      <c r="H231" s="9" t="s">
        <v>912</v>
      </c>
      <c r="I231" s="9" t="s">
        <v>894</v>
      </c>
      <c r="J231" s="9" t="s">
        <v>912</v>
      </c>
      <c r="K231" s="9" t="s">
        <v>913</v>
      </c>
      <c r="L231" s="44" t="s">
        <v>24</v>
      </c>
      <c r="M231" s="45" t="s">
        <v>238</v>
      </c>
      <c r="N231" s="9" t="s">
        <v>912</v>
      </c>
      <c r="O231" s="15" t="s">
        <v>895</v>
      </c>
    </row>
    <row r="232" spans="2:15" ht="57.75" customHeight="1" x14ac:dyDescent="0.2">
      <c r="B232" s="9" t="s">
        <v>881</v>
      </c>
      <c r="C232" s="9" t="s">
        <v>889</v>
      </c>
      <c r="D232" s="27" t="s">
        <v>80</v>
      </c>
      <c r="E232" s="9" t="s">
        <v>890</v>
      </c>
      <c r="F232" s="43" t="s">
        <v>88</v>
      </c>
      <c r="G232" s="43" t="s">
        <v>140</v>
      </c>
      <c r="H232" s="9" t="s">
        <v>906</v>
      </c>
      <c r="I232" s="9" t="s">
        <v>907</v>
      </c>
      <c r="J232" s="9" t="s">
        <v>906</v>
      </c>
      <c r="K232" s="51" t="s">
        <v>34</v>
      </c>
      <c r="L232" s="44" t="s">
        <v>24</v>
      </c>
      <c r="M232" s="45" t="s">
        <v>238</v>
      </c>
      <c r="N232" s="9" t="s">
        <v>906</v>
      </c>
      <c r="O232" s="15" t="s">
        <v>895</v>
      </c>
    </row>
    <row r="233" spans="2:15" ht="78" customHeight="1" x14ac:dyDescent="0.2">
      <c r="B233" s="9" t="s">
        <v>881</v>
      </c>
      <c r="C233" s="9" t="s">
        <v>970</v>
      </c>
      <c r="D233" s="27" t="s">
        <v>80</v>
      </c>
      <c r="E233" s="9" t="s">
        <v>971</v>
      </c>
      <c r="F233" s="43" t="s">
        <v>30</v>
      </c>
      <c r="G233" s="43" t="s">
        <v>30</v>
      </c>
      <c r="H233" s="9" t="s">
        <v>885</v>
      </c>
      <c r="I233" s="9" t="s">
        <v>886</v>
      </c>
      <c r="J233" s="9" t="s">
        <v>885</v>
      </c>
      <c r="K233" s="9" t="s">
        <v>887</v>
      </c>
      <c r="L233" s="44" t="s">
        <v>24</v>
      </c>
      <c r="M233" s="45" t="s">
        <v>238</v>
      </c>
      <c r="N233" s="9" t="s">
        <v>885</v>
      </c>
      <c r="O233" s="15" t="s">
        <v>972</v>
      </c>
    </row>
    <row r="234" spans="2:15" ht="60" customHeight="1" x14ac:dyDescent="0.2">
      <c r="B234" s="9" t="s">
        <v>881</v>
      </c>
      <c r="C234" s="9" t="s">
        <v>973</v>
      </c>
      <c r="D234" s="27" t="s">
        <v>80</v>
      </c>
      <c r="E234" s="9" t="s">
        <v>928</v>
      </c>
      <c r="F234" s="43" t="s">
        <v>30</v>
      </c>
      <c r="G234" s="43" t="s">
        <v>30</v>
      </c>
      <c r="H234" s="9" t="s">
        <v>893</v>
      </c>
      <c r="I234" s="9" t="s">
        <v>894</v>
      </c>
      <c r="J234" s="9" t="s">
        <v>893</v>
      </c>
      <c r="K234" s="9" t="s">
        <v>919</v>
      </c>
      <c r="L234" s="44" t="s">
        <v>24</v>
      </c>
      <c r="M234" s="45" t="s">
        <v>238</v>
      </c>
      <c r="N234" s="9" t="s">
        <v>926</v>
      </c>
      <c r="O234" s="15" t="s">
        <v>895</v>
      </c>
    </row>
    <row r="235" spans="2:15" ht="60" customHeight="1" x14ac:dyDescent="0.2">
      <c r="B235" s="9" t="s">
        <v>881</v>
      </c>
      <c r="C235" s="9" t="s">
        <v>917</v>
      </c>
      <c r="D235" s="27" t="s">
        <v>80</v>
      </c>
      <c r="E235" s="9" t="s">
        <v>918</v>
      </c>
      <c r="F235" s="43" t="s">
        <v>30</v>
      </c>
      <c r="G235" s="43" t="s">
        <v>30</v>
      </c>
      <c r="H235" s="9" t="s">
        <v>929</v>
      </c>
      <c r="I235" s="9" t="s">
        <v>930</v>
      </c>
      <c r="J235" s="9" t="s">
        <v>929</v>
      </c>
      <c r="K235" s="9" t="s">
        <v>919</v>
      </c>
      <c r="L235" s="44" t="s">
        <v>24</v>
      </c>
      <c r="M235" s="45" t="s">
        <v>238</v>
      </c>
      <c r="N235" s="9" t="s">
        <v>929</v>
      </c>
      <c r="O235" s="15" t="s">
        <v>895</v>
      </c>
    </row>
    <row r="236" spans="2:15" ht="60" customHeight="1" x14ac:dyDescent="0.2">
      <c r="B236" s="9" t="s">
        <v>881</v>
      </c>
      <c r="C236" s="9" t="s">
        <v>903</v>
      </c>
      <c r="D236" s="27" t="s">
        <v>80</v>
      </c>
      <c r="E236" s="9" t="s">
        <v>904</v>
      </c>
      <c r="F236" s="43" t="s">
        <v>974</v>
      </c>
      <c r="G236" s="43" t="s">
        <v>974</v>
      </c>
      <c r="H236" s="9" t="s">
        <v>906</v>
      </c>
      <c r="I236" s="9" t="s">
        <v>907</v>
      </c>
      <c r="J236" s="9" t="s">
        <v>906</v>
      </c>
      <c r="K236" s="9" t="s">
        <v>908</v>
      </c>
      <c r="L236" s="44" t="s">
        <v>24</v>
      </c>
      <c r="M236" s="45" t="s">
        <v>238</v>
      </c>
      <c r="N236" s="9" t="s">
        <v>906</v>
      </c>
      <c r="O236" s="15" t="s">
        <v>895</v>
      </c>
    </row>
    <row r="237" spans="2:15" ht="60" customHeight="1" x14ac:dyDescent="0.2">
      <c r="B237" s="9" t="s">
        <v>881</v>
      </c>
      <c r="C237" s="9" t="s">
        <v>909</v>
      </c>
      <c r="D237" s="27" t="s">
        <v>80</v>
      </c>
      <c r="E237" s="9" t="s">
        <v>910</v>
      </c>
      <c r="F237" s="43" t="s">
        <v>361</v>
      </c>
      <c r="G237" s="43" t="s">
        <v>361</v>
      </c>
      <c r="H237" s="9" t="s">
        <v>912</v>
      </c>
      <c r="I237" s="9" t="s">
        <v>894</v>
      </c>
      <c r="J237" s="9" t="s">
        <v>912</v>
      </c>
      <c r="K237" s="9" t="s">
        <v>913</v>
      </c>
      <c r="L237" s="44" t="s">
        <v>24</v>
      </c>
      <c r="M237" s="45" t="s">
        <v>238</v>
      </c>
      <c r="N237" s="97" t="s">
        <v>912</v>
      </c>
      <c r="O237" s="15" t="s">
        <v>895</v>
      </c>
    </row>
    <row r="238" spans="2:15" ht="60" customHeight="1" x14ac:dyDescent="0.2">
      <c r="B238" s="9" t="s">
        <v>881</v>
      </c>
      <c r="C238" s="9" t="s">
        <v>917</v>
      </c>
      <c r="D238" s="27" t="s">
        <v>80</v>
      </c>
      <c r="E238" s="9" t="s">
        <v>918</v>
      </c>
      <c r="F238" s="43" t="s">
        <v>41</v>
      </c>
      <c r="G238" s="43" t="s">
        <v>41</v>
      </c>
      <c r="H238" s="9" t="s">
        <v>912</v>
      </c>
      <c r="I238" s="9" t="s">
        <v>894</v>
      </c>
      <c r="J238" s="9" t="s">
        <v>912</v>
      </c>
      <c r="K238" s="9" t="s">
        <v>919</v>
      </c>
      <c r="L238" s="44" t="s">
        <v>24</v>
      </c>
      <c r="M238" s="45" t="s">
        <v>238</v>
      </c>
      <c r="N238" s="9" t="s">
        <v>912</v>
      </c>
      <c r="O238" s="15" t="s">
        <v>895</v>
      </c>
    </row>
    <row r="239" spans="2:15" ht="60" customHeight="1" x14ac:dyDescent="0.2">
      <c r="B239" s="9" t="s">
        <v>881</v>
      </c>
      <c r="C239" s="9" t="s">
        <v>920</v>
      </c>
      <c r="D239" s="27" t="s">
        <v>80</v>
      </c>
      <c r="E239" s="9" t="s">
        <v>921</v>
      </c>
      <c r="F239" s="43" t="s">
        <v>636</v>
      </c>
      <c r="G239" s="43" t="s">
        <v>636</v>
      </c>
      <c r="H239" s="9" t="s">
        <v>922</v>
      </c>
      <c r="I239" s="9" t="s">
        <v>923</v>
      </c>
      <c r="J239" s="9" t="s">
        <v>885</v>
      </c>
      <c r="K239" s="9" t="s">
        <v>887</v>
      </c>
      <c r="L239" s="44" t="s">
        <v>35</v>
      </c>
      <c r="M239" s="45" t="s">
        <v>238</v>
      </c>
      <c r="N239" s="9" t="s">
        <v>885</v>
      </c>
      <c r="O239" s="15" t="s">
        <v>975</v>
      </c>
    </row>
    <row r="240" spans="2:15" ht="60" customHeight="1" x14ac:dyDescent="0.2">
      <c r="B240" s="9" t="s">
        <v>881</v>
      </c>
      <c r="C240" s="9" t="s">
        <v>927</v>
      </c>
      <c r="D240" s="27" t="s">
        <v>80</v>
      </c>
      <c r="E240" s="9" t="s">
        <v>928</v>
      </c>
      <c r="F240" s="43" t="s">
        <v>636</v>
      </c>
      <c r="G240" s="43" t="s">
        <v>636</v>
      </c>
      <c r="H240" s="9" t="s">
        <v>929</v>
      </c>
      <c r="I240" s="9" t="s">
        <v>930</v>
      </c>
      <c r="J240" s="9" t="s">
        <v>929</v>
      </c>
      <c r="K240" s="9" t="s">
        <v>919</v>
      </c>
      <c r="L240" s="44" t="s">
        <v>24</v>
      </c>
      <c r="M240" s="45" t="s">
        <v>238</v>
      </c>
      <c r="N240" s="9" t="s">
        <v>929</v>
      </c>
      <c r="O240" s="15" t="s">
        <v>895</v>
      </c>
    </row>
    <row r="241" spans="2:15" ht="60" customHeight="1" x14ac:dyDescent="0.2">
      <c r="B241" s="9" t="s">
        <v>881</v>
      </c>
      <c r="C241" s="59" t="s">
        <v>976</v>
      </c>
      <c r="D241" s="27" t="s">
        <v>80</v>
      </c>
      <c r="E241" s="57" t="s">
        <v>977</v>
      </c>
      <c r="F241" s="71" t="s">
        <v>978</v>
      </c>
      <c r="G241" s="71" t="s">
        <v>978</v>
      </c>
      <c r="H241" s="59" t="s">
        <v>979</v>
      </c>
      <c r="I241" s="59" t="s">
        <v>935</v>
      </c>
      <c r="J241" s="57" t="s">
        <v>980</v>
      </c>
      <c r="K241" s="59" t="s">
        <v>34</v>
      </c>
      <c r="L241" s="60" t="s">
        <v>35</v>
      </c>
      <c r="M241" s="45" t="s">
        <v>25</v>
      </c>
      <c r="N241" s="9" t="s">
        <v>937</v>
      </c>
      <c r="O241" s="15"/>
    </row>
    <row r="242" spans="2:15" ht="60" customHeight="1" x14ac:dyDescent="0.2">
      <c r="B242" s="9" t="s">
        <v>881</v>
      </c>
      <c r="C242" s="9" t="s">
        <v>903</v>
      </c>
      <c r="D242" s="27" t="s">
        <v>80</v>
      </c>
      <c r="E242" s="9" t="s">
        <v>904</v>
      </c>
      <c r="F242" s="43" t="s">
        <v>140</v>
      </c>
      <c r="G242" s="43" t="s">
        <v>140</v>
      </c>
      <c r="H242" s="9" t="s">
        <v>912</v>
      </c>
      <c r="I242" s="9" t="s">
        <v>894</v>
      </c>
      <c r="J242" s="9" t="s">
        <v>912</v>
      </c>
      <c r="K242" s="9" t="s">
        <v>908</v>
      </c>
      <c r="L242" s="44" t="s">
        <v>24</v>
      </c>
      <c r="M242" s="45" t="s">
        <v>238</v>
      </c>
      <c r="N242" s="9" t="s">
        <v>912</v>
      </c>
      <c r="O242" s="15" t="s">
        <v>895</v>
      </c>
    </row>
    <row r="243" spans="2:15" ht="60" customHeight="1" x14ac:dyDescent="0.2">
      <c r="B243" s="9" t="s">
        <v>881</v>
      </c>
      <c r="C243" s="9" t="s">
        <v>927</v>
      </c>
      <c r="D243" s="27" t="s">
        <v>80</v>
      </c>
      <c r="E243" s="9" t="s">
        <v>928</v>
      </c>
      <c r="F243" s="43" t="s">
        <v>140</v>
      </c>
      <c r="G243" s="43" t="s">
        <v>140</v>
      </c>
      <c r="H243" s="9" t="s">
        <v>906</v>
      </c>
      <c r="I243" s="9" t="s">
        <v>907</v>
      </c>
      <c r="J243" s="9" t="s">
        <v>906</v>
      </c>
      <c r="K243" s="9" t="s">
        <v>919</v>
      </c>
      <c r="L243" s="44" t="s">
        <v>24</v>
      </c>
      <c r="M243" s="45" t="s">
        <v>238</v>
      </c>
      <c r="N243" s="9" t="s">
        <v>906</v>
      </c>
      <c r="O243" s="15" t="s">
        <v>895</v>
      </c>
    </row>
    <row r="244" spans="2:15" ht="60" customHeight="1" x14ac:dyDescent="0.2">
      <c r="B244" s="9" t="s">
        <v>881</v>
      </c>
      <c r="C244" s="9" t="s">
        <v>981</v>
      </c>
      <c r="D244" s="27" t="s">
        <v>80</v>
      </c>
      <c r="E244" s="51" t="s">
        <v>982</v>
      </c>
      <c r="F244" s="43" t="s">
        <v>281</v>
      </c>
      <c r="G244" s="43" t="s">
        <v>198</v>
      </c>
      <c r="H244" s="9" t="s">
        <v>912</v>
      </c>
      <c r="I244" s="9" t="s">
        <v>894</v>
      </c>
      <c r="J244" s="9" t="s">
        <v>912</v>
      </c>
      <c r="K244" s="51" t="s">
        <v>34</v>
      </c>
      <c r="L244" s="44" t="s">
        <v>24</v>
      </c>
      <c r="M244" s="45" t="s">
        <v>238</v>
      </c>
      <c r="N244" s="9" t="s">
        <v>912</v>
      </c>
      <c r="O244" s="15" t="s">
        <v>895</v>
      </c>
    </row>
    <row r="245" spans="2:15" ht="60" customHeight="1" x14ac:dyDescent="0.2">
      <c r="B245" s="9" t="s">
        <v>881</v>
      </c>
      <c r="C245" s="9" t="s">
        <v>983</v>
      </c>
      <c r="D245" s="27" t="s">
        <v>80</v>
      </c>
      <c r="E245" s="9" t="s">
        <v>984</v>
      </c>
      <c r="F245" s="43" t="s">
        <v>148</v>
      </c>
      <c r="G245" s="43" t="s">
        <v>148</v>
      </c>
      <c r="H245" s="9" t="s">
        <v>885</v>
      </c>
      <c r="I245" s="9" t="s">
        <v>886</v>
      </c>
      <c r="J245" s="9" t="s">
        <v>885</v>
      </c>
      <c r="K245" s="9" t="s">
        <v>899</v>
      </c>
      <c r="L245" s="44" t="s">
        <v>24</v>
      </c>
      <c r="M245" s="45" t="s">
        <v>25</v>
      </c>
      <c r="N245" s="9" t="s">
        <v>885</v>
      </c>
      <c r="O245" s="15" t="s">
        <v>985</v>
      </c>
    </row>
    <row r="246" spans="2:15" ht="76.55" customHeight="1" x14ac:dyDescent="0.2">
      <c r="B246" s="17" t="s">
        <v>881</v>
      </c>
      <c r="C246" s="10" t="s">
        <v>986</v>
      </c>
      <c r="D246" s="11" t="s">
        <v>80</v>
      </c>
      <c r="E246" s="10" t="s">
        <v>987</v>
      </c>
      <c r="F246" s="16" t="s">
        <v>148</v>
      </c>
      <c r="G246" s="16" t="s">
        <v>148</v>
      </c>
      <c r="H246" s="10" t="s">
        <v>988</v>
      </c>
      <c r="I246" s="10" t="s">
        <v>989</v>
      </c>
      <c r="J246" s="10" t="s">
        <v>990</v>
      </c>
      <c r="K246" s="10" t="s">
        <v>34</v>
      </c>
      <c r="L246" s="13" t="s">
        <v>24</v>
      </c>
      <c r="M246" s="14" t="s">
        <v>25</v>
      </c>
      <c r="N246" s="10" t="s">
        <v>991</v>
      </c>
      <c r="O246" s="15" t="s">
        <v>992</v>
      </c>
    </row>
    <row r="247" spans="2:15" ht="76.55" customHeight="1" x14ac:dyDescent="0.2">
      <c r="B247" s="9" t="s">
        <v>881</v>
      </c>
      <c r="C247" s="18" t="s">
        <v>993</v>
      </c>
      <c r="D247" s="27" t="s">
        <v>80</v>
      </c>
      <c r="E247" s="18" t="s">
        <v>994</v>
      </c>
      <c r="F247" s="71" t="s">
        <v>995</v>
      </c>
      <c r="G247" s="71" t="s">
        <v>995</v>
      </c>
      <c r="H247" s="9" t="s">
        <v>934</v>
      </c>
      <c r="I247" s="9" t="s">
        <v>935</v>
      </c>
      <c r="J247" s="18" t="s">
        <v>936</v>
      </c>
      <c r="K247" s="9" t="s">
        <v>34</v>
      </c>
      <c r="L247" s="44" t="s">
        <v>35</v>
      </c>
      <c r="M247" s="45" t="s">
        <v>25</v>
      </c>
      <c r="N247" s="9" t="s">
        <v>937</v>
      </c>
      <c r="O247" s="15"/>
    </row>
    <row r="248" spans="2:15" ht="96.75" customHeight="1" x14ac:dyDescent="0.2">
      <c r="B248" s="9" t="s">
        <v>881</v>
      </c>
      <c r="C248" s="9" t="s">
        <v>996</v>
      </c>
      <c r="D248" s="27" t="s">
        <v>80</v>
      </c>
      <c r="E248" s="9" t="s">
        <v>997</v>
      </c>
      <c r="F248" s="43" t="s">
        <v>959</v>
      </c>
      <c r="G248" s="43" t="s">
        <v>959</v>
      </c>
      <c r="H248" s="9" t="s">
        <v>912</v>
      </c>
      <c r="I248" s="9" t="s">
        <v>894</v>
      </c>
      <c r="J248" s="9" t="s">
        <v>912</v>
      </c>
      <c r="K248" s="9" t="s">
        <v>948</v>
      </c>
      <c r="L248" s="44" t="s">
        <v>24</v>
      </c>
      <c r="M248" s="45" t="s">
        <v>25</v>
      </c>
      <c r="N248" s="9" t="s">
        <v>912</v>
      </c>
      <c r="O248" s="15" t="s">
        <v>895</v>
      </c>
    </row>
    <row r="249" spans="2:15" ht="64.5" customHeight="1" x14ac:dyDescent="0.2">
      <c r="B249" s="9" t="s">
        <v>881</v>
      </c>
      <c r="C249" s="9" t="s">
        <v>903</v>
      </c>
      <c r="D249" s="27" t="s">
        <v>80</v>
      </c>
      <c r="E249" s="9" t="s">
        <v>904</v>
      </c>
      <c r="F249" s="43" t="s">
        <v>379</v>
      </c>
      <c r="G249" s="43" t="s">
        <v>379</v>
      </c>
      <c r="H249" s="9" t="s">
        <v>906</v>
      </c>
      <c r="I249" s="9" t="s">
        <v>907</v>
      </c>
      <c r="J249" s="9" t="s">
        <v>906</v>
      </c>
      <c r="K249" s="9" t="s">
        <v>908</v>
      </c>
      <c r="L249" s="44" t="s">
        <v>24</v>
      </c>
      <c r="M249" s="45" t="s">
        <v>238</v>
      </c>
      <c r="N249" s="9" t="s">
        <v>906</v>
      </c>
      <c r="O249" s="15" t="s">
        <v>895</v>
      </c>
    </row>
    <row r="250" spans="2:15" s="40" customFormat="1" ht="78" customHeight="1" x14ac:dyDescent="0.2">
      <c r="B250" s="9" t="s">
        <v>881</v>
      </c>
      <c r="C250" s="9" t="s">
        <v>998</v>
      </c>
      <c r="D250" s="27" t="s">
        <v>80</v>
      </c>
      <c r="E250" s="9" t="s">
        <v>999</v>
      </c>
      <c r="F250" s="43" t="s">
        <v>1000</v>
      </c>
      <c r="G250" s="43" t="s">
        <v>1001</v>
      </c>
      <c r="H250" s="9" t="s">
        <v>1002</v>
      </c>
      <c r="I250" s="9" t="s">
        <v>1003</v>
      </c>
      <c r="J250" s="9" t="s">
        <v>1004</v>
      </c>
      <c r="K250" s="9" t="s">
        <v>262</v>
      </c>
      <c r="L250" s="44" t="s">
        <v>24</v>
      </c>
      <c r="M250" s="45" t="s">
        <v>25</v>
      </c>
      <c r="N250" s="9" t="s">
        <v>1005</v>
      </c>
      <c r="O250" s="15" t="s">
        <v>1006</v>
      </c>
    </row>
    <row r="251" spans="2:15" ht="78" customHeight="1" x14ac:dyDescent="0.2">
      <c r="B251" s="9" t="s">
        <v>881</v>
      </c>
      <c r="C251" s="9" t="s">
        <v>1007</v>
      </c>
      <c r="D251" s="27" t="s">
        <v>80</v>
      </c>
      <c r="E251" s="9" t="s">
        <v>1008</v>
      </c>
      <c r="F251" s="43" t="s">
        <v>1009</v>
      </c>
      <c r="G251" s="43" t="s">
        <v>391</v>
      </c>
      <c r="H251" s="9" t="s">
        <v>885</v>
      </c>
      <c r="I251" s="9" t="s">
        <v>886</v>
      </c>
      <c r="J251" s="9" t="s">
        <v>885</v>
      </c>
      <c r="K251" s="9" t="s">
        <v>887</v>
      </c>
      <c r="L251" s="44" t="s">
        <v>24</v>
      </c>
      <c r="M251" s="45" t="s">
        <v>238</v>
      </c>
      <c r="N251" s="9" t="s">
        <v>885</v>
      </c>
      <c r="O251" s="15" t="s">
        <v>1010</v>
      </c>
    </row>
    <row r="252" spans="2:15" ht="53.25" customHeight="1" x14ac:dyDescent="0.2">
      <c r="B252" s="9" t="s">
        <v>881</v>
      </c>
      <c r="C252" s="9" t="s">
        <v>901</v>
      </c>
      <c r="D252" s="27" t="s">
        <v>80</v>
      </c>
      <c r="E252" s="9" t="s">
        <v>958</v>
      </c>
      <c r="F252" s="43" t="s">
        <v>1009</v>
      </c>
      <c r="G252" s="43" t="s">
        <v>1009</v>
      </c>
      <c r="H252" s="9" t="s">
        <v>893</v>
      </c>
      <c r="I252" s="9" t="s">
        <v>894</v>
      </c>
      <c r="J252" s="9" t="s">
        <v>893</v>
      </c>
      <c r="K252" s="51" t="s">
        <v>34</v>
      </c>
      <c r="L252" s="44" t="s">
        <v>24</v>
      </c>
      <c r="M252" s="45" t="s">
        <v>238</v>
      </c>
      <c r="N252" s="9" t="s">
        <v>893</v>
      </c>
      <c r="O252" s="15" t="s">
        <v>895</v>
      </c>
    </row>
    <row r="253" spans="2:15" ht="53.25" customHeight="1" x14ac:dyDescent="0.2">
      <c r="B253" s="9" t="s">
        <v>881</v>
      </c>
      <c r="C253" s="9" t="s">
        <v>909</v>
      </c>
      <c r="D253" s="27" t="s">
        <v>80</v>
      </c>
      <c r="E253" s="9" t="s">
        <v>910</v>
      </c>
      <c r="F253" s="43" t="s">
        <v>1009</v>
      </c>
      <c r="G253" s="43" t="s">
        <v>1009</v>
      </c>
      <c r="H253" s="9" t="s">
        <v>912</v>
      </c>
      <c r="I253" s="9" t="s">
        <v>894</v>
      </c>
      <c r="J253" s="9" t="s">
        <v>912</v>
      </c>
      <c r="K253" s="9" t="s">
        <v>913</v>
      </c>
      <c r="L253" s="44" t="s">
        <v>24</v>
      </c>
      <c r="M253" s="45" t="s">
        <v>238</v>
      </c>
      <c r="N253" s="9" t="s">
        <v>912</v>
      </c>
      <c r="O253" s="15" t="s">
        <v>895</v>
      </c>
    </row>
    <row r="254" spans="2:15" ht="94.55" customHeight="1" x14ac:dyDescent="0.2">
      <c r="B254" s="9" t="s">
        <v>881</v>
      </c>
      <c r="C254" s="9" t="s">
        <v>1011</v>
      </c>
      <c r="D254" s="27" t="s">
        <v>80</v>
      </c>
      <c r="E254" s="9" t="s">
        <v>1012</v>
      </c>
      <c r="F254" s="43" t="s">
        <v>163</v>
      </c>
      <c r="G254" s="43" t="s">
        <v>163</v>
      </c>
      <c r="H254" s="9" t="s">
        <v>885</v>
      </c>
      <c r="I254" s="9" t="s">
        <v>886</v>
      </c>
      <c r="J254" s="9" t="s">
        <v>885</v>
      </c>
      <c r="K254" s="9" t="s">
        <v>899</v>
      </c>
      <c r="L254" s="44" t="s">
        <v>24</v>
      </c>
      <c r="M254" s="45" t="s">
        <v>25</v>
      </c>
      <c r="N254" s="9" t="s">
        <v>885</v>
      </c>
      <c r="O254" s="15" t="s">
        <v>1013</v>
      </c>
    </row>
    <row r="255" spans="2:15" ht="76.55" customHeight="1" x14ac:dyDescent="0.2">
      <c r="B255" s="9" t="s">
        <v>881</v>
      </c>
      <c r="C255" s="9" t="s">
        <v>1014</v>
      </c>
      <c r="D255" s="27" t="s">
        <v>80</v>
      </c>
      <c r="E255" s="9" t="s">
        <v>1015</v>
      </c>
      <c r="F255" s="43" t="s">
        <v>163</v>
      </c>
      <c r="G255" s="43" t="s">
        <v>163</v>
      </c>
      <c r="H255" s="9" t="s">
        <v>885</v>
      </c>
      <c r="I255" s="9" t="s">
        <v>886</v>
      </c>
      <c r="J255" s="9" t="s">
        <v>885</v>
      </c>
      <c r="K255" s="9" t="s">
        <v>887</v>
      </c>
      <c r="L255" s="44" t="s">
        <v>24</v>
      </c>
      <c r="M255" s="45" t="s">
        <v>238</v>
      </c>
      <c r="N255" s="9" t="s">
        <v>885</v>
      </c>
      <c r="O255" s="15" t="s">
        <v>1016</v>
      </c>
    </row>
    <row r="256" spans="2:15" ht="76.55" customHeight="1" x14ac:dyDescent="0.2">
      <c r="B256" s="9" t="s">
        <v>881</v>
      </c>
      <c r="C256" s="59" t="s">
        <v>1017</v>
      </c>
      <c r="D256" s="27" t="s">
        <v>63</v>
      </c>
      <c r="E256" s="59" t="s">
        <v>1018</v>
      </c>
      <c r="F256" s="71" t="s">
        <v>446</v>
      </c>
      <c r="G256" s="71" t="s">
        <v>446</v>
      </c>
      <c r="H256" s="59" t="s">
        <v>934</v>
      </c>
      <c r="I256" s="59" t="s">
        <v>935</v>
      </c>
      <c r="J256" s="57" t="s">
        <v>1019</v>
      </c>
      <c r="K256" s="59" t="s">
        <v>34</v>
      </c>
      <c r="L256" s="60" t="s">
        <v>24</v>
      </c>
      <c r="M256" s="45" t="s">
        <v>238</v>
      </c>
      <c r="N256" s="9" t="s">
        <v>937</v>
      </c>
      <c r="O256" s="15" t="s">
        <v>1020</v>
      </c>
    </row>
    <row r="257" spans="2:15" ht="57.75" customHeight="1" x14ac:dyDescent="0.2">
      <c r="B257" s="9" t="s">
        <v>881</v>
      </c>
      <c r="C257" s="9" t="s">
        <v>1021</v>
      </c>
      <c r="D257" s="27" t="s">
        <v>80</v>
      </c>
      <c r="E257" s="9" t="s">
        <v>1022</v>
      </c>
      <c r="F257" s="43" t="s">
        <v>179</v>
      </c>
      <c r="G257" s="43" t="s">
        <v>179</v>
      </c>
      <c r="H257" s="9" t="s">
        <v>1023</v>
      </c>
      <c r="I257" s="9" t="s">
        <v>1024</v>
      </c>
      <c r="J257" s="9" t="s">
        <v>885</v>
      </c>
      <c r="K257" s="9" t="s">
        <v>899</v>
      </c>
      <c r="L257" s="44" t="s">
        <v>35</v>
      </c>
      <c r="M257" s="45" t="s">
        <v>25</v>
      </c>
      <c r="N257" s="9" t="s">
        <v>885</v>
      </c>
      <c r="O257" s="15" t="s">
        <v>1025</v>
      </c>
    </row>
    <row r="258" spans="2:15" ht="57.75" customHeight="1" x14ac:dyDescent="0.2">
      <c r="B258" s="9" t="s">
        <v>881</v>
      </c>
      <c r="C258" s="9" t="s">
        <v>1026</v>
      </c>
      <c r="D258" s="27" t="s">
        <v>80</v>
      </c>
      <c r="E258" s="9" t="s">
        <v>1022</v>
      </c>
      <c r="F258" s="43" t="s">
        <v>391</v>
      </c>
      <c r="G258" s="43" t="s">
        <v>391</v>
      </c>
      <c r="H258" s="9" t="s">
        <v>1027</v>
      </c>
      <c r="I258" s="9" t="s">
        <v>886</v>
      </c>
      <c r="J258" s="9" t="s">
        <v>885</v>
      </c>
      <c r="K258" s="9" t="s">
        <v>899</v>
      </c>
      <c r="L258" s="44" t="s">
        <v>35</v>
      </c>
      <c r="M258" s="45" t="s">
        <v>25</v>
      </c>
      <c r="N258" s="9" t="s">
        <v>885</v>
      </c>
      <c r="O258" s="15" t="s">
        <v>1028</v>
      </c>
    </row>
    <row r="259" spans="2:15" ht="57.75" customHeight="1" x14ac:dyDescent="0.2">
      <c r="B259" s="9" t="s">
        <v>881</v>
      </c>
      <c r="C259" s="9" t="s">
        <v>967</v>
      </c>
      <c r="D259" s="27" t="s">
        <v>80</v>
      </c>
      <c r="E259" s="9" t="s">
        <v>1029</v>
      </c>
      <c r="F259" s="43" t="s">
        <v>193</v>
      </c>
      <c r="G259" s="43" t="s">
        <v>193</v>
      </c>
      <c r="H259" s="9" t="s">
        <v>893</v>
      </c>
      <c r="I259" s="9" t="s">
        <v>894</v>
      </c>
      <c r="J259" s="9" t="s">
        <v>893</v>
      </c>
      <c r="K259" s="51" t="s">
        <v>34</v>
      </c>
      <c r="L259" s="44" t="s">
        <v>24</v>
      </c>
      <c r="M259" s="45" t="s">
        <v>238</v>
      </c>
      <c r="N259" s="9" t="s">
        <v>893</v>
      </c>
      <c r="O259" s="15" t="s">
        <v>895</v>
      </c>
    </row>
    <row r="260" spans="2:15" ht="57.75" customHeight="1" x14ac:dyDescent="0.2">
      <c r="B260" s="9" t="s">
        <v>881</v>
      </c>
      <c r="C260" s="9" t="s">
        <v>903</v>
      </c>
      <c r="D260" s="27" t="s">
        <v>80</v>
      </c>
      <c r="E260" s="9" t="s">
        <v>904</v>
      </c>
      <c r="F260" s="43" t="s">
        <v>193</v>
      </c>
      <c r="G260" s="43" t="s">
        <v>193</v>
      </c>
      <c r="H260" s="9" t="s">
        <v>912</v>
      </c>
      <c r="I260" s="9" t="s">
        <v>894</v>
      </c>
      <c r="J260" s="9" t="s">
        <v>912</v>
      </c>
      <c r="K260" s="9" t="s">
        <v>908</v>
      </c>
      <c r="L260" s="44" t="s">
        <v>24</v>
      </c>
      <c r="M260" s="45" t="s">
        <v>238</v>
      </c>
      <c r="N260" s="9" t="s">
        <v>912</v>
      </c>
      <c r="O260" s="15" t="s">
        <v>895</v>
      </c>
    </row>
    <row r="261" spans="2:15" ht="57.75" customHeight="1" x14ac:dyDescent="0.2">
      <c r="B261" s="9" t="s">
        <v>881</v>
      </c>
      <c r="C261" s="9" t="s">
        <v>903</v>
      </c>
      <c r="D261" s="27" t="s">
        <v>80</v>
      </c>
      <c r="E261" s="9" t="s">
        <v>904</v>
      </c>
      <c r="F261" s="43" t="s">
        <v>193</v>
      </c>
      <c r="G261" s="43" t="s">
        <v>193</v>
      </c>
      <c r="H261" s="9" t="s">
        <v>929</v>
      </c>
      <c r="I261" s="9" t="s">
        <v>930</v>
      </c>
      <c r="J261" s="9" t="s">
        <v>929</v>
      </c>
      <c r="K261" s="9" t="s">
        <v>908</v>
      </c>
      <c r="L261" s="44" t="s">
        <v>24</v>
      </c>
      <c r="M261" s="45" t="s">
        <v>238</v>
      </c>
      <c r="N261" s="9" t="s">
        <v>929</v>
      </c>
      <c r="O261" s="15" t="s">
        <v>895</v>
      </c>
    </row>
    <row r="262" spans="2:15" ht="57.75" customHeight="1" x14ac:dyDescent="0.2">
      <c r="B262" s="9" t="s">
        <v>881</v>
      </c>
      <c r="C262" s="9" t="s">
        <v>917</v>
      </c>
      <c r="D262" s="27" t="s">
        <v>80</v>
      </c>
      <c r="E262" s="9" t="s">
        <v>918</v>
      </c>
      <c r="F262" s="43" t="s">
        <v>193</v>
      </c>
      <c r="G262" s="43" t="s">
        <v>193</v>
      </c>
      <c r="H262" s="9" t="s">
        <v>906</v>
      </c>
      <c r="I262" s="9" t="s">
        <v>907</v>
      </c>
      <c r="J262" s="9" t="s">
        <v>906</v>
      </c>
      <c r="K262" s="9" t="s">
        <v>919</v>
      </c>
      <c r="L262" s="44" t="s">
        <v>24</v>
      </c>
      <c r="M262" s="45" t="s">
        <v>238</v>
      </c>
      <c r="N262" s="9" t="s">
        <v>906</v>
      </c>
      <c r="O262" s="15" t="s">
        <v>895</v>
      </c>
    </row>
    <row r="263" spans="2:15" ht="57.75" customHeight="1" x14ac:dyDescent="0.2">
      <c r="B263" s="9" t="s">
        <v>881</v>
      </c>
      <c r="C263" s="9" t="s">
        <v>909</v>
      </c>
      <c r="D263" s="27" t="s">
        <v>80</v>
      </c>
      <c r="E263" s="9" t="s">
        <v>910</v>
      </c>
      <c r="F263" s="43" t="s">
        <v>198</v>
      </c>
      <c r="G263" s="43" t="s">
        <v>198</v>
      </c>
      <c r="H263" s="9" t="s">
        <v>912</v>
      </c>
      <c r="I263" s="9" t="s">
        <v>894</v>
      </c>
      <c r="J263" s="9" t="s">
        <v>912</v>
      </c>
      <c r="K263" s="9" t="s">
        <v>913</v>
      </c>
      <c r="L263" s="44" t="s">
        <v>24</v>
      </c>
      <c r="M263" s="45" t="s">
        <v>238</v>
      </c>
      <c r="N263" s="9" t="s">
        <v>912</v>
      </c>
      <c r="O263" s="15" t="s">
        <v>895</v>
      </c>
    </row>
    <row r="264" spans="2:15" ht="57.75" customHeight="1" x14ac:dyDescent="0.2">
      <c r="B264" s="9" t="s">
        <v>881</v>
      </c>
      <c r="C264" s="98" t="s">
        <v>1030</v>
      </c>
      <c r="D264" s="27" t="s">
        <v>80</v>
      </c>
      <c r="E264" s="9" t="s">
        <v>1031</v>
      </c>
      <c r="F264" s="43" t="s">
        <v>1032</v>
      </c>
      <c r="G264" s="43" t="s">
        <v>658</v>
      </c>
      <c r="H264" s="9" t="s">
        <v>1027</v>
      </c>
      <c r="I264" s="9" t="s">
        <v>886</v>
      </c>
      <c r="J264" s="9" t="s">
        <v>885</v>
      </c>
      <c r="K264" s="9" t="s">
        <v>899</v>
      </c>
      <c r="L264" s="44" t="s">
        <v>35</v>
      </c>
      <c r="M264" s="45" t="s">
        <v>25</v>
      </c>
      <c r="N264" s="9" t="s">
        <v>885</v>
      </c>
      <c r="O264" s="15" t="s">
        <v>1033</v>
      </c>
    </row>
    <row r="265" spans="2:15" ht="72" customHeight="1" x14ac:dyDescent="0.2">
      <c r="B265" s="9" t="s">
        <v>881</v>
      </c>
      <c r="C265" s="9" t="s">
        <v>1034</v>
      </c>
      <c r="D265" s="27" t="s">
        <v>80</v>
      </c>
      <c r="E265" s="9" t="s">
        <v>1035</v>
      </c>
      <c r="F265" s="43" t="s">
        <v>49</v>
      </c>
      <c r="G265" s="43" t="s">
        <v>49</v>
      </c>
      <c r="H265" s="9" t="s">
        <v>1027</v>
      </c>
      <c r="I265" s="9" t="s">
        <v>886</v>
      </c>
      <c r="J265" s="9" t="s">
        <v>885</v>
      </c>
      <c r="K265" s="9" t="s">
        <v>887</v>
      </c>
      <c r="L265" s="44" t="s">
        <v>24</v>
      </c>
      <c r="M265" s="45" t="s">
        <v>238</v>
      </c>
      <c r="N265" s="9" t="s">
        <v>885</v>
      </c>
      <c r="O265" s="15" t="s">
        <v>1036</v>
      </c>
    </row>
    <row r="266" spans="2:15" s="40" customFormat="1" ht="72" customHeight="1" x14ac:dyDescent="0.2">
      <c r="B266" s="9" t="s">
        <v>881</v>
      </c>
      <c r="C266" s="9" t="s">
        <v>1037</v>
      </c>
      <c r="D266" s="27" t="s">
        <v>80</v>
      </c>
      <c r="E266" s="9" t="s">
        <v>1038</v>
      </c>
      <c r="F266" s="43" t="s">
        <v>49</v>
      </c>
      <c r="G266" s="43" t="s">
        <v>49</v>
      </c>
      <c r="H266" s="9" t="s">
        <v>912</v>
      </c>
      <c r="I266" s="9" t="s">
        <v>894</v>
      </c>
      <c r="J266" s="9" t="s">
        <v>912</v>
      </c>
      <c r="K266" s="9" t="s">
        <v>948</v>
      </c>
      <c r="L266" s="44" t="s">
        <v>24</v>
      </c>
      <c r="M266" s="45" t="s">
        <v>25</v>
      </c>
      <c r="N266" s="9" t="s">
        <v>912</v>
      </c>
      <c r="O266" s="15" t="s">
        <v>895</v>
      </c>
    </row>
    <row r="267" spans="2:15" s="40" customFormat="1" ht="59.35" customHeight="1" x14ac:dyDescent="0.2">
      <c r="B267" s="9" t="s">
        <v>881</v>
      </c>
      <c r="C267" s="9" t="s">
        <v>973</v>
      </c>
      <c r="D267" s="27" t="s">
        <v>80</v>
      </c>
      <c r="E267" s="9" t="s">
        <v>928</v>
      </c>
      <c r="F267" s="43" t="s">
        <v>49</v>
      </c>
      <c r="G267" s="43" t="s">
        <v>49</v>
      </c>
      <c r="H267" s="9" t="s">
        <v>893</v>
      </c>
      <c r="I267" s="9" t="s">
        <v>894</v>
      </c>
      <c r="J267" s="9" t="s">
        <v>893</v>
      </c>
      <c r="K267" s="51" t="s">
        <v>919</v>
      </c>
      <c r="L267" s="44" t="s">
        <v>24</v>
      </c>
      <c r="M267" s="45" t="s">
        <v>238</v>
      </c>
      <c r="N267" s="9" t="s">
        <v>893</v>
      </c>
      <c r="O267" s="15" t="s">
        <v>895</v>
      </c>
    </row>
    <row r="268" spans="2:15" ht="59.35" customHeight="1" x14ac:dyDescent="0.2">
      <c r="B268" s="9" t="s">
        <v>881</v>
      </c>
      <c r="C268" s="9" t="s">
        <v>917</v>
      </c>
      <c r="D268" s="27" t="s">
        <v>80</v>
      </c>
      <c r="E268" s="9" t="s">
        <v>918</v>
      </c>
      <c r="F268" s="43" t="s">
        <v>49</v>
      </c>
      <c r="G268" s="43" t="s">
        <v>49</v>
      </c>
      <c r="H268" s="9" t="s">
        <v>929</v>
      </c>
      <c r="I268" s="9" t="s">
        <v>930</v>
      </c>
      <c r="J268" s="9" t="s">
        <v>929</v>
      </c>
      <c r="K268" s="9" t="s">
        <v>919</v>
      </c>
      <c r="L268" s="44" t="s">
        <v>24</v>
      </c>
      <c r="M268" s="45" t="s">
        <v>238</v>
      </c>
      <c r="N268" s="9" t="s">
        <v>929</v>
      </c>
      <c r="O268" s="15" t="s">
        <v>895</v>
      </c>
    </row>
    <row r="269" spans="2:15" ht="59.35" customHeight="1" x14ac:dyDescent="0.2">
      <c r="B269" s="9" t="s">
        <v>881</v>
      </c>
      <c r="C269" s="9" t="s">
        <v>901</v>
      </c>
      <c r="D269" s="27" t="s">
        <v>80</v>
      </c>
      <c r="E269" s="9" t="s">
        <v>958</v>
      </c>
      <c r="F269" s="43" t="s">
        <v>356</v>
      </c>
      <c r="G269" s="43" t="s">
        <v>356</v>
      </c>
      <c r="H269" s="9" t="s">
        <v>893</v>
      </c>
      <c r="I269" s="9" t="s">
        <v>894</v>
      </c>
      <c r="J269" s="9" t="s">
        <v>893</v>
      </c>
      <c r="K269" s="51" t="s">
        <v>34</v>
      </c>
      <c r="L269" s="44" t="s">
        <v>24</v>
      </c>
      <c r="M269" s="45" t="s">
        <v>238</v>
      </c>
      <c r="N269" s="9" t="s">
        <v>893</v>
      </c>
      <c r="O269" s="15" t="s">
        <v>895</v>
      </c>
    </row>
    <row r="270" spans="2:15" ht="59.35" customHeight="1" x14ac:dyDescent="0.2">
      <c r="B270" s="9" t="s">
        <v>881</v>
      </c>
      <c r="C270" s="9" t="s">
        <v>903</v>
      </c>
      <c r="D270" s="27" t="s">
        <v>80</v>
      </c>
      <c r="E270" s="9" t="s">
        <v>904</v>
      </c>
      <c r="F270" s="43" t="s">
        <v>1001</v>
      </c>
      <c r="G270" s="43" t="s">
        <v>1001</v>
      </c>
      <c r="H270" s="9" t="s">
        <v>906</v>
      </c>
      <c r="I270" s="9" t="s">
        <v>907</v>
      </c>
      <c r="J270" s="9" t="s">
        <v>906</v>
      </c>
      <c r="K270" s="9" t="s">
        <v>908</v>
      </c>
      <c r="L270" s="44" t="s">
        <v>24</v>
      </c>
      <c r="M270" s="45" t="s">
        <v>238</v>
      </c>
      <c r="N270" s="9" t="s">
        <v>906</v>
      </c>
      <c r="O270" s="15" t="s">
        <v>895</v>
      </c>
    </row>
    <row r="271" spans="2:15" ht="59.35" customHeight="1" x14ac:dyDescent="0.2">
      <c r="B271" s="9" t="s">
        <v>881</v>
      </c>
      <c r="C271" s="9" t="s">
        <v>909</v>
      </c>
      <c r="D271" s="27" t="s">
        <v>80</v>
      </c>
      <c r="E271" s="9" t="s">
        <v>910</v>
      </c>
      <c r="F271" s="43" t="s">
        <v>218</v>
      </c>
      <c r="G271" s="43" t="s">
        <v>218</v>
      </c>
      <c r="H271" s="9" t="s">
        <v>912</v>
      </c>
      <c r="I271" s="9" t="s">
        <v>894</v>
      </c>
      <c r="J271" s="9" t="s">
        <v>912</v>
      </c>
      <c r="K271" s="9" t="s">
        <v>913</v>
      </c>
      <c r="L271" s="44" t="s">
        <v>24</v>
      </c>
      <c r="M271" s="45" t="s">
        <v>238</v>
      </c>
      <c r="N271" s="9" t="s">
        <v>912</v>
      </c>
      <c r="O271" s="15" t="s">
        <v>895</v>
      </c>
    </row>
    <row r="272" spans="2:15" ht="75.75" customHeight="1" x14ac:dyDescent="0.2">
      <c r="B272" s="9" t="s">
        <v>1039</v>
      </c>
      <c r="C272" s="9" t="s">
        <v>1040</v>
      </c>
      <c r="D272" s="27" t="s">
        <v>80</v>
      </c>
      <c r="E272" s="9" t="s">
        <v>1041</v>
      </c>
      <c r="F272" s="43" t="s">
        <v>258</v>
      </c>
      <c r="G272" s="43" t="s">
        <v>258</v>
      </c>
      <c r="H272" s="9" t="s">
        <v>1042</v>
      </c>
      <c r="I272" s="9" t="s">
        <v>1043</v>
      </c>
      <c r="J272" s="9" t="s">
        <v>1044</v>
      </c>
      <c r="K272" s="9" t="s">
        <v>804</v>
      </c>
      <c r="L272" s="44" t="s">
        <v>24</v>
      </c>
      <c r="M272" s="45" t="s">
        <v>238</v>
      </c>
      <c r="N272" s="9" t="s">
        <v>1044</v>
      </c>
      <c r="O272" s="15" t="s">
        <v>1045</v>
      </c>
    </row>
    <row r="273" spans="2:15" ht="54.8" customHeight="1" x14ac:dyDescent="0.2">
      <c r="B273" s="9" t="s">
        <v>1039</v>
      </c>
      <c r="C273" s="9" t="s">
        <v>1046</v>
      </c>
      <c r="D273" s="27" t="s">
        <v>80</v>
      </c>
      <c r="E273" s="9" t="s">
        <v>1047</v>
      </c>
      <c r="F273" s="43" t="s">
        <v>258</v>
      </c>
      <c r="G273" s="43" t="s">
        <v>258</v>
      </c>
      <c r="H273" s="9" t="s">
        <v>1042</v>
      </c>
      <c r="I273" s="9" t="s">
        <v>1043</v>
      </c>
      <c r="J273" s="9" t="s">
        <v>1044</v>
      </c>
      <c r="K273" s="9" t="s">
        <v>804</v>
      </c>
      <c r="L273" s="44" t="s">
        <v>24</v>
      </c>
      <c r="M273" s="45" t="s">
        <v>238</v>
      </c>
      <c r="N273" s="9" t="s">
        <v>1044</v>
      </c>
      <c r="O273" s="15" t="s">
        <v>1045</v>
      </c>
    </row>
    <row r="274" spans="2:15" ht="86.25" customHeight="1" x14ac:dyDescent="0.2">
      <c r="B274" s="9" t="s">
        <v>1039</v>
      </c>
      <c r="C274" s="9" t="s">
        <v>1048</v>
      </c>
      <c r="D274" s="27" t="s">
        <v>63</v>
      </c>
      <c r="E274" s="9" t="s">
        <v>1049</v>
      </c>
      <c r="F274" s="99">
        <v>45206</v>
      </c>
      <c r="G274" s="99">
        <v>45242</v>
      </c>
      <c r="H274" s="9" t="s">
        <v>1050</v>
      </c>
      <c r="I274" s="9" t="s">
        <v>1051</v>
      </c>
      <c r="J274" s="9" t="s">
        <v>1052</v>
      </c>
      <c r="K274" s="9" t="s">
        <v>34</v>
      </c>
      <c r="L274" s="44" t="s">
        <v>24</v>
      </c>
      <c r="M274" s="45" t="s">
        <v>238</v>
      </c>
      <c r="N274" s="9" t="s">
        <v>1053</v>
      </c>
      <c r="O274" s="15" t="s">
        <v>1054</v>
      </c>
    </row>
    <row r="275" spans="2:15" ht="86.25" customHeight="1" x14ac:dyDescent="0.2">
      <c r="B275" s="9" t="s">
        <v>1039</v>
      </c>
      <c r="C275" s="100" t="s">
        <v>1055</v>
      </c>
      <c r="D275" s="27" t="s">
        <v>28</v>
      </c>
      <c r="E275" s="57" t="s">
        <v>1056</v>
      </c>
      <c r="F275" s="43" t="s">
        <v>481</v>
      </c>
      <c r="G275" s="43" t="s">
        <v>481</v>
      </c>
      <c r="H275" s="57" t="s">
        <v>1057</v>
      </c>
      <c r="I275" s="9" t="s">
        <v>1058</v>
      </c>
      <c r="J275" s="57" t="s">
        <v>1059</v>
      </c>
      <c r="K275" s="57" t="s">
        <v>1060</v>
      </c>
      <c r="L275" s="44" t="s">
        <v>24</v>
      </c>
      <c r="M275" s="45" t="s">
        <v>25</v>
      </c>
      <c r="N275" s="57" t="s">
        <v>1061</v>
      </c>
      <c r="O275" s="15"/>
    </row>
    <row r="276" spans="2:15" ht="86.25" customHeight="1" x14ac:dyDescent="0.2">
      <c r="B276" s="41" t="s">
        <v>1039</v>
      </c>
      <c r="C276" s="9" t="s">
        <v>1062</v>
      </c>
      <c r="D276" s="27" t="s">
        <v>63</v>
      </c>
      <c r="E276" s="9" t="s">
        <v>1063</v>
      </c>
      <c r="F276" s="43" t="s">
        <v>30</v>
      </c>
      <c r="G276" s="43" t="s">
        <v>30</v>
      </c>
      <c r="H276" s="9" t="s">
        <v>1064</v>
      </c>
      <c r="I276" s="9" t="s">
        <v>1065</v>
      </c>
      <c r="J276" s="9" t="s">
        <v>1066</v>
      </c>
      <c r="K276" s="9" t="s">
        <v>1067</v>
      </c>
      <c r="L276" s="44" t="s">
        <v>176</v>
      </c>
      <c r="M276" s="45" t="s">
        <v>238</v>
      </c>
      <c r="N276" s="9" t="s">
        <v>1068</v>
      </c>
      <c r="O276" s="15" t="s">
        <v>1069</v>
      </c>
    </row>
    <row r="277" spans="2:15" s="40" customFormat="1" ht="97.55" customHeight="1" x14ac:dyDescent="0.2">
      <c r="B277" s="9" t="s">
        <v>1039</v>
      </c>
      <c r="C277" s="57" t="s">
        <v>1070</v>
      </c>
      <c r="D277" s="27" t="s">
        <v>28</v>
      </c>
      <c r="E277" s="101" t="s">
        <v>1071</v>
      </c>
      <c r="F277" s="43" t="s">
        <v>54</v>
      </c>
      <c r="G277" s="43" t="s">
        <v>54</v>
      </c>
      <c r="H277" s="57" t="s">
        <v>1072</v>
      </c>
      <c r="I277" s="9" t="s">
        <v>1073</v>
      </c>
      <c r="J277" s="57" t="s">
        <v>1074</v>
      </c>
      <c r="K277" s="57" t="s">
        <v>34</v>
      </c>
      <c r="L277" s="44" t="s">
        <v>24</v>
      </c>
      <c r="M277" s="45" t="s">
        <v>238</v>
      </c>
      <c r="N277" s="57" t="s">
        <v>1061</v>
      </c>
      <c r="O277" s="15"/>
    </row>
    <row r="278" spans="2:15" ht="101.3" customHeight="1" x14ac:dyDescent="0.2">
      <c r="B278" s="9" t="s">
        <v>1039</v>
      </c>
      <c r="C278" s="9" t="s">
        <v>1075</v>
      </c>
      <c r="D278" s="27" t="s">
        <v>63</v>
      </c>
      <c r="E278" s="9" t="s">
        <v>1076</v>
      </c>
      <c r="F278" s="43" t="s">
        <v>41</v>
      </c>
      <c r="G278" s="43" t="s">
        <v>636</v>
      </c>
      <c r="H278" s="9" t="s">
        <v>1077</v>
      </c>
      <c r="I278" s="9" t="s">
        <v>1078</v>
      </c>
      <c r="J278" s="9" t="s">
        <v>1052</v>
      </c>
      <c r="K278" s="9" t="s">
        <v>34</v>
      </c>
      <c r="L278" s="44" t="s">
        <v>24</v>
      </c>
      <c r="M278" s="45" t="s">
        <v>238</v>
      </c>
      <c r="N278" s="9" t="s">
        <v>1079</v>
      </c>
      <c r="O278" s="15" t="s">
        <v>1080</v>
      </c>
    </row>
    <row r="279" spans="2:15" ht="79.55" customHeight="1" x14ac:dyDescent="0.2">
      <c r="B279" s="9" t="s">
        <v>1039</v>
      </c>
      <c r="C279" s="9" t="s">
        <v>1081</v>
      </c>
      <c r="D279" s="27" t="s">
        <v>80</v>
      </c>
      <c r="E279" s="9" t="s">
        <v>1082</v>
      </c>
      <c r="F279" s="43" t="s">
        <v>41</v>
      </c>
      <c r="G279" s="43" t="s">
        <v>41</v>
      </c>
      <c r="H279" s="9" t="s">
        <v>1042</v>
      </c>
      <c r="I279" s="9" t="s">
        <v>1043</v>
      </c>
      <c r="J279" s="9" t="s">
        <v>1044</v>
      </c>
      <c r="K279" s="9" t="s">
        <v>804</v>
      </c>
      <c r="L279" s="44" t="s">
        <v>35</v>
      </c>
      <c r="M279" s="45" t="s">
        <v>25</v>
      </c>
      <c r="N279" s="9" t="s">
        <v>1044</v>
      </c>
      <c r="O279" s="15" t="s">
        <v>1045</v>
      </c>
    </row>
    <row r="280" spans="2:15" ht="78.75" customHeight="1" x14ac:dyDescent="0.2">
      <c r="B280" s="9" t="s">
        <v>1039</v>
      </c>
      <c r="C280" s="18" t="s">
        <v>1083</v>
      </c>
      <c r="D280" s="102" t="s">
        <v>1084</v>
      </c>
      <c r="E280" s="18" t="s">
        <v>1085</v>
      </c>
      <c r="F280" s="43" t="s">
        <v>41</v>
      </c>
      <c r="G280" s="43" t="s">
        <v>41</v>
      </c>
      <c r="H280" s="9" t="s">
        <v>1086</v>
      </c>
      <c r="I280" s="9" t="s">
        <v>1087</v>
      </c>
      <c r="J280" s="9" t="s">
        <v>1088</v>
      </c>
      <c r="K280" s="18" t="s">
        <v>34</v>
      </c>
      <c r="L280" s="44" t="s">
        <v>24</v>
      </c>
      <c r="M280" s="45" t="s">
        <v>238</v>
      </c>
      <c r="N280" s="18" t="s">
        <v>1089</v>
      </c>
      <c r="O280" s="15"/>
    </row>
    <row r="281" spans="2:15" ht="63.1" customHeight="1" x14ac:dyDescent="0.2">
      <c r="B281" s="9" t="s">
        <v>1039</v>
      </c>
      <c r="C281" s="9" t="s">
        <v>1090</v>
      </c>
      <c r="D281" s="27" t="s">
        <v>80</v>
      </c>
      <c r="E281" s="9" t="s">
        <v>1091</v>
      </c>
      <c r="F281" s="43" t="s">
        <v>148</v>
      </c>
      <c r="G281" s="43" t="s">
        <v>148</v>
      </c>
      <c r="H281" s="9" t="s">
        <v>1042</v>
      </c>
      <c r="I281" s="9" t="s">
        <v>1043</v>
      </c>
      <c r="J281" s="9" t="s">
        <v>1044</v>
      </c>
      <c r="K281" s="9" t="s">
        <v>804</v>
      </c>
      <c r="L281" s="44" t="s">
        <v>24</v>
      </c>
      <c r="M281" s="45" t="s">
        <v>238</v>
      </c>
      <c r="N281" s="9" t="s">
        <v>1044</v>
      </c>
      <c r="O281" s="15" t="s">
        <v>1045</v>
      </c>
    </row>
    <row r="282" spans="2:15" ht="102.7" customHeight="1" x14ac:dyDescent="0.2">
      <c r="B282" s="9" t="s">
        <v>1039</v>
      </c>
      <c r="C282" s="18" t="s">
        <v>1092</v>
      </c>
      <c r="D282" s="27" t="s">
        <v>28</v>
      </c>
      <c r="E282" s="18" t="s">
        <v>1093</v>
      </c>
      <c r="F282" s="75" t="s">
        <v>148</v>
      </c>
      <c r="G282" s="75" t="s">
        <v>148</v>
      </c>
      <c r="H282" s="9" t="s">
        <v>1094</v>
      </c>
      <c r="I282" s="9" t="s">
        <v>1095</v>
      </c>
      <c r="J282" s="9" t="s">
        <v>1096</v>
      </c>
      <c r="K282" s="18" t="s">
        <v>1097</v>
      </c>
      <c r="L282" s="44" t="s">
        <v>24</v>
      </c>
      <c r="M282" s="45" t="s">
        <v>238</v>
      </c>
      <c r="N282" s="9" t="s">
        <v>1098</v>
      </c>
      <c r="O282" s="15"/>
    </row>
    <row r="283" spans="2:15" ht="78.75" customHeight="1" x14ac:dyDescent="0.2">
      <c r="B283" s="9" t="s">
        <v>1039</v>
      </c>
      <c r="C283" s="9" t="s">
        <v>1040</v>
      </c>
      <c r="D283" s="27" t="s">
        <v>80</v>
      </c>
      <c r="E283" s="9" t="s">
        <v>1041</v>
      </c>
      <c r="F283" s="43" t="s">
        <v>959</v>
      </c>
      <c r="G283" s="43" t="s">
        <v>959</v>
      </c>
      <c r="H283" s="9" t="s">
        <v>1042</v>
      </c>
      <c r="I283" s="9" t="s">
        <v>1043</v>
      </c>
      <c r="J283" s="9" t="s">
        <v>1044</v>
      </c>
      <c r="K283" s="9" t="s">
        <v>804</v>
      </c>
      <c r="L283" s="44" t="s">
        <v>24</v>
      </c>
      <c r="M283" s="45" t="s">
        <v>238</v>
      </c>
      <c r="N283" s="9" t="s">
        <v>1044</v>
      </c>
      <c r="O283" s="15" t="s">
        <v>1045</v>
      </c>
    </row>
    <row r="284" spans="2:15" ht="78.75" customHeight="1" x14ac:dyDescent="0.2">
      <c r="B284" s="9" t="s">
        <v>1039</v>
      </c>
      <c r="C284" s="9" t="s">
        <v>1099</v>
      </c>
      <c r="D284" s="27" t="s">
        <v>80</v>
      </c>
      <c r="E284" s="9" t="s">
        <v>1100</v>
      </c>
      <c r="F284" s="43" t="s">
        <v>959</v>
      </c>
      <c r="G284" s="43" t="s">
        <v>959</v>
      </c>
      <c r="H284" s="9" t="s">
        <v>1042</v>
      </c>
      <c r="I284" s="9" t="s">
        <v>1043</v>
      </c>
      <c r="J284" s="9" t="s">
        <v>1044</v>
      </c>
      <c r="K284" s="9" t="s">
        <v>804</v>
      </c>
      <c r="L284" s="44" t="s">
        <v>24</v>
      </c>
      <c r="M284" s="45" t="s">
        <v>238</v>
      </c>
      <c r="N284" s="9" t="s">
        <v>1044</v>
      </c>
      <c r="O284" s="15" t="s">
        <v>1045</v>
      </c>
    </row>
    <row r="285" spans="2:15" ht="119.3" customHeight="1" x14ac:dyDescent="0.2">
      <c r="B285" s="9" t="s">
        <v>1039</v>
      </c>
      <c r="C285" s="57" t="s">
        <v>1101</v>
      </c>
      <c r="D285" s="27" t="s">
        <v>28</v>
      </c>
      <c r="E285" s="57" t="s">
        <v>1102</v>
      </c>
      <c r="F285" s="43" t="s">
        <v>959</v>
      </c>
      <c r="G285" s="43" t="s">
        <v>356</v>
      </c>
      <c r="H285" s="57" t="s">
        <v>1103</v>
      </c>
      <c r="I285" s="9" t="s">
        <v>1058</v>
      </c>
      <c r="J285" s="57" t="s">
        <v>1052</v>
      </c>
      <c r="K285" s="57" t="s">
        <v>1104</v>
      </c>
      <c r="L285" s="44" t="s">
        <v>24</v>
      </c>
      <c r="M285" s="45" t="s">
        <v>25</v>
      </c>
      <c r="N285" s="57" t="s">
        <v>1061</v>
      </c>
      <c r="O285" s="15"/>
    </row>
    <row r="286" spans="2:15" ht="97.55" customHeight="1" x14ac:dyDescent="0.2">
      <c r="B286" s="9" t="s">
        <v>1105</v>
      </c>
      <c r="C286" s="25" t="s">
        <v>1106</v>
      </c>
      <c r="D286" s="27" t="s">
        <v>1107</v>
      </c>
      <c r="E286" s="26" t="s">
        <v>1108</v>
      </c>
      <c r="F286" s="43" t="s">
        <v>959</v>
      </c>
      <c r="G286" s="43" t="s">
        <v>959</v>
      </c>
      <c r="H286" s="9" t="s">
        <v>1109</v>
      </c>
      <c r="I286" s="9" t="s">
        <v>1110</v>
      </c>
      <c r="J286" s="9" t="s">
        <v>1111</v>
      </c>
      <c r="K286" s="9" t="s">
        <v>1112</v>
      </c>
      <c r="L286" s="44" t="s">
        <v>130</v>
      </c>
      <c r="M286" s="45" t="s">
        <v>1113</v>
      </c>
      <c r="N286" s="9" t="s">
        <v>1111</v>
      </c>
      <c r="O286" s="15" t="str">
        <f>HYPERLINK("#", "http://www.npo-ekf.com")</f>
        <v>http://www.npo-ekf.com</v>
      </c>
    </row>
    <row r="287" spans="2:15" ht="81.099999999999994" customHeight="1" x14ac:dyDescent="0.2">
      <c r="B287" s="9" t="s">
        <v>1039</v>
      </c>
      <c r="C287" s="9" t="s">
        <v>1114</v>
      </c>
      <c r="D287" s="27" t="s">
        <v>80</v>
      </c>
      <c r="E287" s="9" t="s">
        <v>1115</v>
      </c>
      <c r="F287" s="43" t="s">
        <v>356</v>
      </c>
      <c r="G287" s="43" t="s">
        <v>356</v>
      </c>
      <c r="H287" s="9" t="s">
        <v>1042</v>
      </c>
      <c r="I287" s="9" t="s">
        <v>1043</v>
      </c>
      <c r="J287" s="9" t="s">
        <v>1044</v>
      </c>
      <c r="K287" s="9" t="s">
        <v>804</v>
      </c>
      <c r="L287" s="44" t="s">
        <v>35</v>
      </c>
      <c r="M287" s="45" t="s">
        <v>238</v>
      </c>
      <c r="N287" s="9" t="s">
        <v>1044</v>
      </c>
      <c r="O287" s="15" t="s">
        <v>1045</v>
      </c>
    </row>
    <row r="288" spans="2:15" ht="117.1" customHeight="1" x14ac:dyDescent="0.2">
      <c r="B288" s="9" t="s">
        <v>1116</v>
      </c>
      <c r="C288" s="9" t="s">
        <v>1117</v>
      </c>
      <c r="D288" s="27" t="s">
        <v>63</v>
      </c>
      <c r="E288" s="9" t="s">
        <v>1118</v>
      </c>
      <c r="F288" s="43" t="s">
        <v>1119</v>
      </c>
      <c r="G288" s="43" t="s">
        <v>304</v>
      </c>
      <c r="H288" s="9" t="s">
        <v>1120</v>
      </c>
      <c r="I288" s="9" t="s">
        <v>1121</v>
      </c>
      <c r="J288" s="9" t="s">
        <v>1122</v>
      </c>
      <c r="K288" s="9" t="s">
        <v>34</v>
      </c>
      <c r="L288" s="44" t="s">
        <v>35</v>
      </c>
      <c r="M288" s="45" t="s">
        <v>238</v>
      </c>
      <c r="N288" s="9" t="s">
        <v>1123</v>
      </c>
      <c r="O288" s="15"/>
    </row>
    <row r="289" spans="2:15" ht="75.75" customHeight="1" x14ac:dyDescent="0.2">
      <c r="B289" s="9" t="s">
        <v>1116</v>
      </c>
      <c r="C289" s="9" t="s">
        <v>1124</v>
      </c>
      <c r="D289" s="27" t="s">
        <v>63</v>
      </c>
      <c r="E289" s="9" t="s">
        <v>1125</v>
      </c>
      <c r="F289" s="43" t="s">
        <v>506</v>
      </c>
      <c r="G289" s="43" t="s">
        <v>1126</v>
      </c>
      <c r="H289" s="9" t="s">
        <v>1127</v>
      </c>
      <c r="I289" s="9" t="s">
        <v>1128</v>
      </c>
      <c r="J289" s="9" t="s">
        <v>1129</v>
      </c>
      <c r="K289" s="9" t="s">
        <v>887</v>
      </c>
      <c r="L289" s="44" t="s">
        <v>35</v>
      </c>
      <c r="M289" s="45" t="s">
        <v>238</v>
      </c>
      <c r="N289" s="9" t="s">
        <v>1127</v>
      </c>
      <c r="O289" s="15" t="s">
        <v>1130</v>
      </c>
    </row>
    <row r="290" spans="2:15" ht="115.55" customHeight="1" x14ac:dyDescent="0.2">
      <c r="B290" s="9" t="s">
        <v>1116</v>
      </c>
      <c r="C290" s="9" t="s">
        <v>1131</v>
      </c>
      <c r="D290" s="27" t="s">
        <v>63</v>
      </c>
      <c r="E290" s="9" t="s">
        <v>1132</v>
      </c>
      <c r="F290" s="43" t="s">
        <v>506</v>
      </c>
      <c r="G290" s="43" t="s">
        <v>300</v>
      </c>
      <c r="H290" s="9" t="s">
        <v>1127</v>
      </c>
      <c r="I290" s="9" t="s">
        <v>1128</v>
      </c>
      <c r="J290" s="9" t="s">
        <v>1129</v>
      </c>
      <c r="K290" s="9" t="s">
        <v>887</v>
      </c>
      <c r="L290" s="44" t="s">
        <v>35</v>
      </c>
      <c r="M290" s="45" t="s">
        <v>238</v>
      </c>
      <c r="N290" s="9" t="s">
        <v>1127</v>
      </c>
      <c r="O290" s="15" t="s">
        <v>1130</v>
      </c>
    </row>
    <row r="291" spans="2:15" ht="118.5" customHeight="1" x14ac:dyDescent="0.2">
      <c r="B291" s="9" t="s">
        <v>1116</v>
      </c>
      <c r="C291" s="9" t="s">
        <v>1133</v>
      </c>
      <c r="D291" s="27" t="s">
        <v>63</v>
      </c>
      <c r="E291" s="9" t="s">
        <v>1134</v>
      </c>
      <c r="F291" s="43" t="s">
        <v>41</v>
      </c>
      <c r="G291" s="43" t="s">
        <v>1135</v>
      </c>
      <c r="H291" s="103" t="s">
        <v>1136</v>
      </c>
      <c r="I291" s="9" t="s">
        <v>1128</v>
      </c>
      <c r="J291" s="9" t="s">
        <v>1129</v>
      </c>
      <c r="K291" s="9" t="s">
        <v>887</v>
      </c>
      <c r="L291" s="44" t="s">
        <v>35</v>
      </c>
      <c r="M291" s="45" t="s">
        <v>238</v>
      </c>
      <c r="N291" s="9" t="s">
        <v>1136</v>
      </c>
      <c r="O291" s="15" t="s">
        <v>1137</v>
      </c>
    </row>
    <row r="292" spans="2:15" ht="74.2" customHeight="1" x14ac:dyDescent="0.2">
      <c r="B292" s="41" t="s">
        <v>1116</v>
      </c>
      <c r="C292" s="10" t="s">
        <v>1138</v>
      </c>
      <c r="D292" s="11" t="s">
        <v>63</v>
      </c>
      <c r="E292" s="10" t="s">
        <v>1139</v>
      </c>
      <c r="F292" s="16" t="s">
        <v>163</v>
      </c>
      <c r="G292" s="16" t="s">
        <v>163</v>
      </c>
      <c r="H292" s="10" t="s">
        <v>1140</v>
      </c>
      <c r="I292" s="10" t="s">
        <v>1141</v>
      </c>
      <c r="J292" s="10" t="s">
        <v>1142</v>
      </c>
      <c r="K292" s="10" t="s">
        <v>34</v>
      </c>
      <c r="L292" s="13" t="s">
        <v>176</v>
      </c>
      <c r="M292" s="14" t="s">
        <v>238</v>
      </c>
      <c r="N292" s="10" t="s">
        <v>1143</v>
      </c>
      <c r="O292" s="15" t="str">
        <f>HYPERLINK("#", "https://www.sku.ac.jp/")</f>
        <v>https://www.sku.ac.jp/</v>
      </c>
    </row>
    <row r="293" spans="2:15" s="40" customFormat="1" ht="54.8" customHeight="1" x14ac:dyDescent="0.2">
      <c r="B293" s="41" t="s">
        <v>1116</v>
      </c>
      <c r="C293" s="10" t="s">
        <v>692</v>
      </c>
      <c r="D293" s="11" t="s">
        <v>17</v>
      </c>
      <c r="E293" s="10" t="s">
        <v>1144</v>
      </c>
      <c r="F293" s="16" t="s">
        <v>163</v>
      </c>
      <c r="G293" s="16" t="s">
        <v>163</v>
      </c>
      <c r="H293" s="10" t="s">
        <v>1140</v>
      </c>
      <c r="I293" s="10" t="s">
        <v>1141</v>
      </c>
      <c r="J293" s="10" t="s">
        <v>1142</v>
      </c>
      <c r="K293" s="10" t="s">
        <v>1145</v>
      </c>
      <c r="L293" s="13" t="s">
        <v>24</v>
      </c>
      <c r="M293" s="14" t="s">
        <v>25</v>
      </c>
      <c r="N293" s="10" t="s">
        <v>1143</v>
      </c>
      <c r="O293" s="15" t="str">
        <f>HYPERLINK("#", "https://www.sku.ac.jp/")</f>
        <v>https://www.sku.ac.jp/</v>
      </c>
    </row>
    <row r="294" spans="2:15" s="40" customFormat="1" ht="156.69999999999999" customHeight="1" x14ac:dyDescent="0.2">
      <c r="B294" s="9" t="s">
        <v>1116</v>
      </c>
      <c r="C294" s="9" t="s">
        <v>1146</v>
      </c>
      <c r="D294" s="27" t="s">
        <v>63</v>
      </c>
      <c r="E294" s="52" t="s">
        <v>1147</v>
      </c>
      <c r="F294" s="43" t="s">
        <v>163</v>
      </c>
      <c r="G294" s="43" t="s">
        <v>49</v>
      </c>
      <c r="H294" s="9" t="s">
        <v>1148</v>
      </c>
      <c r="I294" s="9" t="s">
        <v>1149</v>
      </c>
      <c r="J294" s="9" t="s">
        <v>246</v>
      </c>
      <c r="K294" s="9" t="s">
        <v>34</v>
      </c>
      <c r="L294" s="44" t="s">
        <v>24</v>
      </c>
      <c r="M294" s="45" t="s">
        <v>238</v>
      </c>
      <c r="N294" s="9" t="s">
        <v>1150</v>
      </c>
      <c r="O294" s="15" t="s">
        <v>248</v>
      </c>
    </row>
    <row r="295" spans="2:15" ht="190.5" customHeight="1" x14ac:dyDescent="0.2">
      <c r="B295" s="9" t="s">
        <v>1151</v>
      </c>
      <c r="C295" s="9" t="s">
        <v>1152</v>
      </c>
      <c r="D295" s="27" t="s">
        <v>63</v>
      </c>
      <c r="E295" s="9" t="s">
        <v>1153</v>
      </c>
      <c r="F295" s="43" t="s">
        <v>170</v>
      </c>
      <c r="G295" s="43" t="s">
        <v>49</v>
      </c>
      <c r="H295" s="20" t="s">
        <v>1154</v>
      </c>
      <c r="I295" s="9" t="s">
        <v>1155</v>
      </c>
      <c r="J295" s="9" t="s">
        <v>1156</v>
      </c>
      <c r="K295" s="9" t="s">
        <v>254</v>
      </c>
      <c r="L295" s="44" t="s">
        <v>130</v>
      </c>
      <c r="M295" s="45" t="s">
        <v>238</v>
      </c>
      <c r="N295" s="9" t="s">
        <v>269</v>
      </c>
      <c r="O295" s="15" t="str">
        <f>HYPERLINK("#", "https://kanagawa-kenbiten.com/information-exhibit/")</f>
        <v>https://kanagawa-kenbiten.com/information-exhibit/</v>
      </c>
    </row>
    <row r="296" spans="2:15" ht="216.8" customHeight="1" x14ac:dyDescent="0.2">
      <c r="B296" s="70" t="s">
        <v>1157</v>
      </c>
      <c r="C296" s="70" t="s">
        <v>1158</v>
      </c>
      <c r="D296" s="27" t="s">
        <v>28</v>
      </c>
      <c r="E296" s="70" t="s">
        <v>1159</v>
      </c>
      <c r="F296" s="104" t="s">
        <v>258</v>
      </c>
      <c r="G296" s="71" t="s">
        <v>746</v>
      </c>
      <c r="H296" s="70" t="s">
        <v>1160</v>
      </c>
      <c r="I296" s="70" t="s">
        <v>1161</v>
      </c>
      <c r="J296" s="70" t="s">
        <v>617</v>
      </c>
      <c r="K296" s="70" t="s">
        <v>1162</v>
      </c>
      <c r="L296" s="72" t="s">
        <v>24</v>
      </c>
      <c r="M296" s="72" t="s">
        <v>25</v>
      </c>
      <c r="N296" s="70" t="s">
        <v>619</v>
      </c>
      <c r="O296" s="15" t="s">
        <v>1163</v>
      </c>
    </row>
    <row r="297" spans="2:15" ht="60.75" customHeight="1" x14ac:dyDescent="0.2">
      <c r="B297" s="10" t="s">
        <v>1157</v>
      </c>
      <c r="C297" s="10" t="s">
        <v>1164</v>
      </c>
      <c r="D297" s="11" t="s">
        <v>28</v>
      </c>
      <c r="E297" s="10" t="s">
        <v>1165</v>
      </c>
      <c r="F297" s="16" t="s">
        <v>258</v>
      </c>
      <c r="G297" s="16" t="s">
        <v>258</v>
      </c>
      <c r="H297" s="10" t="s">
        <v>1166</v>
      </c>
      <c r="I297" s="10" t="s">
        <v>1167</v>
      </c>
      <c r="J297" s="10" t="s">
        <v>1166</v>
      </c>
      <c r="K297" s="10" t="s">
        <v>34</v>
      </c>
      <c r="L297" s="13" t="s">
        <v>24</v>
      </c>
      <c r="M297" s="14" t="s">
        <v>25</v>
      </c>
      <c r="N297" s="10" t="s">
        <v>1168</v>
      </c>
      <c r="O297" s="15" t="s">
        <v>1169</v>
      </c>
    </row>
    <row r="298" spans="2:15" ht="78" customHeight="1" x14ac:dyDescent="0.2">
      <c r="B298" s="10" t="s">
        <v>1157</v>
      </c>
      <c r="C298" s="10" t="s">
        <v>1170</v>
      </c>
      <c r="D298" s="11" t="s">
        <v>28</v>
      </c>
      <c r="E298" s="10" t="s">
        <v>1171</v>
      </c>
      <c r="F298" s="16" t="s">
        <v>258</v>
      </c>
      <c r="G298" s="16" t="s">
        <v>258</v>
      </c>
      <c r="H298" s="10" t="s">
        <v>1166</v>
      </c>
      <c r="I298" s="10" t="s">
        <v>1167</v>
      </c>
      <c r="J298" s="10" t="s">
        <v>1166</v>
      </c>
      <c r="K298" s="10" t="s">
        <v>34</v>
      </c>
      <c r="L298" s="13" t="s">
        <v>35</v>
      </c>
      <c r="M298" s="14" t="s">
        <v>25</v>
      </c>
      <c r="N298" s="10" t="s">
        <v>1168</v>
      </c>
      <c r="O298" s="15" t="s">
        <v>1169</v>
      </c>
    </row>
    <row r="299" spans="2:15" ht="78.75" customHeight="1" x14ac:dyDescent="0.2">
      <c r="B299" s="10" t="s">
        <v>1157</v>
      </c>
      <c r="C299" s="10" t="s">
        <v>1172</v>
      </c>
      <c r="D299" s="11" t="s">
        <v>28</v>
      </c>
      <c r="E299" s="10" t="s">
        <v>1173</v>
      </c>
      <c r="F299" s="74" t="s">
        <v>258</v>
      </c>
      <c r="G299" s="74" t="s">
        <v>469</v>
      </c>
      <c r="H299" s="10" t="s">
        <v>1174</v>
      </c>
      <c r="I299" s="10" t="s">
        <v>1175</v>
      </c>
      <c r="J299" s="10" t="s">
        <v>1176</v>
      </c>
      <c r="K299" s="10" t="s">
        <v>1177</v>
      </c>
      <c r="L299" s="13" t="s">
        <v>35</v>
      </c>
      <c r="M299" s="14" t="s">
        <v>238</v>
      </c>
      <c r="N299" s="10" t="s">
        <v>1178</v>
      </c>
      <c r="O299" s="15" t="s">
        <v>1179</v>
      </c>
    </row>
    <row r="300" spans="2:15" ht="76.55" customHeight="1" x14ac:dyDescent="0.2">
      <c r="B300" s="10" t="s">
        <v>1157</v>
      </c>
      <c r="C300" s="10" t="s">
        <v>1180</v>
      </c>
      <c r="D300" s="11" t="s">
        <v>28</v>
      </c>
      <c r="E300" s="10" t="s">
        <v>1181</v>
      </c>
      <c r="F300" s="16" t="s">
        <v>235</v>
      </c>
      <c r="G300" s="16" t="s">
        <v>235</v>
      </c>
      <c r="H300" s="10" t="s">
        <v>1174</v>
      </c>
      <c r="I300" s="10" t="s">
        <v>1175</v>
      </c>
      <c r="J300" s="10" t="s">
        <v>1176</v>
      </c>
      <c r="K300" s="10" t="s">
        <v>1182</v>
      </c>
      <c r="L300" s="13" t="s">
        <v>35</v>
      </c>
      <c r="M300" s="14" t="s">
        <v>25</v>
      </c>
      <c r="N300" s="10" t="s">
        <v>1178</v>
      </c>
      <c r="O300" s="15" t="s">
        <v>1179</v>
      </c>
    </row>
    <row r="301" spans="2:15" s="40" customFormat="1" ht="95.35" customHeight="1" x14ac:dyDescent="0.2">
      <c r="B301" s="9" t="s">
        <v>1157</v>
      </c>
      <c r="C301" s="9" t="s">
        <v>1183</v>
      </c>
      <c r="D301" s="27" t="s">
        <v>28</v>
      </c>
      <c r="E301" s="9" t="s">
        <v>1184</v>
      </c>
      <c r="F301" s="43" t="s">
        <v>469</v>
      </c>
      <c r="G301" s="43" t="s">
        <v>469</v>
      </c>
      <c r="H301" s="9" t="s">
        <v>1185</v>
      </c>
      <c r="I301" s="9" t="s">
        <v>1186</v>
      </c>
      <c r="J301" s="9" t="s">
        <v>1187</v>
      </c>
      <c r="K301" s="9" t="s">
        <v>254</v>
      </c>
      <c r="L301" s="44" t="s">
        <v>130</v>
      </c>
      <c r="M301" s="45" t="s">
        <v>238</v>
      </c>
      <c r="N301" s="9" t="s">
        <v>1188</v>
      </c>
      <c r="O301" s="15" t="s">
        <v>1189</v>
      </c>
    </row>
    <row r="302" spans="2:15" ht="84.05" customHeight="1" x14ac:dyDescent="0.2">
      <c r="B302" s="10" t="s">
        <v>1157</v>
      </c>
      <c r="C302" s="10" t="s">
        <v>1190</v>
      </c>
      <c r="D302" s="11" t="s">
        <v>80</v>
      </c>
      <c r="E302" s="10" t="s">
        <v>1191</v>
      </c>
      <c r="F302" s="16" t="s">
        <v>289</v>
      </c>
      <c r="G302" s="16" t="s">
        <v>289</v>
      </c>
      <c r="H302" s="10" t="s">
        <v>1174</v>
      </c>
      <c r="I302" s="10" t="s">
        <v>1175</v>
      </c>
      <c r="J302" s="10" t="s">
        <v>1176</v>
      </c>
      <c r="K302" s="10" t="s">
        <v>804</v>
      </c>
      <c r="L302" s="13" t="s">
        <v>35</v>
      </c>
      <c r="M302" s="14" t="s">
        <v>25</v>
      </c>
      <c r="N302" s="10" t="s">
        <v>1178</v>
      </c>
      <c r="O302" s="15" t="s">
        <v>1179</v>
      </c>
    </row>
    <row r="303" spans="2:15" ht="213.05" customHeight="1" x14ac:dyDescent="0.2">
      <c r="B303" s="70" t="s">
        <v>1157</v>
      </c>
      <c r="C303" s="70" t="s">
        <v>1192</v>
      </c>
      <c r="D303" s="27" t="s">
        <v>28</v>
      </c>
      <c r="E303" s="70" t="s">
        <v>1159</v>
      </c>
      <c r="F303" s="104" t="s">
        <v>73</v>
      </c>
      <c r="G303" s="71" t="s">
        <v>1193</v>
      </c>
      <c r="H303" s="70" t="s">
        <v>1160</v>
      </c>
      <c r="I303" s="70" t="s">
        <v>1161</v>
      </c>
      <c r="J303" s="70" t="s">
        <v>617</v>
      </c>
      <c r="K303" s="70" t="s">
        <v>1194</v>
      </c>
      <c r="L303" s="72" t="s">
        <v>24</v>
      </c>
      <c r="M303" s="72" t="s">
        <v>25</v>
      </c>
      <c r="N303" s="70" t="s">
        <v>619</v>
      </c>
      <c r="O303" s="15" t="s">
        <v>1163</v>
      </c>
    </row>
    <row r="304" spans="2:15" ht="74.2" customHeight="1" x14ac:dyDescent="0.2">
      <c r="B304" s="10" t="s">
        <v>1157</v>
      </c>
      <c r="C304" s="10" t="s">
        <v>1172</v>
      </c>
      <c r="D304" s="11" t="s">
        <v>28</v>
      </c>
      <c r="E304" s="10" t="s">
        <v>1173</v>
      </c>
      <c r="F304" s="16" t="s">
        <v>73</v>
      </c>
      <c r="G304" s="16" t="s">
        <v>54</v>
      </c>
      <c r="H304" s="10" t="s">
        <v>1174</v>
      </c>
      <c r="I304" s="10" t="s">
        <v>1175</v>
      </c>
      <c r="J304" s="10" t="s">
        <v>1176</v>
      </c>
      <c r="K304" s="10" t="s">
        <v>1177</v>
      </c>
      <c r="L304" s="13" t="s">
        <v>35</v>
      </c>
      <c r="M304" s="14" t="s">
        <v>238</v>
      </c>
      <c r="N304" s="10" t="s">
        <v>1178</v>
      </c>
      <c r="O304" s="15" t="s">
        <v>1179</v>
      </c>
    </row>
    <row r="305" spans="2:15" ht="85.5" customHeight="1" x14ac:dyDescent="0.2">
      <c r="B305" s="9" t="s">
        <v>1195</v>
      </c>
      <c r="C305" s="9" t="s">
        <v>1196</v>
      </c>
      <c r="D305" s="27" t="s">
        <v>28</v>
      </c>
      <c r="E305" s="9" t="s">
        <v>1197</v>
      </c>
      <c r="F305" s="43" t="s">
        <v>328</v>
      </c>
      <c r="G305" s="43" t="s">
        <v>328</v>
      </c>
      <c r="H305" s="9" t="s">
        <v>1198</v>
      </c>
      <c r="I305" s="9" t="s">
        <v>1199</v>
      </c>
      <c r="J305" s="9" t="s">
        <v>1187</v>
      </c>
      <c r="K305" s="9" t="s">
        <v>1200</v>
      </c>
      <c r="L305" s="44" t="s">
        <v>24</v>
      </c>
      <c r="M305" s="45" t="s">
        <v>25</v>
      </c>
      <c r="N305" s="9" t="s">
        <v>1201</v>
      </c>
      <c r="O305" s="15"/>
    </row>
    <row r="306" spans="2:15" ht="96.75" customHeight="1" x14ac:dyDescent="0.2">
      <c r="B306" s="9" t="s">
        <v>1157</v>
      </c>
      <c r="C306" s="9" t="s">
        <v>1202</v>
      </c>
      <c r="D306" s="27" t="s">
        <v>28</v>
      </c>
      <c r="E306" s="9" t="s">
        <v>1203</v>
      </c>
      <c r="F306" s="43" t="s">
        <v>481</v>
      </c>
      <c r="G306" s="43" t="s">
        <v>1204</v>
      </c>
      <c r="H306" s="9" t="s">
        <v>1160</v>
      </c>
      <c r="I306" s="51" t="s">
        <v>1199</v>
      </c>
      <c r="J306" s="51" t="s">
        <v>617</v>
      </c>
      <c r="K306" s="105" t="s">
        <v>1205</v>
      </c>
      <c r="L306" s="106" t="s">
        <v>24</v>
      </c>
      <c r="M306" s="45" t="s">
        <v>25</v>
      </c>
      <c r="N306" s="9" t="s">
        <v>1206</v>
      </c>
      <c r="O306" s="15" t="s">
        <v>1207</v>
      </c>
    </row>
    <row r="307" spans="2:15" ht="98.3" customHeight="1" x14ac:dyDescent="0.2">
      <c r="B307" s="9" t="s">
        <v>1157</v>
      </c>
      <c r="C307" s="9" t="s">
        <v>1208</v>
      </c>
      <c r="D307" s="27" t="s">
        <v>28</v>
      </c>
      <c r="E307" s="9" t="s">
        <v>1209</v>
      </c>
      <c r="F307" s="43" t="s">
        <v>481</v>
      </c>
      <c r="G307" s="43" t="s">
        <v>481</v>
      </c>
      <c r="H307" s="9" t="s">
        <v>1160</v>
      </c>
      <c r="I307" s="9" t="s">
        <v>1199</v>
      </c>
      <c r="J307" s="9" t="s">
        <v>1210</v>
      </c>
      <c r="K307" s="9" t="s">
        <v>34</v>
      </c>
      <c r="L307" s="44" t="s">
        <v>24</v>
      </c>
      <c r="M307" s="45" t="s">
        <v>25</v>
      </c>
      <c r="N307" s="9" t="s">
        <v>1188</v>
      </c>
      <c r="O307" s="15" t="s">
        <v>1189</v>
      </c>
    </row>
    <row r="308" spans="2:15" ht="94.55" customHeight="1" x14ac:dyDescent="0.2">
      <c r="B308" s="9" t="s">
        <v>1157</v>
      </c>
      <c r="C308" s="9" t="s">
        <v>1211</v>
      </c>
      <c r="D308" s="27" t="s">
        <v>28</v>
      </c>
      <c r="E308" s="9" t="s">
        <v>1212</v>
      </c>
      <c r="F308" s="43" t="s">
        <v>88</v>
      </c>
      <c r="G308" s="43" t="s">
        <v>825</v>
      </c>
      <c r="H308" s="9" t="s">
        <v>1160</v>
      </c>
      <c r="I308" s="51" t="s">
        <v>1199</v>
      </c>
      <c r="J308" s="51" t="s">
        <v>617</v>
      </c>
      <c r="K308" s="51" t="s">
        <v>1213</v>
      </c>
      <c r="L308" s="106" t="s">
        <v>24</v>
      </c>
      <c r="M308" s="45" t="s">
        <v>25</v>
      </c>
      <c r="N308" s="9" t="s">
        <v>1206</v>
      </c>
      <c r="O308" s="15" t="s">
        <v>1214</v>
      </c>
    </row>
    <row r="309" spans="2:15" ht="97.55" customHeight="1" x14ac:dyDescent="0.2">
      <c r="B309" s="9" t="s">
        <v>1157</v>
      </c>
      <c r="C309" s="9" t="s">
        <v>1215</v>
      </c>
      <c r="D309" s="27" t="s">
        <v>28</v>
      </c>
      <c r="E309" s="9" t="s">
        <v>1216</v>
      </c>
      <c r="F309" s="43" t="s">
        <v>30</v>
      </c>
      <c r="G309" s="43" t="s">
        <v>775</v>
      </c>
      <c r="H309" s="9" t="s">
        <v>1160</v>
      </c>
      <c r="I309" s="51" t="s">
        <v>1186</v>
      </c>
      <c r="J309" s="51" t="s">
        <v>617</v>
      </c>
      <c r="K309" s="51" t="s">
        <v>1217</v>
      </c>
      <c r="L309" s="106" t="s">
        <v>24</v>
      </c>
      <c r="M309" s="45" t="s">
        <v>25</v>
      </c>
      <c r="N309" s="9" t="s">
        <v>1218</v>
      </c>
      <c r="O309" s="15" t="s">
        <v>1219</v>
      </c>
    </row>
    <row r="310" spans="2:15" ht="81.75" customHeight="1" x14ac:dyDescent="0.2">
      <c r="B310" s="10" t="s">
        <v>1157</v>
      </c>
      <c r="C310" s="10" t="s">
        <v>1220</v>
      </c>
      <c r="D310" s="11" t="s">
        <v>80</v>
      </c>
      <c r="E310" s="10" t="s">
        <v>1221</v>
      </c>
      <c r="F310" s="74" t="s">
        <v>30</v>
      </c>
      <c r="G310" s="74" t="s">
        <v>54</v>
      </c>
      <c r="H310" s="10" t="s">
        <v>1174</v>
      </c>
      <c r="I310" s="10" t="s">
        <v>1175</v>
      </c>
      <c r="J310" s="10" t="s">
        <v>1176</v>
      </c>
      <c r="K310" s="10" t="s">
        <v>1177</v>
      </c>
      <c r="L310" s="13" t="s">
        <v>24</v>
      </c>
      <c r="M310" s="14" t="s">
        <v>25</v>
      </c>
      <c r="N310" s="10" t="s">
        <v>1178</v>
      </c>
      <c r="O310" s="15" t="s">
        <v>1179</v>
      </c>
    </row>
    <row r="311" spans="2:15" ht="94.55" customHeight="1" x14ac:dyDescent="0.2">
      <c r="B311" s="9" t="s">
        <v>1157</v>
      </c>
      <c r="C311" s="9" t="s">
        <v>1222</v>
      </c>
      <c r="D311" s="27" t="s">
        <v>28</v>
      </c>
      <c r="E311" s="9" t="s">
        <v>1223</v>
      </c>
      <c r="F311" s="43" t="s">
        <v>54</v>
      </c>
      <c r="G311" s="43" t="s">
        <v>781</v>
      </c>
      <c r="H311" s="9" t="s">
        <v>1160</v>
      </c>
      <c r="I311" s="51" t="s">
        <v>1199</v>
      </c>
      <c r="J311" s="51" t="s">
        <v>617</v>
      </c>
      <c r="K311" s="51" t="s">
        <v>1224</v>
      </c>
      <c r="L311" s="106" t="s">
        <v>24</v>
      </c>
      <c r="M311" s="45" t="s">
        <v>25</v>
      </c>
      <c r="N311" s="9" t="s">
        <v>1218</v>
      </c>
      <c r="O311" s="15" t="s">
        <v>1225</v>
      </c>
    </row>
    <row r="312" spans="2:15" ht="99.75" customHeight="1" x14ac:dyDescent="0.2">
      <c r="B312" s="18" t="s">
        <v>1157</v>
      </c>
      <c r="C312" s="18" t="s">
        <v>495</v>
      </c>
      <c r="D312" s="27" t="s">
        <v>28</v>
      </c>
      <c r="E312" s="58" t="s">
        <v>496</v>
      </c>
      <c r="F312" s="12" t="s">
        <v>41</v>
      </c>
      <c r="G312" s="12" t="s">
        <v>41</v>
      </c>
      <c r="H312" s="18" t="s">
        <v>1226</v>
      </c>
      <c r="I312" s="18" t="s">
        <v>1227</v>
      </c>
      <c r="J312" s="9" t="s">
        <v>500</v>
      </c>
      <c r="K312" s="18" t="s">
        <v>501</v>
      </c>
      <c r="L312" s="44" t="s">
        <v>24</v>
      </c>
      <c r="M312" s="45" t="s">
        <v>25</v>
      </c>
      <c r="N312" s="18" t="s">
        <v>502</v>
      </c>
      <c r="O312" s="15" t="s">
        <v>503</v>
      </c>
    </row>
    <row r="313" spans="2:15" ht="95.35" customHeight="1" x14ac:dyDescent="0.2">
      <c r="B313" s="9" t="s">
        <v>1157</v>
      </c>
      <c r="C313" s="9" t="s">
        <v>1228</v>
      </c>
      <c r="D313" s="27" t="s">
        <v>28</v>
      </c>
      <c r="E313" s="9" t="s">
        <v>1229</v>
      </c>
      <c r="F313" s="43" t="s">
        <v>148</v>
      </c>
      <c r="G313" s="43" t="s">
        <v>148</v>
      </c>
      <c r="H313" s="9" t="s">
        <v>1160</v>
      </c>
      <c r="I313" s="51" t="s">
        <v>1199</v>
      </c>
      <c r="J313" s="51" t="s">
        <v>617</v>
      </c>
      <c r="K313" s="51" t="s">
        <v>1230</v>
      </c>
      <c r="L313" s="106" t="s">
        <v>24</v>
      </c>
      <c r="M313" s="45" t="s">
        <v>25</v>
      </c>
      <c r="N313" s="9" t="s">
        <v>1218</v>
      </c>
      <c r="O313" s="15"/>
    </row>
    <row r="314" spans="2:15" ht="85.5" customHeight="1" x14ac:dyDescent="0.2">
      <c r="B314" s="10" t="s">
        <v>1157</v>
      </c>
      <c r="C314" s="107" t="s">
        <v>1231</v>
      </c>
      <c r="D314" s="62" t="s">
        <v>17</v>
      </c>
      <c r="E314" s="107" t="s">
        <v>1232</v>
      </c>
      <c r="F314" s="108" t="s">
        <v>148</v>
      </c>
      <c r="G314" s="108" t="s">
        <v>148</v>
      </c>
      <c r="H314" s="107" t="s">
        <v>1233</v>
      </c>
      <c r="I314" s="107" t="s">
        <v>1186</v>
      </c>
      <c r="J314" s="107" t="s">
        <v>1234</v>
      </c>
      <c r="K314" s="107" t="s">
        <v>1235</v>
      </c>
      <c r="L314" s="109" t="s">
        <v>24</v>
      </c>
      <c r="M314" s="109" t="s">
        <v>25</v>
      </c>
      <c r="N314" s="107" t="s">
        <v>1236</v>
      </c>
      <c r="O314" s="15" t="s">
        <v>1237</v>
      </c>
    </row>
    <row r="315" spans="2:15" ht="96.75" customHeight="1" x14ac:dyDescent="0.2">
      <c r="B315" s="9" t="s">
        <v>1157</v>
      </c>
      <c r="C315" s="9" t="s">
        <v>1228</v>
      </c>
      <c r="D315" s="70" t="s">
        <v>28</v>
      </c>
      <c r="E315" s="9" t="s">
        <v>1229</v>
      </c>
      <c r="F315" s="43" t="s">
        <v>959</v>
      </c>
      <c r="G315" s="43" t="s">
        <v>149</v>
      </c>
      <c r="H315" s="9" t="s">
        <v>1238</v>
      </c>
      <c r="I315" s="51" t="s">
        <v>1239</v>
      </c>
      <c r="J315" s="51" t="s">
        <v>617</v>
      </c>
      <c r="K315" s="51" t="s">
        <v>1230</v>
      </c>
      <c r="L315" s="106" t="s">
        <v>24</v>
      </c>
      <c r="M315" s="45" t="s">
        <v>25</v>
      </c>
      <c r="N315" s="9" t="s">
        <v>1218</v>
      </c>
      <c r="O315" s="15"/>
    </row>
    <row r="316" spans="2:15" ht="78.75" customHeight="1" x14ac:dyDescent="0.2">
      <c r="B316" s="10" t="s">
        <v>1157</v>
      </c>
      <c r="C316" s="10" t="s">
        <v>1170</v>
      </c>
      <c r="D316" s="11" t="s">
        <v>28</v>
      </c>
      <c r="E316" s="10" t="s">
        <v>1171</v>
      </c>
      <c r="F316" s="16" t="s">
        <v>959</v>
      </c>
      <c r="G316" s="16" t="s">
        <v>959</v>
      </c>
      <c r="H316" s="10" t="s">
        <v>1166</v>
      </c>
      <c r="I316" s="10" t="s">
        <v>1167</v>
      </c>
      <c r="J316" s="10" t="s">
        <v>1166</v>
      </c>
      <c r="K316" s="10" t="s">
        <v>34</v>
      </c>
      <c r="L316" s="13" t="s">
        <v>35</v>
      </c>
      <c r="M316" s="14" t="s">
        <v>25</v>
      </c>
      <c r="N316" s="10" t="s">
        <v>1168</v>
      </c>
      <c r="O316" s="15" t="s">
        <v>1169</v>
      </c>
    </row>
    <row r="317" spans="2:15" s="40" customFormat="1" ht="57.75" customHeight="1" x14ac:dyDescent="0.2">
      <c r="B317" s="10" t="s">
        <v>1157</v>
      </c>
      <c r="C317" s="10" t="s">
        <v>1240</v>
      </c>
      <c r="D317" s="11" t="s">
        <v>28</v>
      </c>
      <c r="E317" s="10" t="s">
        <v>1241</v>
      </c>
      <c r="F317" s="16" t="s">
        <v>959</v>
      </c>
      <c r="G317" s="16" t="s">
        <v>959</v>
      </c>
      <c r="H317" s="10" t="s">
        <v>1166</v>
      </c>
      <c r="I317" s="10" t="s">
        <v>1167</v>
      </c>
      <c r="J317" s="10" t="s">
        <v>1166</v>
      </c>
      <c r="K317" s="10" t="s">
        <v>34</v>
      </c>
      <c r="L317" s="13" t="s">
        <v>24</v>
      </c>
      <c r="M317" s="14" t="s">
        <v>238</v>
      </c>
      <c r="N317" s="10" t="s">
        <v>1168</v>
      </c>
      <c r="O317" s="15" t="s">
        <v>1169</v>
      </c>
    </row>
    <row r="318" spans="2:15" s="40" customFormat="1" ht="213.05" customHeight="1" x14ac:dyDescent="0.2">
      <c r="B318" s="70" t="s">
        <v>1157</v>
      </c>
      <c r="C318" s="70" t="s">
        <v>1242</v>
      </c>
      <c r="D318" s="27" t="s">
        <v>28</v>
      </c>
      <c r="E318" s="70" t="s">
        <v>1159</v>
      </c>
      <c r="F318" s="104" t="s">
        <v>391</v>
      </c>
      <c r="G318" s="71" t="s">
        <v>873</v>
      </c>
      <c r="H318" s="70" t="s">
        <v>1160</v>
      </c>
      <c r="I318" s="70" t="s">
        <v>1161</v>
      </c>
      <c r="J318" s="70" t="s">
        <v>617</v>
      </c>
      <c r="K318" s="70" t="s">
        <v>1194</v>
      </c>
      <c r="L318" s="72" t="s">
        <v>24</v>
      </c>
      <c r="M318" s="72" t="s">
        <v>25</v>
      </c>
      <c r="N318" s="70" t="s">
        <v>619</v>
      </c>
      <c r="O318" s="15" t="s">
        <v>1163</v>
      </c>
    </row>
    <row r="319" spans="2:15" ht="102.05" customHeight="1" x14ac:dyDescent="0.2">
      <c r="B319" s="9" t="s">
        <v>1157</v>
      </c>
      <c r="C319" s="9" t="s">
        <v>1243</v>
      </c>
      <c r="D319" s="27" t="s">
        <v>28</v>
      </c>
      <c r="E319" s="9" t="s">
        <v>1223</v>
      </c>
      <c r="F319" s="43" t="s">
        <v>49</v>
      </c>
      <c r="G319" s="43" t="s">
        <v>450</v>
      </c>
      <c r="H319" s="9" t="s">
        <v>1160</v>
      </c>
      <c r="I319" s="51" t="s">
        <v>1199</v>
      </c>
      <c r="J319" s="51" t="s">
        <v>617</v>
      </c>
      <c r="K319" s="51" t="s">
        <v>1244</v>
      </c>
      <c r="L319" s="106" t="s">
        <v>24</v>
      </c>
      <c r="M319" s="45" t="s">
        <v>25</v>
      </c>
      <c r="N319" s="9" t="s">
        <v>1218</v>
      </c>
      <c r="O319" s="15" t="s">
        <v>1225</v>
      </c>
    </row>
    <row r="320" spans="2:15" ht="102.05" customHeight="1" x14ac:dyDescent="0.2">
      <c r="B320" s="9" t="s">
        <v>1157</v>
      </c>
      <c r="C320" s="9" t="s">
        <v>1245</v>
      </c>
      <c r="D320" s="27" t="s">
        <v>28</v>
      </c>
      <c r="E320" s="9" t="s">
        <v>1246</v>
      </c>
      <c r="F320" s="110" t="s">
        <v>1247</v>
      </c>
      <c r="G320" s="110" t="s">
        <v>1247</v>
      </c>
      <c r="H320" s="9" t="s">
        <v>1160</v>
      </c>
      <c r="I320" s="51" t="s">
        <v>1199</v>
      </c>
      <c r="J320" s="51" t="s">
        <v>617</v>
      </c>
      <c r="K320" s="105" t="s">
        <v>1205</v>
      </c>
      <c r="L320" s="106" t="s">
        <v>24</v>
      </c>
      <c r="M320" s="45" t="s">
        <v>25</v>
      </c>
      <c r="N320" s="9" t="s">
        <v>1206</v>
      </c>
      <c r="O320" s="15" t="s">
        <v>1248</v>
      </c>
    </row>
    <row r="321" spans="2:15" ht="169.55" customHeight="1" x14ac:dyDescent="0.2">
      <c r="B321" s="70" t="s">
        <v>1157</v>
      </c>
      <c r="C321" s="70" t="s">
        <v>1249</v>
      </c>
      <c r="D321" s="27" t="s">
        <v>28</v>
      </c>
      <c r="E321" s="70" t="s">
        <v>1250</v>
      </c>
      <c r="F321" s="104" t="s">
        <v>1251</v>
      </c>
      <c r="G321" s="104" t="s">
        <v>1251</v>
      </c>
      <c r="H321" s="70" t="s">
        <v>1252</v>
      </c>
      <c r="I321" s="70" t="s">
        <v>1161</v>
      </c>
      <c r="J321" s="70" t="s">
        <v>617</v>
      </c>
      <c r="K321" s="70" t="s">
        <v>1253</v>
      </c>
      <c r="L321" s="72" t="s">
        <v>24</v>
      </c>
      <c r="M321" s="72" t="s">
        <v>25</v>
      </c>
      <c r="N321" s="70" t="s">
        <v>619</v>
      </c>
      <c r="O321" s="15" t="s">
        <v>1254</v>
      </c>
    </row>
    <row r="322" spans="2:15" ht="140.25" customHeight="1" x14ac:dyDescent="0.2">
      <c r="B322" s="61" t="s">
        <v>1255</v>
      </c>
      <c r="C322" s="61" t="s">
        <v>1256</v>
      </c>
      <c r="D322" s="62" t="s">
        <v>80</v>
      </c>
      <c r="E322" s="61" t="s">
        <v>1257</v>
      </c>
      <c r="F322" s="63" t="s">
        <v>1258</v>
      </c>
      <c r="G322" s="63" t="s">
        <v>1259</v>
      </c>
      <c r="H322" s="61" t="s">
        <v>1260</v>
      </c>
      <c r="I322" s="61" t="s">
        <v>1261</v>
      </c>
      <c r="J322" s="61" t="s">
        <v>589</v>
      </c>
      <c r="K322" s="51" t="s">
        <v>34</v>
      </c>
      <c r="L322" s="64" t="s">
        <v>35</v>
      </c>
      <c r="M322" s="65" t="s">
        <v>238</v>
      </c>
      <c r="N322" s="61" t="s">
        <v>589</v>
      </c>
      <c r="O322" s="15" t="s">
        <v>591</v>
      </c>
    </row>
    <row r="323" spans="2:15" ht="72" customHeight="1" x14ac:dyDescent="0.2">
      <c r="B323" s="9" t="s">
        <v>1255</v>
      </c>
      <c r="C323" s="9" t="s">
        <v>1262</v>
      </c>
      <c r="D323" s="27" t="s">
        <v>80</v>
      </c>
      <c r="E323" s="9" t="s">
        <v>1263</v>
      </c>
      <c r="F323" s="43" t="s">
        <v>1264</v>
      </c>
      <c r="G323" s="43" t="s">
        <v>149</v>
      </c>
      <c r="H323" s="9" t="s">
        <v>1265</v>
      </c>
      <c r="I323" s="9" t="s">
        <v>1266</v>
      </c>
      <c r="J323" s="9" t="s">
        <v>1265</v>
      </c>
      <c r="K323" s="9" t="s">
        <v>1267</v>
      </c>
      <c r="L323" s="44" t="s">
        <v>24</v>
      </c>
      <c r="M323" s="45" t="s">
        <v>238</v>
      </c>
      <c r="N323" s="9" t="s">
        <v>1265</v>
      </c>
      <c r="O323" s="15" t="s">
        <v>1268</v>
      </c>
    </row>
    <row r="324" spans="2:15" ht="72" customHeight="1" x14ac:dyDescent="0.2">
      <c r="B324" s="9" t="s">
        <v>1255</v>
      </c>
      <c r="C324" s="9" t="s">
        <v>1269</v>
      </c>
      <c r="D324" s="70" t="s">
        <v>80</v>
      </c>
      <c r="E324" s="9" t="s">
        <v>1270</v>
      </c>
      <c r="F324" s="43" t="s">
        <v>1271</v>
      </c>
      <c r="G324" s="43" t="s">
        <v>149</v>
      </c>
      <c r="H324" s="9" t="s">
        <v>1272</v>
      </c>
      <c r="I324" s="9" t="s">
        <v>1266</v>
      </c>
      <c r="J324" s="9" t="s">
        <v>1265</v>
      </c>
      <c r="K324" s="9" t="s">
        <v>1267</v>
      </c>
      <c r="L324" s="44" t="s">
        <v>24</v>
      </c>
      <c r="M324" s="45" t="s">
        <v>238</v>
      </c>
      <c r="N324" s="9" t="s">
        <v>1265</v>
      </c>
      <c r="O324" s="15" t="s">
        <v>1268</v>
      </c>
    </row>
    <row r="325" spans="2:15" ht="54.8" customHeight="1" x14ac:dyDescent="0.2">
      <c r="B325" s="9" t="s">
        <v>1255</v>
      </c>
      <c r="C325" s="9" t="s">
        <v>1273</v>
      </c>
      <c r="D325" s="27" t="s">
        <v>80</v>
      </c>
      <c r="E325" s="9" t="s">
        <v>1274</v>
      </c>
      <c r="F325" s="43" t="s">
        <v>746</v>
      </c>
      <c r="G325" s="43" t="s">
        <v>746</v>
      </c>
      <c r="H325" s="9" t="s">
        <v>1275</v>
      </c>
      <c r="I325" s="9" t="s">
        <v>1266</v>
      </c>
      <c r="J325" s="9" t="s">
        <v>1276</v>
      </c>
      <c r="K325" s="9" t="s">
        <v>1277</v>
      </c>
      <c r="L325" s="44" t="s">
        <v>24</v>
      </c>
      <c r="M325" s="45" t="s">
        <v>25</v>
      </c>
      <c r="N325" s="9" t="s">
        <v>1275</v>
      </c>
      <c r="O325" s="15" t="s">
        <v>1278</v>
      </c>
    </row>
    <row r="326" spans="2:15" ht="54.8" customHeight="1" x14ac:dyDescent="0.2">
      <c r="B326" s="9" t="s">
        <v>1255</v>
      </c>
      <c r="C326" s="9" t="s">
        <v>1279</v>
      </c>
      <c r="D326" s="27" t="s">
        <v>80</v>
      </c>
      <c r="E326" s="9" t="s">
        <v>1280</v>
      </c>
      <c r="F326" s="43" t="s">
        <v>1281</v>
      </c>
      <c r="G326" s="43" t="s">
        <v>1281</v>
      </c>
      <c r="H326" s="9" t="s">
        <v>1275</v>
      </c>
      <c r="I326" s="9" t="s">
        <v>1266</v>
      </c>
      <c r="J326" s="9" t="s">
        <v>1276</v>
      </c>
      <c r="K326" s="9" t="s">
        <v>1282</v>
      </c>
      <c r="L326" s="44" t="s">
        <v>24</v>
      </c>
      <c r="M326" s="45" t="s">
        <v>25</v>
      </c>
      <c r="N326" s="9" t="s">
        <v>1275</v>
      </c>
      <c r="O326" s="15" t="s">
        <v>1278</v>
      </c>
    </row>
    <row r="327" spans="2:15" ht="83.3" customHeight="1" x14ac:dyDescent="0.2">
      <c r="B327" s="9" t="s">
        <v>1255</v>
      </c>
      <c r="C327" s="9" t="s">
        <v>1283</v>
      </c>
      <c r="D327" s="27" t="s">
        <v>80</v>
      </c>
      <c r="E327" s="9" t="s">
        <v>1284</v>
      </c>
      <c r="F327" s="43" t="s">
        <v>762</v>
      </c>
      <c r="G327" s="43" t="s">
        <v>762</v>
      </c>
      <c r="H327" s="9" t="s">
        <v>1285</v>
      </c>
      <c r="I327" s="9" t="s">
        <v>1286</v>
      </c>
      <c r="J327" s="9" t="s">
        <v>1265</v>
      </c>
      <c r="K327" s="9" t="s">
        <v>1267</v>
      </c>
      <c r="L327" s="44" t="s">
        <v>24</v>
      </c>
      <c r="M327" s="45" t="s">
        <v>25</v>
      </c>
      <c r="N327" s="9" t="s">
        <v>1265</v>
      </c>
      <c r="O327" s="15" t="s">
        <v>1268</v>
      </c>
    </row>
    <row r="328" spans="2:15" ht="83.3" customHeight="1" x14ac:dyDescent="0.2">
      <c r="B328" s="9" t="s">
        <v>1255</v>
      </c>
      <c r="C328" s="9" t="s">
        <v>1287</v>
      </c>
      <c r="D328" s="27" t="s">
        <v>80</v>
      </c>
      <c r="E328" s="9" t="s">
        <v>1288</v>
      </c>
      <c r="F328" s="43" t="s">
        <v>762</v>
      </c>
      <c r="G328" s="43" t="s">
        <v>762</v>
      </c>
      <c r="H328" s="9" t="s">
        <v>1289</v>
      </c>
      <c r="I328" s="9" t="s">
        <v>1286</v>
      </c>
      <c r="J328" s="9" t="s">
        <v>1265</v>
      </c>
      <c r="K328" s="9" t="s">
        <v>1290</v>
      </c>
      <c r="L328" s="44" t="s">
        <v>24</v>
      </c>
      <c r="M328" s="45" t="s">
        <v>25</v>
      </c>
      <c r="N328" s="9" t="s">
        <v>1291</v>
      </c>
      <c r="O328" s="15" t="s">
        <v>1268</v>
      </c>
    </row>
    <row r="329" spans="2:15" s="40" customFormat="1" ht="59.35" customHeight="1" x14ac:dyDescent="0.2">
      <c r="B329" s="9" t="s">
        <v>1255</v>
      </c>
      <c r="C329" s="9" t="s">
        <v>1292</v>
      </c>
      <c r="D329" s="27" t="s">
        <v>63</v>
      </c>
      <c r="E329" s="9" t="s">
        <v>1293</v>
      </c>
      <c r="F329" s="43" t="s">
        <v>762</v>
      </c>
      <c r="G329" s="43" t="s">
        <v>762</v>
      </c>
      <c r="H329" s="9" t="s">
        <v>1294</v>
      </c>
      <c r="I329" s="9" t="s">
        <v>1295</v>
      </c>
      <c r="J329" s="9" t="s">
        <v>1265</v>
      </c>
      <c r="K329" s="9" t="s">
        <v>1267</v>
      </c>
      <c r="L329" s="44" t="s">
        <v>35</v>
      </c>
      <c r="M329" s="45" t="s">
        <v>238</v>
      </c>
      <c r="N329" s="9" t="s">
        <v>1265</v>
      </c>
      <c r="O329" s="15"/>
    </row>
    <row r="330" spans="2:15" s="40" customFormat="1" ht="59.35" customHeight="1" x14ac:dyDescent="0.2">
      <c r="B330" s="9" t="s">
        <v>1255</v>
      </c>
      <c r="C330" s="9" t="s">
        <v>1296</v>
      </c>
      <c r="D330" s="70" t="s">
        <v>80</v>
      </c>
      <c r="E330" s="9" t="s">
        <v>1297</v>
      </c>
      <c r="F330" s="43" t="s">
        <v>624</v>
      </c>
      <c r="G330" s="43" t="s">
        <v>624</v>
      </c>
      <c r="H330" s="9" t="s">
        <v>1275</v>
      </c>
      <c r="I330" s="9" t="s">
        <v>1266</v>
      </c>
      <c r="J330" s="9" t="s">
        <v>1276</v>
      </c>
      <c r="K330" s="9" t="s">
        <v>34</v>
      </c>
      <c r="L330" s="44" t="s">
        <v>24</v>
      </c>
      <c r="M330" s="45" t="s">
        <v>25</v>
      </c>
      <c r="N330" s="9" t="s">
        <v>1275</v>
      </c>
      <c r="O330" s="15" t="s">
        <v>1278</v>
      </c>
    </row>
    <row r="331" spans="2:15" ht="96.75" customHeight="1" x14ac:dyDescent="0.2">
      <c r="B331" s="9" t="s">
        <v>1255</v>
      </c>
      <c r="C331" s="9" t="s">
        <v>1298</v>
      </c>
      <c r="D331" s="27" t="s">
        <v>80</v>
      </c>
      <c r="E331" s="9" t="s">
        <v>1299</v>
      </c>
      <c r="F331" s="43" t="s">
        <v>1300</v>
      </c>
      <c r="G331" s="43" t="s">
        <v>542</v>
      </c>
      <c r="H331" s="9" t="s">
        <v>1301</v>
      </c>
      <c r="I331" s="9" t="s">
        <v>1266</v>
      </c>
      <c r="J331" s="9" t="s">
        <v>1276</v>
      </c>
      <c r="K331" s="9" t="s">
        <v>34</v>
      </c>
      <c r="L331" s="44" t="s">
        <v>24</v>
      </c>
      <c r="M331" s="45" t="s">
        <v>238</v>
      </c>
      <c r="N331" s="9" t="s">
        <v>1275</v>
      </c>
      <c r="O331" s="15" t="s">
        <v>1278</v>
      </c>
    </row>
    <row r="332" spans="2:15" ht="60" customHeight="1" x14ac:dyDescent="0.2">
      <c r="B332" s="9" t="s">
        <v>1255</v>
      </c>
      <c r="C332" s="9" t="s">
        <v>1302</v>
      </c>
      <c r="D332" s="27" t="s">
        <v>80</v>
      </c>
      <c r="E332" s="9" t="s">
        <v>1303</v>
      </c>
      <c r="F332" s="75" t="s">
        <v>812</v>
      </c>
      <c r="G332" s="75" t="s">
        <v>438</v>
      </c>
      <c r="H332" s="9" t="s">
        <v>1272</v>
      </c>
      <c r="I332" s="9" t="s">
        <v>1266</v>
      </c>
      <c r="J332" s="9" t="s">
        <v>1265</v>
      </c>
      <c r="K332" s="9" t="s">
        <v>1267</v>
      </c>
      <c r="L332" s="44" t="s">
        <v>24</v>
      </c>
      <c r="M332" s="45" t="s">
        <v>238</v>
      </c>
      <c r="N332" s="9" t="s">
        <v>1265</v>
      </c>
      <c r="O332" s="15"/>
    </row>
    <row r="333" spans="2:15" ht="60" customHeight="1" x14ac:dyDescent="0.2">
      <c r="B333" s="9" t="s">
        <v>1255</v>
      </c>
      <c r="C333" s="9" t="s">
        <v>1304</v>
      </c>
      <c r="D333" s="27" t="s">
        <v>39</v>
      </c>
      <c r="E333" s="9" t="s">
        <v>1305</v>
      </c>
      <c r="F333" s="43" t="s">
        <v>289</v>
      </c>
      <c r="G333" s="43" t="s">
        <v>289</v>
      </c>
      <c r="H333" s="9" t="s">
        <v>1306</v>
      </c>
      <c r="I333" s="9" t="s">
        <v>1307</v>
      </c>
      <c r="J333" s="9" t="s">
        <v>1308</v>
      </c>
      <c r="K333" s="9" t="s">
        <v>1309</v>
      </c>
      <c r="L333" s="44" t="s">
        <v>35</v>
      </c>
      <c r="M333" s="45" t="s">
        <v>25</v>
      </c>
      <c r="N333" s="9" t="s">
        <v>1306</v>
      </c>
      <c r="O333" s="15" t="s">
        <v>1310</v>
      </c>
    </row>
    <row r="334" spans="2:15" ht="60" customHeight="1" x14ac:dyDescent="0.2">
      <c r="B334" s="9" t="s">
        <v>1255</v>
      </c>
      <c r="C334" s="9" t="s">
        <v>1311</v>
      </c>
      <c r="D334" s="27" t="s">
        <v>80</v>
      </c>
      <c r="E334" s="9" t="s">
        <v>1312</v>
      </c>
      <c r="F334" s="43" t="s">
        <v>1193</v>
      </c>
      <c r="G334" s="43" t="s">
        <v>1193</v>
      </c>
      <c r="H334" s="9" t="s">
        <v>1313</v>
      </c>
      <c r="I334" s="9" t="s">
        <v>1286</v>
      </c>
      <c r="J334" s="9" t="s">
        <v>1265</v>
      </c>
      <c r="K334" s="9" t="s">
        <v>1314</v>
      </c>
      <c r="L334" s="44" t="s">
        <v>24</v>
      </c>
      <c r="M334" s="45" t="s">
        <v>25</v>
      </c>
      <c r="N334" s="9" t="s">
        <v>1265</v>
      </c>
      <c r="O334" s="15"/>
    </row>
    <row r="335" spans="2:15" ht="60" customHeight="1" x14ac:dyDescent="0.2">
      <c r="B335" s="9" t="s">
        <v>1255</v>
      </c>
      <c r="C335" s="9" t="s">
        <v>1315</v>
      </c>
      <c r="D335" s="27" t="s">
        <v>80</v>
      </c>
      <c r="E335" s="9" t="s">
        <v>1316</v>
      </c>
      <c r="F335" s="43" t="s">
        <v>1193</v>
      </c>
      <c r="G335" s="43" t="s">
        <v>1193</v>
      </c>
      <c r="H335" s="9" t="s">
        <v>1275</v>
      </c>
      <c r="I335" s="9" t="s">
        <v>1266</v>
      </c>
      <c r="J335" s="9" t="s">
        <v>1276</v>
      </c>
      <c r="K335" s="9" t="s">
        <v>1317</v>
      </c>
      <c r="L335" s="44" t="s">
        <v>24</v>
      </c>
      <c r="M335" s="45" t="s">
        <v>25</v>
      </c>
      <c r="N335" s="9" t="s">
        <v>1275</v>
      </c>
      <c r="O335" s="15" t="s">
        <v>1278</v>
      </c>
    </row>
    <row r="336" spans="2:15" ht="74.2" customHeight="1" x14ac:dyDescent="0.2">
      <c r="B336" s="61" t="s">
        <v>1255</v>
      </c>
      <c r="C336" s="61" t="s">
        <v>1318</v>
      </c>
      <c r="D336" s="62" t="s">
        <v>80</v>
      </c>
      <c r="E336" s="51" t="s">
        <v>1319</v>
      </c>
      <c r="F336" s="63" t="s">
        <v>267</v>
      </c>
      <c r="G336" s="63" t="s">
        <v>267</v>
      </c>
      <c r="H336" s="61" t="s">
        <v>1320</v>
      </c>
      <c r="I336" s="51" t="s">
        <v>1321</v>
      </c>
      <c r="J336" s="61" t="s">
        <v>589</v>
      </c>
      <c r="K336" s="61" t="s">
        <v>1322</v>
      </c>
      <c r="L336" s="64" t="s">
        <v>35</v>
      </c>
      <c r="M336" s="65" t="s">
        <v>25</v>
      </c>
      <c r="N336" s="61" t="s">
        <v>589</v>
      </c>
      <c r="O336" s="15" t="s">
        <v>591</v>
      </c>
    </row>
    <row r="337" spans="2:15" ht="90.8" customHeight="1" x14ac:dyDescent="0.2">
      <c r="B337" s="9" t="s">
        <v>1255</v>
      </c>
      <c r="C337" s="9" t="s">
        <v>1202</v>
      </c>
      <c r="D337" s="70" t="s">
        <v>28</v>
      </c>
      <c r="E337" s="9" t="s">
        <v>1203</v>
      </c>
      <c r="F337" s="43" t="s">
        <v>73</v>
      </c>
      <c r="G337" s="43" t="s">
        <v>1193</v>
      </c>
      <c r="H337" s="9" t="s">
        <v>1323</v>
      </c>
      <c r="I337" s="51" t="s">
        <v>1324</v>
      </c>
      <c r="J337" s="51" t="s">
        <v>617</v>
      </c>
      <c r="K337" s="105" t="s">
        <v>1205</v>
      </c>
      <c r="L337" s="106" t="s">
        <v>24</v>
      </c>
      <c r="M337" s="45" t="s">
        <v>25</v>
      </c>
      <c r="N337" s="9" t="s">
        <v>1206</v>
      </c>
      <c r="O337" s="15" t="s">
        <v>1325</v>
      </c>
    </row>
    <row r="338" spans="2:15" ht="97.55" customHeight="1" x14ac:dyDescent="0.2">
      <c r="B338" s="9" t="s">
        <v>1255</v>
      </c>
      <c r="C338" s="9" t="s">
        <v>1326</v>
      </c>
      <c r="D338" s="27" t="s">
        <v>28</v>
      </c>
      <c r="E338" s="9" t="s">
        <v>1209</v>
      </c>
      <c r="F338" s="43" t="s">
        <v>73</v>
      </c>
      <c r="G338" s="43" t="s">
        <v>73</v>
      </c>
      <c r="H338" s="9" t="s">
        <v>1327</v>
      </c>
      <c r="I338" s="9" t="s">
        <v>1328</v>
      </c>
      <c r="J338" s="9" t="s">
        <v>1187</v>
      </c>
      <c r="K338" s="9" t="s">
        <v>34</v>
      </c>
      <c r="L338" s="44" t="s">
        <v>24</v>
      </c>
      <c r="M338" s="45" t="s">
        <v>25</v>
      </c>
      <c r="N338" s="9" t="s">
        <v>1329</v>
      </c>
      <c r="O338" s="15" t="s">
        <v>1189</v>
      </c>
    </row>
    <row r="339" spans="2:15" ht="83.3" customHeight="1" x14ac:dyDescent="0.2">
      <c r="B339" s="61" t="s">
        <v>1255</v>
      </c>
      <c r="C339" s="61" t="s">
        <v>1330</v>
      </c>
      <c r="D339" s="62" t="s">
        <v>80</v>
      </c>
      <c r="E339" s="61" t="s">
        <v>1331</v>
      </c>
      <c r="F339" s="63" t="s">
        <v>586</v>
      </c>
      <c r="G339" s="63" t="s">
        <v>54</v>
      </c>
      <c r="H339" s="61" t="s">
        <v>1332</v>
      </c>
      <c r="I339" s="61" t="s">
        <v>1261</v>
      </c>
      <c r="J339" s="61" t="s">
        <v>589</v>
      </c>
      <c r="K339" s="61" t="s">
        <v>1333</v>
      </c>
      <c r="L339" s="64" t="s">
        <v>35</v>
      </c>
      <c r="M339" s="65" t="s">
        <v>25</v>
      </c>
      <c r="N339" s="61" t="s">
        <v>589</v>
      </c>
      <c r="O339" s="15" t="s">
        <v>591</v>
      </c>
    </row>
    <row r="340" spans="2:15" s="73" customFormat="1" ht="83.3" customHeight="1" x14ac:dyDescent="0.2">
      <c r="B340" s="61" t="s">
        <v>1255</v>
      </c>
      <c r="C340" s="61" t="s">
        <v>1334</v>
      </c>
      <c r="D340" s="62" t="s">
        <v>80</v>
      </c>
      <c r="E340" s="61" t="s">
        <v>1335</v>
      </c>
      <c r="F340" s="63" t="s">
        <v>1336</v>
      </c>
      <c r="G340" s="63" t="s">
        <v>1336</v>
      </c>
      <c r="H340" s="61" t="s">
        <v>1337</v>
      </c>
      <c r="I340" s="61" t="s">
        <v>1261</v>
      </c>
      <c r="J340" s="61" t="s">
        <v>589</v>
      </c>
      <c r="K340" s="61" t="s">
        <v>1338</v>
      </c>
      <c r="L340" s="64" t="s">
        <v>35</v>
      </c>
      <c r="M340" s="65" t="s">
        <v>25</v>
      </c>
      <c r="N340" s="61" t="s">
        <v>589</v>
      </c>
      <c r="O340" s="15" t="s">
        <v>591</v>
      </c>
    </row>
    <row r="341" spans="2:15" ht="105.05" customHeight="1" x14ac:dyDescent="0.2">
      <c r="B341" s="61" t="s">
        <v>1255</v>
      </c>
      <c r="C341" s="61" t="s">
        <v>1339</v>
      </c>
      <c r="D341" s="62" t="s">
        <v>80</v>
      </c>
      <c r="E341" s="61" t="s">
        <v>1340</v>
      </c>
      <c r="F341" s="63" t="s">
        <v>30</v>
      </c>
      <c r="G341" s="63" t="s">
        <v>30</v>
      </c>
      <c r="H341" s="61" t="s">
        <v>1341</v>
      </c>
      <c r="I341" s="61" t="s">
        <v>1261</v>
      </c>
      <c r="J341" s="61" t="s">
        <v>589</v>
      </c>
      <c r="K341" s="61" t="s">
        <v>1342</v>
      </c>
      <c r="L341" s="64" t="s">
        <v>35</v>
      </c>
      <c r="M341" s="65" t="s">
        <v>25</v>
      </c>
      <c r="N341" s="61" t="s">
        <v>589</v>
      </c>
      <c r="O341" s="15" t="s">
        <v>591</v>
      </c>
    </row>
    <row r="342" spans="2:15" ht="96.75" customHeight="1" x14ac:dyDescent="0.2">
      <c r="B342" s="9" t="s">
        <v>1255</v>
      </c>
      <c r="C342" s="9" t="s">
        <v>1343</v>
      </c>
      <c r="D342" s="27" t="s">
        <v>80</v>
      </c>
      <c r="E342" s="9" t="s">
        <v>1344</v>
      </c>
      <c r="F342" s="43" t="s">
        <v>781</v>
      </c>
      <c r="G342" s="43" t="s">
        <v>781</v>
      </c>
      <c r="H342" s="9" t="s">
        <v>1345</v>
      </c>
      <c r="I342" s="9" t="s">
        <v>1346</v>
      </c>
      <c r="J342" s="9" t="s">
        <v>1347</v>
      </c>
      <c r="K342" s="9" t="s">
        <v>1267</v>
      </c>
      <c r="L342" s="44" t="s">
        <v>24</v>
      </c>
      <c r="M342" s="45" t="s">
        <v>238</v>
      </c>
      <c r="N342" s="9" t="s">
        <v>1348</v>
      </c>
      <c r="O342" s="15" t="s">
        <v>1349</v>
      </c>
    </row>
    <row r="343" spans="2:15" ht="57" customHeight="1" x14ac:dyDescent="0.2">
      <c r="B343" s="9" t="s">
        <v>1255</v>
      </c>
      <c r="C343" s="9" t="s">
        <v>1350</v>
      </c>
      <c r="D343" s="27" t="s">
        <v>28</v>
      </c>
      <c r="E343" s="9" t="s">
        <v>1351</v>
      </c>
      <c r="F343" s="43" t="s">
        <v>54</v>
      </c>
      <c r="G343" s="43" t="s">
        <v>54</v>
      </c>
      <c r="H343" s="9" t="s">
        <v>1306</v>
      </c>
      <c r="I343" s="9" t="s">
        <v>1307</v>
      </c>
      <c r="J343" s="9" t="s">
        <v>1308</v>
      </c>
      <c r="K343" s="9" t="s">
        <v>1352</v>
      </c>
      <c r="L343" s="44" t="s">
        <v>24</v>
      </c>
      <c r="M343" s="45" t="s">
        <v>238</v>
      </c>
      <c r="N343" s="9" t="s">
        <v>1306</v>
      </c>
      <c r="O343" s="15" t="s">
        <v>1310</v>
      </c>
    </row>
    <row r="344" spans="2:15" ht="57" customHeight="1" x14ac:dyDescent="0.2">
      <c r="B344" s="9" t="s">
        <v>1255</v>
      </c>
      <c r="C344" s="9" t="s">
        <v>1353</v>
      </c>
      <c r="D344" s="27" t="s">
        <v>80</v>
      </c>
      <c r="E344" s="9" t="s">
        <v>1354</v>
      </c>
      <c r="F344" s="43" t="s">
        <v>431</v>
      </c>
      <c r="G344" s="43" t="s">
        <v>431</v>
      </c>
      <c r="H344" s="9" t="s">
        <v>1355</v>
      </c>
      <c r="I344" s="9" t="s">
        <v>1328</v>
      </c>
      <c r="J344" s="9" t="s">
        <v>1276</v>
      </c>
      <c r="K344" s="9" t="s">
        <v>34</v>
      </c>
      <c r="L344" s="44" t="s">
        <v>24</v>
      </c>
      <c r="M344" s="45" t="s">
        <v>238</v>
      </c>
      <c r="N344" s="9" t="s">
        <v>1355</v>
      </c>
      <c r="O344" s="15" t="s">
        <v>1356</v>
      </c>
    </row>
    <row r="345" spans="2:15" ht="94.55" customHeight="1" x14ac:dyDescent="0.2">
      <c r="B345" s="9" t="s">
        <v>1255</v>
      </c>
      <c r="C345" s="9" t="s">
        <v>1357</v>
      </c>
      <c r="D345" s="27" t="s">
        <v>80</v>
      </c>
      <c r="E345" s="9" t="s">
        <v>1358</v>
      </c>
      <c r="F345" s="43" t="s">
        <v>542</v>
      </c>
      <c r="G345" s="43" t="s">
        <v>542</v>
      </c>
      <c r="H345" s="9" t="s">
        <v>1359</v>
      </c>
      <c r="I345" s="9" t="s">
        <v>1360</v>
      </c>
      <c r="J345" s="9" t="s">
        <v>1347</v>
      </c>
      <c r="K345" s="9" t="s">
        <v>1267</v>
      </c>
      <c r="L345" s="44" t="s">
        <v>24</v>
      </c>
      <c r="M345" s="45" t="s">
        <v>25</v>
      </c>
      <c r="N345" s="9" t="s">
        <v>1347</v>
      </c>
      <c r="O345" s="15" t="s">
        <v>1361</v>
      </c>
    </row>
    <row r="346" spans="2:15" ht="98.3" customHeight="1" x14ac:dyDescent="0.2">
      <c r="B346" s="61" t="s">
        <v>1255</v>
      </c>
      <c r="C346" s="61" t="s">
        <v>1362</v>
      </c>
      <c r="D346" s="62" t="s">
        <v>80</v>
      </c>
      <c r="E346" s="61" t="s">
        <v>1363</v>
      </c>
      <c r="F346" s="63" t="s">
        <v>41</v>
      </c>
      <c r="G346" s="63" t="s">
        <v>721</v>
      </c>
      <c r="H346" s="61" t="s">
        <v>1364</v>
      </c>
      <c r="I346" s="61" t="s">
        <v>1261</v>
      </c>
      <c r="J346" s="61" t="s">
        <v>589</v>
      </c>
      <c r="K346" s="61" t="s">
        <v>1365</v>
      </c>
      <c r="L346" s="64" t="s">
        <v>35</v>
      </c>
      <c r="M346" s="65" t="s">
        <v>25</v>
      </c>
      <c r="N346" s="61" t="s">
        <v>589</v>
      </c>
      <c r="O346" s="15" t="s">
        <v>591</v>
      </c>
    </row>
    <row r="347" spans="2:15" ht="93" customHeight="1" x14ac:dyDescent="0.2">
      <c r="B347" s="9" t="s">
        <v>1366</v>
      </c>
      <c r="C347" s="18" t="s">
        <v>1083</v>
      </c>
      <c r="D347" s="102" t="s">
        <v>1084</v>
      </c>
      <c r="E347" s="18" t="s">
        <v>1085</v>
      </c>
      <c r="F347" s="43" t="s">
        <v>41</v>
      </c>
      <c r="G347" s="43" t="s">
        <v>41</v>
      </c>
      <c r="H347" s="9" t="s">
        <v>1367</v>
      </c>
      <c r="I347" s="9" t="s">
        <v>1368</v>
      </c>
      <c r="J347" s="9" t="s">
        <v>1088</v>
      </c>
      <c r="K347" s="18" t="s">
        <v>34</v>
      </c>
      <c r="L347" s="44" t="s">
        <v>24</v>
      </c>
      <c r="M347" s="45" t="s">
        <v>238</v>
      </c>
      <c r="N347" s="18" t="s">
        <v>1089</v>
      </c>
      <c r="O347" s="15"/>
    </row>
    <row r="348" spans="2:15" ht="52.45" customHeight="1" x14ac:dyDescent="0.2">
      <c r="B348" s="9" t="s">
        <v>1255</v>
      </c>
      <c r="C348" s="59" t="s">
        <v>1369</v>
      </c>
      <c r="D348" s="27" t="s">
        <v>80</v>
      </c>
      <c r="E348" s="9" t="s">
        <v>1370</v>
      </c>
      <c r="F348" s="43" t="s">
        <v>721</v>
      </c>
      <c r="G348" s="43" t="s">
        <v>149</v>
      </c>
      <c r="H348" s="9" t="s">
        <v>1275</v>
      </c>
      <c r="I348" s="9" t="s">
        <v>1266</v>
      </c>
      <c r="J348" s="9" t="s">
        <v>1276</v>
      </c>
      <c r="K348" s="9" t="s">
        <v>34</v>
      </c>
      <c r="L348" s="44" t="s">
        <v>24</v>
      </c>
      <c r="M348" s="45" t="s">
        <v>25</v>
      </c>
      <c r="N348" s="9" t="s">
        <v>1275</v>
      </c>
      <c r="O348" s="15" t="s">
        <v>1278</v>
      </c>
    </row>
    <row r="349" spans="2:15" s="40" customFormat="1" ht="95.35" customHeight="1" x14ac:dyDescent="0.2">
      <c r="B349" s="61" t="s">
        <v>1255</v>
      </c>
      <c r="C349" s="61" t="s">
        <v>1371</v>
      </c>
      <c r="D349" s="62" t="s">
        <v>80</v>
      </c>
      <c r="E349" s="61" t="s">
        <v>1372</v>
      </c>
      <c r="F349" s="63" t="s">
        <v>636</v>
      </c>
      <c r="G349" s="63" t="s">
        <v>636</v>
      </c>
      <c r="H349" s="61" t="s">
        <v>1364</v>
      </c>
      <c r="I349" s="61" t="s">
        <v>1261</v>
      </c>
      <c r="J349" s="61" t="s">
        <v>589</v>
      </c>
      <c r="K349" s="61" t="s">
        <v>1373</v>
      </c>
      <c r="L349" s="64" t="s">
        <v>35</v>
      </c>
      <c r="M349" s="65" t="s">
        <v>25</v>
      </c>
      <c r="N349" s="61" t="s">
        <v>589</v>
      </c>
      <c r="O349" s="15" t="s">
        <v>591</v>
      </c>
    </row>
    <row r="350" spans="2:15" s="40" customFormat="1" ht="81.099999999999994" customHeight="1" x14ac:dyDescent="0.2">
      <c r="B350" s="41" t="s">
        <v>1255</v>
      </c>
      <c r="C350" s="9" t="s">
        <v>1374</v>
      </c>
      <c r="D350" s="27" t="s">
        <v>80</v>
      </c>
      <c r="E350" s="9" t="s">
        <v>1375</v>
      </c>
      <c r="F350" s="43" t="s">
        <v>636</v>
      </c>
      <c r="G350" s="43" t="s">
        <v>636</v>
      </c>
      <c r="H350" s="9" t="s">
        <v>1376</v>
      </c>
      <c r="I350" s="9" t="s">
        <v>1377</v>
      </c>
      <c r="J350" s="9" t="s">
        <v>1378</v>
      </c>
      <c r="K350" s="9" t="s">
        <v>1379</v>
      </c>
      <c r="L350" s="44" t="s">
        <v>24</v>
      </c>
      <c r="M350" s="45" t="s">
        <v>238</v>
      </c>
      <c r="N350" s="9" t="s">
        <v>1380</v>
      </c>
      <c r="O350" s="15"/>
    </row>
    <row r="351" spans="2:15" ht="78.75" customHeight="1" x14ac:dyDescent="0.2">
      <c r="B351" s="10" t="s">
        <v>1255</v>
      </c>
      <c r="C351" s="53" t="s">
        <v>1381</v>
      </c>
      <c r="D351" s="11" t="s">
        <v>63</v>
      </c>
      <c r="E351" s="10" t="s">
        <v>1382</v>
      </c>
      <c r="F351" s="111" t="s">
        <v>1383</v>
      </c>
      <c r="G351" s="111" t="s">
        <v>1384</v>
      </c>
      <c r="H351" s="52" t="s">
        <v>1385</v>
      </c>
      <c r="I351" s="52" t="s">
        <v>1386</v>
      </c>
      <c r="J351" s="51" t="s">
        <v>1276</v>
      </c>
      <c r="K351" s="51" t="s">
        <v>34</v>
      </c>
      <c r="L351" s="112" t="s">
        <v>35</v>
      </c>
      <c r="M351" s="113" t="s">
        <v>238</v>
      </c>
      <c r="N351" s="10" t="s">
        <v>1387</v>
      </c>
      <c r="O351" s="15" t="s">
        <v>1356</v>
      </c>
    </row>
    <row r="352" spans="2:15" ht="60" customHeight="1" x14ac:dyDescent="0.2">
      <c r="B352" s="9" t="s">
        <v>1255</v>
      </c>
      <c r="C352" s="9" t="s">
        <v>1388</v>
      </c>
      <c r="D352" s="27" t="s">
        <v>80</v>
      </c>
      <c r="E352" s="9" t="s">
        <v>1389</v>
      </c>
      <c r="F352" s="114" t="s">
        <v>865</v>
      </c>
      <c r="G352" s="114" t="s">
        <v>1390</v>
      </c>
      <c r="H352" s="51" t="s">
        <v>1355</v>
      </c>
      <c r="I352" s="51" t="s">
        <v>1328</v>
      </c>
      <c r="J352" s="51" t="s">
        <v>1276</v>
      </c>
      <c r="K352" s="51" t="s">
        <v>1391</v>
      </c>
      <c r="L352" s="106" t="s">
        <v>24</v>
      </c>
      <c r="M352" s="109" t="s">
        <v>25</v>
      </c>
      <c r="N352" s="9" t="s">
        <v>1355</v>
      </c>
      <c r="O352" s="15" t="s">
        <v>1356</v>
      </c>
    </row>
    <row r="353" spans="2:15" ht="98.3" customHeight="1" x14ac:dyDescent="0.2">
      <c r="B353" s="10" t="s">
        <v>1255</v>
      </c>
      <c r="C353" s="53" t="s">
        <v>1392</v>
      </c>
      <c r="D353" s="11" t="s">
        <v>63</v>
      </c>
      <c r="E353" s="10" t="s">
        <v>1393</v>
      </c>
      <c r="F353" s="114" t="s">
        <v>1394</v>
      </c>
      <c r="G353" s="114" t="s">
        <v>1395</v>
      </c>
      <c r="H353" s="52" t="s">
        <v>1396</v>
      </c>
      <c r="I353" s="52" t="s">
        <v>1266</v>
      </c>
      <c r="J353" s="52" t="s">
        <v>1397</v>
      </c>
      <c r="K353" s="51" t="s">
        <v>34</v>
      </c>
      <c r="L353" s="112" t="s">
        <v>24</v>
      </c>
      <c r="M353" s="113" t="s">
        <v>238</v>
      </c>
      <c r="N353" s="10" t="s">
        <v>1387</v>
      </c>
      <c r="O353" s="15" t="s">
        <v>1356</v>
      </c>
    </row>
    <row r="354" spans="2:15" ht="57.75" customHeight="1" x14ac:dyDescent="0.2">
      <c r="B354" s="9" t="s">
        <v>1255</v>
      </c>
      <c r="C354" s="9" t="s">
        <v>1398</v>
      </c>
      <c r="D354" s="27" t="s">
        <v>63</v>
      </c>
      <c r="E354" s="9" t="s">
        <v>1399</v>
      </c>
      <c r="F354" s="43" t="s">
        <v>729</v>
      </c>
      <c r="G354" s="43" t="s">
        <v>729</v>
      </c>
      <c r="H354" s="9" t="s">
        <v>1294</v>
      </c>
      <c r="I354" s="9" t="s">
        <v>1295</v>
      </c>
      <c r="J354" s="9" t="s">
        <v>1265</v>
      </c>
      <c r="K354" s="9" t="s">
        <v>1267</v>
      </c>
      <c r="L354" s="44" t="s">
        <v>35</v>
      </c>
      <c r="M354" s="45" t="s">
        <v>238</v>
      </c>
      <c r="N354" s="9" t="s">
        <v>1265</v>
      </c>
      <c r="O354" s="15"/>
    </row>
    <row r="355" spans="2:15" ht="57.75" customHeight="1" x14ac:dyDescent="0.2">
      <c r="B355" s="9" t="s">
        <v>1255</v>
      </c>
      <c r="C355" s="59" t="s">
        <v>1400</v>
      </c>
      <c r="D355" s="27" t="s">
        <v>80</v>
      </c>
      <c r="E355" s="9" t="s">
        <v>1401</v>
      </c>
      <c r="F355" s="43" t="s">
        <v>729</v>
      </c>
      <c r="G355" s="43" t="s">
        <v>729</v>
      </c>
      <c r="H355" s="9" t="s">
        <v>1294</v>
      </c>
      <c r="I355" s="9" t="s">
        <v>1295</v>
      </c>
      <c r="J355" s="9" t="s">
        <v>1265</v>
      </c>
      <c r="K355" s="9" t="s">
        <v>1267</v>
      </c>
      <c r="L355" s="44" t="s">
        <v>24</v>
      </c>
      <c r="M355" s="45" t="s">
        <v>25</v>
      </c>
      <c r="N355" s="9" t="s">
        <v>1265</v>
      </c>
      <c r="O355" s="15"/>
    </row>
    <row r="356" spans="2:15" ht="57.75" customHeight="1" x14ac:dyDescent="0.2">
      <c r="B356" s="9" t="s">
        <v>1255</v>
      </c>
      <c r="C356" s="59" t="s">
        <v>1402</v>
      </c>
      <c r="D356" s="27" t="s">
        <v>80</v>
      </c>
      <c r="E356" s="9" t="s">
        <v>1403</v>
      </c>
      <c r="F356" s="43" t="s">
        <v>729</v>
      </c>
      <c r="G356" s="43" t="s">
        <v>729</v>
      </c>
      <c r="H356" s="9" t="s">
        <v>1294</v>
      </c>
      <c r="I356" s="9" t="s">
        <v>1295</v>
      </c>
      <c r="J356" s="9" t="s">
        <v>1265</v>
      </c>
      <c r="K356" s="9" t="s">
        <v>1267</v>
      </c>
      <c r="L356" s="44" t="s">
        <v>24</v>
      </c>
      <c r="M356" s="45" t="s">
        <v>25</v>
      </c>
      <c r="N356" s="9" t="s">
        <v>1265</v>
      </c>
      <c r="O356" s="15"/>
    </row>
    <row r="357" spans="2:15" ht="57.75" customHeight="1" x14ac:dyDescent="0.2">
      <c r="B357" s="9" t="s">
        <v>1255</v>
      </c>
      <c r="C357" s="59" t="s">
        <v>1404</v>
      </c>
      <c r="D357" s="27" t="s">
        <v>80</v>
      </c>
      <c r="E357" s="9" t="s">
        <v>1405</v>
      </c>
      <c r="F357" s="43" t="s">
        <v>729</v>
      </c>
      <c r="G357" s="43" t="s">
        <v>729</v>
      </c>
      <c r="H357" s="9" t="s">
        <v>1406</v>
      </c>
      <c r="I357" s="9" t="s">
        <v>1295</v>
      </c>
      <c r="J357" s="9" t="s">
        <v>1265</v>
      </c>
      <c r="K357" s="9" t="s">
        <v>1407</v>
      </c>
      <c r="L357" s="44" t="s">
        <v>24</v>
      </c>
      <c r="M357" s="45" t="s">
        <v>25</v>
      </c>
      <c r="N357" s="9" t="s">
        <v>1265</v>
      </c>
      <c r="O357" s="15"/>
    </row>
    <row r="358" spans="2:15" ht="57.75" customHeight="1" x14ac:dyDescent="0.2">
      <c r="B358" s="9" t="s">
        <v>1255</v>
      </c>
      <c r="C358" s="9" t="s">
        <v>1408</v>
      </c>
      <c r="D358" s="27" t="s">
        <v>63</v>
      </c>
      <c r="E358" s="9" t="s">
        <v>1409</v>
      </c>
      <c r="F358" s="43" t="s">
        <v>729</v>
      </c>
      <c r="G358" s="43" t="s">
        <v>729</v>
      </c>
      <c r="H358" s="9" t="s">
        <v>1410</v>
      </c>
      <c r="I358" s="9" t="s">
        <v>1295</v>
      </c>
      <c r="J358" s="9" t="s">
        <v>1411</v>
      </c>
      <c r="K358" s="9" t="s">
        <v>1267</v>
      </c>
      <c r="L358" s="44" t="s">
        <v>176</v>
      </c>
      <c r="M358" s="45" t="s">
        <v>238</v>
      </c>
      <c r="N358" s="9" t="s">
        <v>1265</v>
      </c>
      <c r="O358" s="15"/>
    </row>
    <row r="359" spans="2:15" ht="57.75" customHeight="1" x14ac:dyDescent="0.2">
      <c r="B359" s="9" t="s">
        <v>1255</v>
      </c>
      <c r="C359" s="59" t="s">
        <v>1412</v>
      </c>
      <c r="D359" s="27" t="s">
        <v>80</v>
      </c>
      <c r="E359" s="9" t="s">
        <v>1413</v>
      </c>
      <c r="F359" s="43" t="s">
        <v>729</v>
      </c>
      <c r="G359" s="43" t="s">
        <v>552</v>
      </c>
      <c r="H359" s="9" t="s">
        <v>1275</v>
      </c>
      <c r="I359" s="9" t="s">
        <v>1266</v>
      </c>
      <c r="J359" s="9" t="s">
        <v>1276</v>
      </c>
      <c r="K359" s="9" t="s">
        <v>34</v>
      </c>
      <c r="L359" s="44" t="s">
        <v>24</v>
      </c>
      <c r="M359" s="45" t="s">
        <v>25</v>
      </c>
      <c r="N359" s="9" t="s">
        <v>1275</v>
      </c>
      <c r="O359" s="15" t="s">
        <v>1278</v>
      </c>
    </row>
    <row r="360" spans="2:15" ht="57.75" customHeight="1" x14ac:dyDescent="0.2">
      <c r="B360" s="9" t="s">
        <v>1255</v>
      </c>
      <c r="C360" s="9" t="s">
        <v>1414</v>
      </c>
      <c r="D360" s="27" t="s">
        <v>80</v>
      </c>
      <c r="E360" s="9" t="s">
        <v>1415</v>
      </c>
      <c r="F360" s="43" t="s">
        <v>729</v>
      </c>
      <c r="G360" s="43" t="s">
        <v>729</v>
      </c>
      <c r="H360" s="9" t="s">
        <v>1355</v>
      </c>
      <c r="I360" s="9" t="s">
        <v>1328</v>
      </c>
      <c r="J360" s="9" t="s">
        <v>1276</v>
      </c>
      <c r="K360" s="9" t="s">
        <v>34</v>
      </c>
      <c r="L360" s="44" t="s">
        <v>24</v>
      </c>
      <c r="M360" s="45" t="s">
        <v>238</v>
      </c>
      <c r="N360" s="9" t="s">
        <v>1355</v>
      </c>
      <c r="O360" s="15" t="s">
        <v>1356</v>
      </c>
    </row>
    <row r="361" spans="2:15" s="40" customFormat="1" ht="57.75" customHeight="1" x14ac:dyDescent="0.2">
      <c r="B361" s="9" t="s">
        <v>1255</v>
      </c>
      <c r="C361" s="9" t="s">
        <v>1416</v>
      </c>
      <c r="D361" s="27" t="s">
        <v>80</v>
      </c>
      <c r="E361" s="9" t="s">
        <v>1417</v>
      </c>
      <c r="F361" s="114" t="s">
        <v>1418</v>
      </c>
      <c r="G361" s="114" t="s">
        <v>1418</v>
      </c>
      <c r="H361" s="51" t="s">
        <v>1355</v>
      </c>
      <c r="I361" s="51" t="s">
        <v>1328</v>
      </c>
      <c r="J361" s="51" t="s">
        <v>1276</v>
      </c>
      <c r="K361" s="51" t="s">
        <v>34</v>
      </c>
      <c r="L361" s="106" t="s">
        <v>24</v>
      </c>
      <c r="M361" s="109" t="s">
        <v>25</v>
      </c>
      <c r="N361" s="9" t="s">
        <v>1355</v>
      </c>
      <c r="O361" s="15" t="s">
        <v>1356</v>
      </c>
    </row>
    <row r="362" spans="2:15" s="40" customFormat="1" ht="57.75" customHeight="1" x14ac:dyDescent="0.2">
      <c r="B362" s="9" t="s">
        <v>1255</v>
      </c>
      <c r="C362" s="59" t="s">
        <v>1419</v>
      </c>
      <c r="D362" s="27" t="s">
        <v>80</v>
      </c>
      <c r="E362" s="9" t="s">
        <v>1420</v>
      </c>
      <c r="F362" s="43" t="s">
        <v>873</v>
      </c>
      <c r="G362" s="43" t="s">
        <v>873</v>
      </c>
      <c r="H362" s="9" t="s">
        <v>1275</v>
      </c>
      <c r="I362" s="9" t="s">
        <v>1266</v>
      </c>
      <c r="J362" s="9" t="s">
        <v>1276</v>
      </c>
      <c r="K362" s="9" t="s">
        <v>34</v>
      </c>
      <c r="L362" s="44" t="s">
        <v>24</v>
      </c>
      <c r="M362" s="45" t="s">
        <v>25</v>
      </c>
      <c r="N362" s="9" t="s">
        <v>1275</v>
      </c>
      <c r="O362" s="15" t="s">
        <v>1278</v>
      </c>
    </row>
    <row r="363" spans="2:15" ht="57.75" customHeight="1" x14ac:dyDescent="0.2">
      <c r="B363" s="9" t="s">
        <v>1255</v>
      </c>
      <c r="C363" s="9" t="s">
        <v>1421</v>
      </c>
      <c r="D363" s="27" t="s">
        <v>28</v>
      </c>
      <c r="E363" s="9" t="s">
        <v>1422</v>
      </c>
      <c r="F363" s="43" t="s">
        <v>391</v>
      </c>
      <c r="G363" s="43" t="s">
        <v>391</v>
      </c>
      <c r="H363" s="9" t="s">
        <v>1306</v>
      </c>
      <c r="I363" s="9" t="s">
        <v>1307</v>
      </c>
      <c r="J363" s="9" t="s">
        <v>1308</v>
      </c>
      <c r="K363" s="9" t="s">
        <v>1352</v>
      </c>
      <c r="L363" s="44" t="s">
        <v>24</v>
      </c>
      <c r="M363" s="45" t="s">
        <v>238</v>
      </c>
      <c r="N363" s="9" t="s">
        <v>1306</v>
      </c>
      <c r="O363" s="15" t="s">
        <v>1310</v>
      </c>
    </row>
    <row r="364" spans="2:15" ht="76.55" customHeight="1" x14ac:dyDescent="0.2">
      <c r="B364" s="10" t="s">
        <v>1255</v>
      </c>
      <c r="C364" s="53" t="s">
        <v>1423</v>
      </c>
      <c r="D364" s="11" t="s">
        <v>63</v>
      </c>
      <c r="E364" s="10" t="s">
        <v>1424</v>
      </c>
      <c r="F364" s="111" t="s">
        <v>1425</v>
      </c>
      <c r="G364" s="111" t="s">
        <v>552</v>
      </c>
      <c r="H364" s="52" t="s">
        <v>1426</v>
      </c>
      <c r="I364" s="52" t="s">
        <v>1386</v>
      </c>
      <c r="J364" s="52" t="s">
        <v>1427</v>
      </c>
      <c r="K364" s="51" t="s">
        <v>34</v>
      </c>
      <c r="L364" s="112" t="s">
        <v>24</v>
      </c>
      <c r="M364" s="113" t="s">
        <v>238</v>
      </c>
      <c r="N364" s="10" t="s">
        <v>1387</v>
      </c>
      <c r="O364" s="15" t="s">
        <v>1356</v>
      </c>
    </row>
    <row r="365" spans="2:15" ht="60.75" customHeight="1" x14ac:dyDescent="0.2">
      <c r="B365" s="9" t="s">
        <v>1255</v>
      </c>
      <c r="C365" s="59" t="s">
        <v>1428</v>
      </c>
      <c r="D365" s="27" t="s">
        <v>80</v>
      </c>
      <c r="E365" s="9" t="s">
        <v>1429</v>
      </c>
      <c r="F365" s="43" t="s">
        <v>877</v>
      </c>
      <c r="G365" s="43" t="s">
        <v>877</v>
      </c>
      <c r="H365" s="9" t="s">
        <v>1275</v>
      </c>
      <c r="I365" s="9" t="s">
        <v>1266</v>
      </c>
      <c r="J365" s="9" t="s">
        <v>1276</v>
      </c>
      <c r="K365" s="9" t="s">
        <v>34</v>
      </c>
      <c r="L365" s="44" t="s">
        <v>24</v>
      </c>
      <c r="M365" s="45" t="s">
        <v>25</v>
      </c>
      <c r="N365" s="9" t="s">
        <v>1275</v>
      </c>
      <c r="O365" s="15" t="s">
        <v>1278</v>
      </c>
    </row>
    <row r="366" spans="2:15" ht="78.75" customHeight="1" x14ac:dyDescent="0.2">
      <c r="B366" s="9" t="s">
        <v>1366</v>
      </c>
      <c r="C366" s="9" t="s">
        <v>1430</v>
      </c>
      <c r="D366" s="11" t="s">
        <v>63</v>
      </c>
      <c r="E366" s="70" t="s">
        <v>1431</v>
      </c>
      <c r="F366" s="115" t="s">
        <v>877</v>
      </c>
      <c r="G366" s="114" t="s">
        <v>877</v>
      </c>
      <c r="H366" s="114" t="s">
        <v>1432</v>
      </c>
      <c r="I366" s="51" t="s">
        <v>1433</v>
      </c>
      <c r="J366" s="51" t="s">
        <v>1434</v>
      </c>
      <c r="K366" s="51" t="s">
        <v>1435</v>
      </c>
      <c r="L366" s="106" t="s">
        <v>24</v>
      </c>
      <c r="M366" s="106" t="s">
        <v>1436</v>
      </c>
      <c r="N366" s="109" t="s">
        <v>1437</v>
      </c>
      <c r="O366" s="15" t="s">
        <v>1438</v>
      </c>
    </row>
    <row r="367" spans="2:15" ht="78.75" customHeight="1" x14ac:dyDescent="0.2">
      <c r="B367" s="61" t="s">
        <v>1255</v>
      </c>
      <c r="C367" s="61" t="s">
        <v>1439</v>
      </c>
      <c r="D367" s="62" t="s">
        <v>80</v>
      </c>
      <c r="E367" s="51" t="s">
        <v>1440</v>
      </c>
      <c r="F367" s="63" t="s">
        <v>356</v>
      </c>
      <c r="G367" s="63" t="s">
        <v>356</v>
      </c>
      <c r="H367" s="61" t="s">
        <v>1364</v>
      </c>
      <c r="I367" s="61" t="s">
        <v>1261</v>
      </c>
      <c r="J367" s="61" t="s">
        <v>589</v>
      </c>
      <c r="K367" s="61" t="s">
        <v>1441</v>
      </c>
      <c r="L367" s="64" t="s">
        <v>35</v>
      </c>
      <c r="M367" s="65" t="s">
        <v>25</v>
      </c>
      <c r="N367" s="61" t="s">
        <v>589</v>
      </c>
      <c r="O367" s="15" t="s">
        <v>591</v>
      </c>
    </row>
    <row r="368" spans="2:15" ht="57" customHeight="1" x14ac:dyDescent="0.2">
      <c r="B368" s="10" t="s">
        <v>1442</v>
      </c>
      <c r="C368" s="10" t="s">
        <v>1443</v>
      </c>
      <c r="D368" s="11" t="s">
        <v>80</v>
      </c>
      <c r="E368" s="10" t="s">
        <v>1444</v>
      </c>
      <c r="F368" s="69" t="s">
        <v>1445</v>
      </c>
      <c r="G368" s="69" t="s">
        <v>624</v>
      </c>
      <c r="H368" s="10" t="s">
        <v>1446</v>
      </c>
      <c r="I368" s="10" t="s">
        <v>1447</v>
      </c>
      <c r="J368" s="10" t="s">
        <v>1448</v>
      </c>
      <c r="K368" s="10" t="s">
        <v>1449</v>
      </c>
      <c r="L368" s="13" t="s">
        <v>24</v>
      </c>
      <c r="M368" s="14" t="s">
        <v>25</v>
      </c>
      <c r="N368" s="10" t="s">
        <v>1446</v>
      </c>
      <c r="O368" s="15" t="s">
        <v>1450</v>
      </c>
    </row>
    <row r="369" spans="2:15" ht="86.25" customHeight="1" x14ac:dyDescent="0.2">
      <c r="B369" s="10" t="s">
        <v>1442</v>
      </c>
      <c r="C369" s="10" t="s">
        <v>1451</v>
      </c>
      <c r="D369" s="11" t="s">
        <v>80</v>
      </c>
      <c r="E369" s="10" t="s">
        <v>1452</v>
      </c>
      <c r="F369" s="69" t="s">
        <v>1193</v>
      </c>
      <c r="G369" s="69" t="s">
        <v>1193</v>
      </c>
      <c r="H369" s="10" t="s">
        <v>1446</v>
      </c>
      <c r="I369" s="10" t="s">
        <v>1447</v>
      </c>
      <c r="J369" s="10" t="s">
        <v>1448</v>
      </c>
      <c r="K369" s="10" t="s">
        <v>1449</v>
      </c>
      <c r="L369" s="13" t="s">
        <v>24</v>
      </c>
      <c r="M369" s="14" t="s">
        <v>238</v>
      </c>
      <c r="N369" s="10" t="s">
        <v>1446</v>
      </c>
      <c r="O369" s="15" t="s">
        <v>1450</v>
      </c>
    </row>
    <row r="370" spans="2:15" ht="55.55" customHeight="1" x14ac:dyDescent="0.2">
      <c r="B370" s="10" t="s">
        <v>1442</v>
      </c>
      <c r="C370" s="10" t="s">
        <v>1453</v>
      </c>
      <c r="D370" s="11" t="s">
        <v>80</v>
      </c>
      <c r="E370" s="10" t="s">
        <v>1454</v>
      </c>
      <c r="F370" s="69" t="s">
        <v>1193</v>
      </c>
      <c r="G370" s="69" t="s">
        <v>873</v>
      </c>
      <c r="H370" s="10" t="s">
        <v>1446</v>
      </c>
      <c r="I370" s="10" t="s">
        <v>1447</v>
      </c>
      <c r="J370" s="10" t="s">
        <v>1455</v>
      </c>
      <c r="K370" s="10" t="s">
        <v>1449</v>
      </c>
      <c r="L370" s="13" t="s">
        <v>24</v>
      </c>
      <c r="M370" s="14" t="s">
        <v>238</v>
      </c>
      <c r="N370" s="10" t="s">
        <v>1446</v>
      </c>
      <c r="O370" s="15" t="s">
        <v>1450</v>
      </c>
    </row>
    <row r="371" spans="2:15" ht="57" customHeight="1" x14ac:dyDescent="0.2">
      <c r="B371" s="10" t="s">
        <v>1442</v>
      </c>
      <c r="C371" s="10" t="s">
        <v>1456</v>
      </c>
      <c r="D371" s="11" t="s">
        <v>63</v>
      </c>
      <c r="E371" s="10" t="s">
        <v>1457</v>
      </c>
      <c r="F371" s="69" t="s">
        <v>1458</v>
      </c>
      <c r="G371" s="69" t="s">
        <v>1459</v>
      </c>
      <c r="H371" s="10" t="s">
        <v>1446</v>
      </c>
      <c r="I371" s="10" t="s">
        <v>1447</v>
      </c>
      <c r="J371" s="10" t="s">
        <v>1448</v>
      </c>
      <c r="K371" s="10" t="s">
        <v>1449</v>
      </c>
      <c r="L371" s="13" t="s">
        <v>35</v>
      </c>
      <c r="M371" s="14" t="s">
        <v>25</v>
      </c>
      <c r="N371" s="10" t="s">
        <v>1446</v>
      </c>
      <c r="O371" s="15" t="s">
        <v>1450</v>
      </c>
    </row>
    <row r="372" spans="2:15" ht="78.75" customHeight="1" x14ac:dyDescent="0.2">
      <c r="B372" s="10" t="s">
        <v>1442</v>
      </c>
      <c r="C372" s="10" t="s">
        <v>1460</v>
      </c>
      <c r="D372" s="11" t="s">
        <v>28</v>
      </c>
      <c r="E372" s="68" t="s">
        <v>1461</v>
      </c>
      <c r="F372" s="69" t="s">
        <v>1204</v>
      </c>
      <c r="G372" s="69" t="s">
        <v>610</v>
      </c>
      <c r="H372" s="10" t="s">
        <v>1446</v>
      </c>
      <c r="I372" s="10" t="s">
        <v>1447</v>
      </c>
      <c r="J372" s="10" t="s">
        <v>1448</v>
      </c>
      <c r="K372" s="10" t="s">
        <v>1449</v>
      </c>
      <c r="L372" s="13" t="s">
        <v>35</v>
      </c>
      <c r="M372" s="14" t="s">
        <v>25</v>
      </c>
      <c r="N372" s="10" t="s">
        <v>1446</v>
      </c>
      <c r="O372" s="15" t="s">
        <v>1450</v>
      </c>
    </row>
    <row r="373" spans="2:15" ht="73.55" customHeight="1" x14ac:dyDescent="0.2">
      <c r="B373" s="10" t="s">
        <v>1442</v>
      </c>
      <c r="C373" s="10" t="s">
        <v>1462</v>
      </c>
      <c r="D373" s="11" t="s">
        <v>63</v>
      </c>
      <c r="E373" s="10" t="s">
        <v>1463</v>
      </c>
      <c r="F373" s="69" t="s">
        <v>1204</v>
      </c>
      <c r="G373" s="69" t="s">
        <v>1204</v>
      </c>
      <c r="H373" s="10" t="s">
        <v>1446</v>
      </c>
      <c r="I373" s="10" t="s">
        <v>1447</v>
      </c>
      <c r="J373" s="10" t="s">
        <v>1448</v>
      </c>
      <c r="K373" s="10" t="s">
        <v>1449</v>
      </c>
      <c r="L373" s="13" t="s">
        <v>24</v>
      </c>
      <c r="M373" s="14" t="s">
        <v>238</v>
      </c>
      <c r="N373" s="10" t="s">
        <v>1446</v>
      </c>
      <c r="O373" s="15" t="s">
        <v>1450</v>
      </c>
    </row>
    <row r="374" spans="2:15" ht="57.75" customHeight="1" x14ac:dyDescent="0.2">
      <c r="B374" s="10" t="s">
        <v>1442</v>
      </c>
      <c r="C374" s="10" t="s">
        <v>844</v>
      </c>
      <c r="D374" s="11" t="s">
        <v>80</v>
      </c>
      <c r="E374" s="10" t="s">
        <v>1444</v>
      </c>
      <c r="F374" s="116" t="s">
        <v>450</v>
      </c>
      <c r="G374" s="69" t="s">
        <v>450</v>
      </c>
      <c r="H374" s="10" t="s">
        <v>1446</v>
      </c>
      <c r="I374" s="10" t="s">
        <v>1447</v>
      </c>
      <c r="J374" s="10" t="s">
        <v>1448</v>
      </c>
      <c r="K374" s="10" t="s">
        <v>1449</v>
      </c>
      <c r="L374" s="13" t="s">
        <v>24</v>
      </c>
      <c r="M374" s="14" t="s">
        <v>25</v>
      </c>
      <c r="N374" s="10" t="s">
        <v>1446</v>
      </c>
      <c r="O374" s="15" t="s">
        <v>1450</v>
      </c>
    </row>
    <row r="375" spans="2:15" ht="57.75" customHeight="1" x14ac:dyDescent="0.2">
      <c r="B375" s="9" t="s">
        <v>1464</v>
      </c>
      <c r="C375" s="9" t="s">
        <v>1465</v>
      </c>
      <c r="D375" s="27" t="s">
        <v>80</v>
      </c>
      <c r="E375" s="9" t="s">
        <v>1466</v>
      </c>
      <c r="F375" s="43" t="s">
        <v>892</v>
      </c>
      <c r="G375" s="43" t="s">
        <v>892</v>
      </c>
      <c r="H375" s="115" t="s">
        <v>1467</v>
      </c>
      <c r="I375" s="9" t="s">
        <v>1468</v>
      </c>
      <c r="J375" s="9" t="s">
        <v>1469</v>
      </c>
      <c r="K375" s="9" t="s">
        <v>1470</v>
      </c>
      <c r="L375" s="44" t="s">
        <v>35</v>
      </c>
      <c r="M375" s="45" t="s">
        <v>25</v>
      </c>
      <c r="N375" s="9" t="s">
        <v>1471</v>
      </c>
      <c r="O375" s="15" t="s">
        <v>1472</v>
      </c>
    </row>
    <row r="376" spans="2:15" ht="57.75" customHeight="1" x14ac:dyDescent="0.2">
      <c r="B376" s="9" t="s">
        <v>1464</v>
      </c>
      <c r="C376" s="9" t="s">
        <v>1473</v>
      </c>
      <c r="D376" s="27" t="s">
        <v>80</v>
      </c>
      <c r="E376" s="9" t="s">
        <v>1474</v>
      </c>
      <c r="F376" s="43" t="s">
        <v>41</v>
      </c>
      <c r="G376" s="43" t="s">
        <v>41</v>
      </c>
      <c r="H376" s="115" t="s">
        <v>1467</v>
      </c>
      <c r="I376" s="9" t="s">
        <v>1468</v>
      </c>
      <c r="J376" s="9" t="s">
        <v>1469</v>
      </c>
      <c r="K376" s="9" t="s">
        <v>1470</v>
      </c>
      <c r="L376" s="44" t="s">
        <v>35</v>
      </c>
      <c r="M376" s="45" t="s">
        <v>25</v>
      </c>
      <c r="N376" s="9" t="s">
        <v>1471</v>
      </c>
      <c r="O376" s="15" t="s">
        <v>1472</v>
      </c>
    </row>
    <row r="377" spans="2:15" ht="75.75" customHeight="1" x14ac:dyDescent="0.2">
      <c r="B377" s="9" t="s">
        <v>1464</v>
      </c>
      <c r="C377" s="9" t="s">
        <v>1475</v>
      </c>
      <c r="D377" s="27" t="s">
        <v>63</v>
      </c>
      <c r="E377" s="9" t="s">
        <v>1476</v>
      </c>
      <c r="F377" s="43" t="s">
        <v>179</v>
      </c>
      <c r="G377" s="43" t="s">
        <v>356</v>
      </c>
      <c r="H377" s="115" t="s">
        <v>1467</v>
      </c>
      <c r="I377" s="9" t="s">
        <v>1468</v>
      </c>
      <c r="J377" s="9" t="s">
        <v>1477</v>
      </c>
      <c r="K377" s="9" t="s">
        <v>1478</v>
      </c>
      <c r="L377" s="44" t="s">
        <v>24</v>
      </c>
      <c r="M377" s="45" t="s">
        <v>25</v>
      </c>
      <c r="N377" s="9" t="s">
        <v>1471</v>
      </c>
      <c r="O377" s="15" t="s">
        <v>1472</v>
      </c>
    </row>
    <row r="378" spans="2:15" ht="59.35" customHeight="1" x14ac:dyDescent="0.2">
      <c r="B378" s="9" t="s">
        <v>1479</v>
      </c>
      <c r="C378" s="9" t="s">
        <v>1480</v>
      </c>
      <c r="D378" s="27" t="s">
        <v>17</v>
      </c>
      <c r="E378" s="9" t="s">
        <v>1481</v>
      </c>
      <c r="F378" s="43" t="s">
        <v>205</v>
      </c>
      <c r="G378" s="114" t="s">
        <v>658</v>
      </c>
      <c r="H378" s="117" t="s">
        <v>1482</v>
      </c>
      <c r="I378" s="51" t="s">
        <v>1483</v>
      </c>
      <c r="J378" s="51" t="s">
        <v>1482</v>
      </c>
      <c r="K378" s="51" t="s">
        <v>1484</v>
      </c>
      <c r="L378" s="106" t="s">
        <v>24</v>
      </c>
      <c r="M378" s="109" t="s">
        <v>238</v>
      </c>
      <c r="N378" s="51" t="s">
        <v>1482</v>
      </c>
      <c r="O378" s="15"/>
    </row>
    <row r="379" spans="2:15" ht="59.35" customHeight="1" x14ac:dyDescent="0.2">
      <c r="B379" s="9" t="s">
        <v>1479</v>
      </c>
      <c r="C379" s="9" t="s">
        <v>1480</v>
      </c>
      <c r="D379" s="27" t="s">
        <v>17</v>
      </c>
      <c r="E379" s="9" t="s">
        <v>1481</v>
      </c>
      <c r="F379" s="43" t="s">
        <v>205</v>
      </c>
      <c r="G379" s="43" t="s">
        <v>658</v>
      </c>
      <c r="H379" s="115" t="s">
        <v>1485</v>
      </c>
      <c r="I379" s="9" t="s">
        <v>1483</v>
      </c>
      <c r="J379" s="9" t="s">
        <v>1485</v>
      </c>
      <c r="K379" s="9" t="s">
        <v>1484</v>
      </c>
      <c r="L379" s="44" t="s">
        <v>24</v>
      </c>
      <c r="M379" s="45" t="s">
        <v>238</v>
      </c>
      <c r="N379" s="9" t="s">
        <v>1485</v>
      </c>
      <c r="O379" s="15"/>
    </row>
    <row r="380" spans="2:15" ht="59.35" customHeight="1" x14ac:dyDescent="0.2">
      <c r="B380" s="9" t="s">
        <v>1479</v>
      </c>
      <c r="C380" s="9" t="s">
        <v>1480</v>
      </c>
      <c r="D380" s="27" t="s">
        <v>17</v>
      </c>
      <c r="E380" s="9" t="s">
        <v>1481</v>
      </c>
      <c r="F380" s="43" t="s">
        <v>209</v>
      </c>
      <c r="G380" s="114" t="s">
        <v>218</v>
      </c>
      <c r="H380" s="117" t="s">
        <v>1486</v>
      </c>
      <c r="I380" s="51" t="s">
        <v>1487</v>
      </c>
      <c r="J380" s="51" t="s">
        <v>1486</v>
      </c>
      <c r="K380" s="51" t="s">
        <v>1484</v>
      </c>
      <c r="L380" s="106" t="s">
        <v>24</v>
      </c>
      <c r="M380" s="109" t="s">
        <v>238</v>
      </c>
      <c r="N380" s="51" t="s">
        <v>1486</v>
      </c>
      <c r="O380" s="15"/>
    </row>
    <row r="381" spans="2:15" s="40" customFormat="1" ht="59.35" customHeight="1" x14ac:dyDescent="0.2">
      <c r="B381" s="9" t="s">
        <v>1479</v>
      </c>
      <c r="C381" s="9" t="s">
        <v>1480</v>
      </c>
      <c r="D381" s="27" t="s">
        <v>17</v>
      </c>
      <c r="E381" s="9" t="s">
        <v>1481</v>
      </c>
      <c r="F381" s="43" t="s">
        <v>218</v>
      </c>
      <c r="G381" s="114" t="s">
        <v>347</v>
      </c>
      <c r="H381" s="117" t="s">
        <v>1488</v>
      </c>
      <c r="I381" s="51" t="s">
        <v>1487</v>
      </c>
      <c r="J381" s="51" t="s">
        <v>1488</v>
      </c>
      <c r="K381" s="51" t="s">
        <v>1484</v>
      </c>
      <c r="L381" s="106" t="s">
        <v>24</v>
      </c>
      <c r="M381" s="109" t="s">
        <v>238</v>
      </c>
      <c r="N381" s="51" t="s">
        <v>1488</v>
      </c>
      <c r="O381" s="15"/>
    </row>
    <row r="382" spans="2:15" s="40" customFormat="1" ht="59.35" customHeight="1" x14ac:dyDescent="0.2">
      <c r="B382" s="9" t="s">
        <v>1479</v>
      </c>
      <c r="C382" s="9" t="s">
        <v>1480</v>
      </c>
      <c r="D382" s="27" t="s">
        <v>17</v>
      </c>
      <c r="E382" s="9" t="s">
        <v>1481</v>
      </c>
      <c r="F382" s="43" t="s">
        <v>218</v>
      </c>
      <c r="G382" s="114" t="s">
        <v>347</v>
      </c>
      <c r="H382" s="117" t="s">
        <v>1489</v>
      </c>
      <c r="I382" s="51" t="s">
        <v>1483</v>
      </c>
      <c r="J382" s="51" t="s">
        <v>1489</v>
      </c>
      <c r="K382" s="51" t="s">
        <v>1484</v>
      </c>
      <c r="L382" s="106" t="s">
        <v>24</v>
      </c>
      <c r="M382" s="109" t="s">
        <v>238</v>
      </c>
      <c r="N382" s="51" t="s">
        <v>1489</v>
      </c>
      <c r="O382" s="15"/>
    </row>
    <row r="383" spans="2:15" ht="78" customHeight="1" x14ac:dyDescent="0.2">
      <c r="B383" s="9" t="s">
        <v>1490</v>
      </c>
      <c r="C383" s="61" t="s">
        <v>1491</v>
      </c>
      <c r="D383" s="27" t="s">
        <v>39</v>
      </c>
      <c r="E383" s="9" t="s">
        <v>1492</v>
      </c>
      <c r="F383" s="43" t="s">
        <v>258</v>
      </c>
      <c r="G383" s="43" t="s">
        <v>258</v>
      </c>
      <c r="H383" s="9" t="s">
        <v>1493</v>
      </c>
      <c r="I383" s="9" t="s">
        <v>1494</v>
      </c>
      <c r="J383" s="9" t="s">
        <v>128</v>
      </c>
      <c r="K383" s="9" t="s">
        <v>1495</v>
      </c>
      <c r="L383" s="44" t="s">
        <v>35</v>
      </c>
      <c r="M383" s="45" t="s">
        <v>25</v>
      </c>
      <c r="N383" s="9" t="s">
        <v>128</v>
      </c>
      <c r="O383" s="15" t="s">
        <v>131</v>
      </c>
    </row>
    <row r="384" spans="2:15" ht="60.75" customHeight="1" x14ac:dyDescent="0.2">
      <c r="B384" s="9" t="s">
        <v>1490</v>
      </c>
      <c r="C384" s="9" t="s">
        <v>1496</v>
      </c>
      <c r="D384" s="27" t="s">
        <v>80</v>
      </c>
      <c r="E384" s="52" t="s">
        <v>1497</v>
      </c>
      <c r="F384" s="43" t="s">
        <v>289</v>
      </c>
      <c r="G384" s="43" t="s">
        <v>179</v>
      </c>
      <c r="H384" s="9" t="s">
        <v>1498</v>
      </c>
      <c r="I384" s="52" t="s">
        <v>1499</v>
      </c>
      <c r="J384" s="9" t="s">
        <v>1500</v>
      </c>
      <c r="K384" s="9" t="s">
        <v>1501</v>
      </c>
      <c r="L384" s="44" t="s">
        <v>35</v>
      </c>
      <c r="M384" s="45" t="s">
        <v>25</v>
      </c>
      <c r="N384" s="9" t="s">
        <v>1498</v>
      </c>
      <c r="O384" s="15" t="s">
        <v>1502</v>
      </c>
    </row>
    <row r="385" spans="2:15" ht="153.75" customHeight="1" x14ac:dyDescent="0.2">
      <c r="B385" s="70" t="s">
        <v>1503</v>
      </c>
      <c r="C385" s="70" t="s">
        <v>1504</v>
      </c>
      <c r="D385" s="27" t="s">
        <v>28</v>
      </c>
      <c r="E385" s="70" t="s">
        <v>1505</v>
      </c>
      <c r="F385" s="71" t="s">
        <v>289</v>
      </c>
      <c r="G385" s="71" t="s">
        <v>812</v>
      </c>
      <c r="H385" s="70" t="s">
        <v>1506</v>
      </c>
      <c r="I385" s="70" t="s">
        <v>1507</v>
      </c>
      <c r="J385" s="70" t="s">
        <v>1508</v>
      </c>
      <c r="K385" s="70" t="s">
        <v>1509</v>
      </c>
      <c r="L385" s="72" t="s">
        <v>35</v>
      </c>
      <c r="M385" s="72" t="s">
        <v>25</v>
      </c>
      <c r="N385" s="70" t="s">
        <v>619</v>
      </c>
      <c r="O385" s="15" t="s">
        <v>1510</v>
      </c>
    </row>
    <row r="386" spans="2:15" ht="57" customHeight="1" x14ac:dyDescent="0.2">
      <c r="B386" s="18" t="s">
        <v>1511</v>
      </c>
      <c r="C386" s="10" t="s">
        <v>1512</v>
      </c>
      <c r="D386" s="36" t="s">
        <v>28</v>
      </c>
      <c r="E386" s="10" t="s">
        <v>1513</v>
      </c>
      <c r="F386" s="111" t="s">
        <v>258</v>
      </c>
      <c r="G386" s="111" t="s">
        <v>258</v>
      </c>
      <c r="H386" s="10" t="s">
        <v>1514</v>
      </c>
      <c r="I386" s="10" t="s">
        <v>1515</v>
      </c>
      <c r="J386" s="10" t="s">
        <v>1516</v>
      </c>
      <c r="K386" s="18" t="s">
        <v>1517</v>
      </c>
      <c r="L386" s="118" t="s">
        <v>35</v>
      </c>
      <c r="M386" s="118" t="s">
        <v>238</v>
      </c>
      <c r="N386" s="10" t="s">
        <v>1518</v>
      </c>
      <c r="O386" s="15" t="s">
        <v>1519</v>
      </c>
    </row>
    <row r="387" spans="2:15" ht="75.75" customHeight="1" x14ac:dyDescent="0.2">
      <c r="B387" s="9" t="s">
        <v>1520</v>
      </c>
      <c r="C387" s="9" t="s">
        <v>1521</v>
      </c>
      <c r="D387" s="27" t="s">
        <v>39</v>
      </c>
      <c r="E387" s="9" t="s">
        <v>1522</v>
      </c>
      <c r="F387" s="29" t="s">
        <v>497</v>
      </c>
      <c r="G387" s="29" t="s">
        <v>497</v>
      </c>
      <c r="H387" s="9" t="s">
        <v>1523</v>
      </c>
      <c r="I387" s="9" t="s">
        <v>1524</v>
      </c>
      <c r="J387" s="9" t="s">
        <v>128</v>
      </c>
      <c r="K387" s="9" t="s">
        <v>1525</v>
      </c>
      <c r="L387" s="44" t="s">
        <v>130</v>
      </c>
      <c r="M387" s="45" t="s">
        <v>25</v>
      </c>
      <c r="N387" s="9" t="s">
        <v>128</v>
      </c>
      <c r="O387" s="15" t="s">
        <v>131</v>
      </c>
    </row>
    <row r="388" spans="2:15" ht="81.099999999999994" customHeight="1" x14ac:dyDescent="0.2">
      <c r="B388" s="9" t="s">
        <v>1520</v>
      </c>
      <c r="C388" s="61" t="s">
        <v>1526</v>
      </c>
      <c r="D388" s="27" t="s">
        <v>39</v>
      </c>
      <c r="E388" s="9" t="s">
        <v>1492</v>
      </c>
      <c r="F388" s="29" t="s">
        <v>73</v>
      </c>
      <c r="G388" s="29" t="s">
        <v>73</v>
      </c>
      <c r="H388" s="9" t="s">
        <v>1523</v>
      </c>
      <c r="I388" s="9" t="s">
        <v>1524</v>
      </c>
      <c r="J388" s="9" t="s">
        <v>128</v>
      </c>
      <c r="K388" s="9" t="s">
        <v>1495</v>
      </c>
      <c r="L388" s="44" t="s">
        <v>35</v>
      </c>
      <c r="M388" s="45" t="s">
        <v>25</v>
      </c>
      <c r="N388" s="9" t="s">
        <v>128</v>
      </c>
      <c r="O388" s="15" t="s">
        <v>131</v>
      </c>
    </row>
    <row r="389" spans="2:15" ht="94.55" customHeight="1" x14ac:dyDescent="0.2">
      <c r="B389" s="9" t="s">
        <v>1511</v>
      </c>
      <c r="C389" s="9" t="s">
        <v>1527</v>
      </c>
      <c r="D389" s="27" t="s">
        <v>80</v>
      </c>
      <c r="E389" s="9" t="s">
        <v>1528</v>
      </c>
      <c r="F389" s="29" t="s">
        <v>328</v>
      </c>
      <c r="G389" s="29" t="s">
        <v>1529</v>
      </c>
      <c r="H389" s="9" t="s">
        <v>1530</v>
      </c>
      <c r="I389" s="9" t="s">
        <v>1531</v>
      </c>
      <c r="J389" s="9" t="s">
        <v>1532</v>
      </c>
      <c r="K389" s="9" t="s">
        <v>1533</v>
      </c>
      <c r="L389" s="44" t="s">
        <v>130</v>
      </c>
      <c r="M389" s="45" t="s">
        <v>238</v>
      </c>
      <c r="N389" s="9" t="s">
        <v>1534</v>
      </c>
      <c r="O389" s="15" t="s">
        <v>1535</v>
      </c>
    </row>
    <row r="390" spans="2:15" ht="84.05" customHeight="1" x14ac:dyDescent="0.2">
      <c r="B390" s="41" t="s">
        <v>1511</v>
      </c>
      <c r="C390" s="9" t="s">
        <v>1536</v>
      </c>
      <c r="D390" s="27" t="s">
        <v>1084</v>
      </c>
      <c r="E390" s="9" t="s">
        <v>1537</v>
      </c>
      <c r="F390" s="29" t="s">
        <v>328</v>
      </c>
      <c r="G390" s="29" t="s">
        <v>123</v>
      </c>
      <c r="H390" s="9" t="s">
        <v>1538</v>
      </c>
      <c r="I390" s="9" t="s">
        <v>1539</v>
      </c>
      <c r="J390" s="9" t="s">
        <v>1540</v>
      </c>
      <c r="K390" s="9" t="s">
        <v>1541</v>
      </c>
      <c r="L390" s="44" t="s">
        <v>130</v>
      </c>
      <c r="M390" s="45" t="s">
        <v>699</v>
      </c>
      <c r="N390" s="9" t="s">
        <v>1542</v>
      </c>
      <c r="O390" s="15" t="s">
        <v>1543</v>
      </c>
    </row>
    <row r="391" spans="2:15" ht="71.25" customHeight="1" x14ac:dyDescent="0.2">
      <c r="B391" s="9" t="s">
        <v>1520</v>
      </c>
      <c r="C391" s="9" t="s">
        <v>1544</v>
      </c>
      <c r="D391" s="27" t="s">
        <v>39</v>
      </c>
      <c r="E391" s="9" t="s">
        <v>1545</v>
      </c>
      <c r="F391" s="43" t="s">
        <v>328</v>
      </c>
      <c r="G391" s="43" t="s">
        <v>328</v>
      </c>
      <c r="H391" s="9" t="s">
        <v>1523</v>
      </c>
      <c r="I391" s="9" t="s">
        <v>1524</v>
      </c>
      <c r="J391" s="9" t="s">
        <v>128</v>
      </c>
      <c r="K391" s="9" t="s">
        <v>1525</v>
      </c>
      <c r="L391" s="44" t="s">
        <v>130</v>
      </c>
      <c r="M391" s="45" t="s">
        <v>25</v>
      </c>
      <c r="N391" s="9" t="s">
        <v>128</v>
      </c>
      <c r="O391" s="15" t="s">
        <v>131</v>
      </c>
    </row>
    <row r="392" spans="2:15" ht="54.8" customHeight="1" x14ac:dyDescent="0.2">
      <c r="B392" s="18" t="s">
        <v>1511</v>
      </c>
      <c r="C392" s="10" t="s">
        <v>1546</v>
      </c>
      <c r="D392" s="36" t="s">
        <v>80</v>
      </c>
      <c r="E392" s="10" t="s">
        <v>1547</v>
      </c>
      <c r="F392" s="111" t="s">
        <v>328</v>
      </c>
      <c r="G392" s="111" t="s">
        <v>481</v>
      </c>
      <c r="H392" s="10" t="s">
        <v>1514</v>
      </c>
      <c r="I392" s="10" t="s">
        <v>1515</v>
      </c>
      <c r="J392" s="10" t="s">
        <v>1516</v>
      </c>
      <c r="K392" s="18" t="s">
        <v>1517</v>
      </c>
      <c r="L392" s="118" t="s">
        <v>35</v>
      </c>
      <c r="M392" s="118" t="s">
        <v>25</v>
      </c>
      <c r="N392" s="10" t="s">
        <v>1518</v>
      </c>
      <c r="O392" s="15" t="s">
        <v>1519</v>
      </c>
    </row>
    <row r="393" spans="2:15" s="40" customFormat="1" ht="73.55" customHeight="1" x14ac:dyDescent="0.2">
      <c r="B393" s="9" t="s">
        <v>1511</v>
      </c>
      <c r="C393" s="9" t="s">
        <v>1548</v>
      </c>
      <c r="D393" s="27" t="s">
        <v>17</v>
      </c>
      <c r="E393" s="70" t="s">
        <v>1549</v>
      </c>
      <c r="F393" s="43" t="s">
        <v>30</v>
      </c>
      <c r="G393" s="43" t="s">
        <v>30</v>
      </c>
      <c r="H393" s="9" t="s">
        <v>1550</v>
      </c>
      <c r="I393" s="9" t="s">
        <v>1551</v>
      </c>
      <c r="J393" s="9" t="s">
        <v>1552</v>
      </c>
      <c r="K393" s="9" t="s">
        <v>1553</v>
      </c>
      <c r="L393" s="44" t="s">
        <v>24</v>
      </c>
      <c r="M393" s="45" t="s">
        <v>25</v>
      </c>
      <c r="N393" s="9" t="s">
        <v>1554</v>
      </c>
      <c r="O393" s="15" t="s">
        <v>1555</v>
      </c>
    </row>
    <row r="394" spans="2:15" s="40" customFormat="1" ht="55.55" customHeight="1" x14ac:dyDescent="0.2">
      <c r="B394" s="18" t="s">
        <v>1511</v>
      </c>
      <c r="C394" s="10" t="s">
        <v>1556</v>
      </c>
      <c r="D394" s="36" t="s">
        <v>63</v>
      </c>
      <c r="E394" s="10" t="s">
        <v>1557</v>
      </c>
      <c r="F394" s="85" t="s">
        <v>30</v>
      </c>
      <c r="G394" s="85" t="s">
        <v>30</v>
      </c>
      <c r="H394" s="10" t="s">
        <v>1514</v>
      </c>
      <c r="I394" s="10" t="s">
        <v>1515</v>
      </c>
      <c r="J394" s="10" t="s">
        <v>1516</v>
      </c>
      <c r="K394" s="18" t="s">
        <v>887</v>
      </c>
      <c r="L394" s="118" t="s">
        <v>24</v>
      </c>
      <c r="M394" s="118" t="s">
        <v>238</v>
      </c>
      <c r="N394" s="10" t="s">
        <v>1518</v>
      </c>
      <c r="O394" s="15" t="s">
        <v>1519</v>
      </c>
    </row>
    <row r="395" spans="2:15" ht="90.8" customHeight="1" x14ac:dyDescent="0.2">
      <c r="B395" s="9" t="s">
        <v>1511</v>
      </c>
      <c r="C395" s="9" t="s">
        <v>1558</v>
      </c>
      <c r="D395" s="27" t="s">
        <v>28</v>
      </c>
      <c r="E395" s="9" t="s">
        <v>1559</v>
      </c>
      <c r="F395" s="43" t="s">
        <v>959</v>
      </c>
      <c r="G395" s="43" t="s">
        <v>959</v>
      </c>
      <c r="H395" s="9" t="s">
        <v>1560</v>
      </c>
      <c r="I395" s="9" t="s">
        <v>1561</v>
      </c>
      <c r="J395" s="9" t="s">
        <v>1562</v>
      </c>
      <c r="K395" s="9" t="s">
        <v>1563</v>
      </c>
      <c r="L395" s="106" t="s">
        <v>176</v>
      </c>
      <c r="M395" s="45" t="s">
        <v>25</v>
      </c>
      <c r="N395" s="9" t="s">
        <v>1564</v>
      </c>
      <c r="O395" s="15" t="s">
        <v>1565</v>
      </c>
    </row>
    <row r="396" spans="2:15" ht="78" customHeight="1" x14ac:dyDescent="0.2">
      <c r="B396" s="9" t="s">
        <v>1520</v>
      </c>
      <c r="C396" s="9" t="s">
        <v>1566</v>
      </c>
      <c r="D396" s="27" t="s">
        <v>39</v>
      </c>
      <c r="E396" s="9" t="s">
        <v>1567</v>
      </c>
      <c r="F396" s="43" t="s">
        <v>163</v>
      </c>
      <c r="G396" s="43" t="s">
        <v>163</v>
      </c>
      <c r="H396" s="9" t="s">
        <v>1523</v>
      </c>
      <c r="I396" s="9" t="s">
        <v>1524</v>
      </c>
      <c r="J396" s="9" t="s">
        <v>128</v>
      </c>
      <c r="K396" s="9" t="s">
        <v>753</v>
      </c>
      <c r="L396" s="44" t="s">
        <v>130</v>
      </c>
      <c r="M396" s="45" t="s">
        <v>25</v>
      </c>
      <c r="N396" s="9" t="s">
        <v>128</v>
      </c>
      <c r="O396" s="15" t="s">
        <v>131</v>
      </c>
    </row>
    <row r="397" spans="2:15" ht="57.75" customHeight="1" x14ac:dyDescent="0.2">
      <c r="B397" s="18" t="s">
        <v>1511</v>
      </c>
      <c r="C397" s="10" t="s">
        <v>1568</v>
      </c>
      <c r="D397" s="36" t="s">
        <v>80</v>
      </c>
      <c r="E397" s="10" t="s">
        <v>1569</v>
      </c>
      <c r="F397" s="85" t="s">
        <v>391</v>
      </c>
      <c r="G397" s="85" t="s">
        <v>391</v>
      </c>
      <c r="H397" s="10" t="s">
        <v>1514</v>
      </c>
      <c r="I397" s="10" t="s">
        <v>1515</v>
      </c>
      <c r="J397" s="10" t="s">
        <v>1516</v>
      </c>
      <c r="K397" s="18" t="s">
        <v>1517</v>
      </c>
      <c r="L397" s="118" t="s">
        <v>24</v>
      </c>
      <c r="M397" s="118" t="s">
        <v>25</v>
      </c>
      <c r="N397" s="10" t="s">
        <v>1518</v>
      </c>
      <c r="O397" s="15" t="s">
        <v>1519</v>
      </c>
    </row>
    <row r="398" spans="2:15" s="40" customFormat="1" ht="75.75" customHeight="1" x14ac:dyDescent="0.2">
      <c r="B398" s="9" t="s">
        <v>1520</v>
      </c>
      <c r="C398" s="9" t="s">
        <v>1570</v>
      </c>
      <c r="D398" s="27" t="s">
        <v>39</v>
      </c>
      <c r="E398" s="9" t="s">
        <v>1571</v>
      </c>
      <c r="F398" s="43" t="s">
        <v>49</v>
      </c>
      <c r="G398" s="43" t="s">
        <v>49</v>
      </c>
      <c r="H398" s="9" t="s">
        <v>1523</v>
      </c>
      <c r="I398" s="9" t="s">
        <v>1524</v>
      </c>
      <c r="J398" s="9" t="s">
        <v>128</v>
      </c>
      <c r="K398" s="9" t="s">
        <v>1495</v>
      </c>
      <c r="L398" s="44" t="s">
        <v>130</v>
      </c>
      <c r="M398" s="45" t="s">
        <v>25</v>
      </c>
      <c r="N398" s="9" t="s">
        <v>128</v>
      </c>
      <c r="O398" s="15" t="s">
        <v>131</v>
      </c>
    </row>
    <row r="399" spans="2:15" ht="60" customHeight="1" x14ac:dyDescent="0.2">
      <c r="B399" s="18" t="s">
        <v>1511</v>
      </c>
      <c r="C399" s="10" t="s">
        <v>1546</v>
      </c>
      <c r="D399" s="36" t="s">
        <v>80</v>
      </c>
      <c r="E399" s="10" t="s">
        <v>1547</v>
      </c>
      <c r="F399" s="111" t="s">
        <v>356</v>
      </c>
      <c r="G399" s="111" t="s">
        <v>356</v>
      </c>
      <c r="H399" s="10" t="s">
        <v>1514</v>
      </c>
      <c r="I399" s="10" t="s">
        <v>1515</v>
      </c>
      <c r="J399" s="10" t="s">
        <v>1516</v>
      </c>
      <c r="K399" s="18" t="s">
        <v>1517</v>
      </c>
      <c r="L399" s="118" t="s">
        <v>35</v>
      </c>
      <c r="M399" s="118" t="s">
        <v>25</v>
      </c>
      <c r="N399" s="10" t="s">
        <v>1518</v>
      </c>
      <c r="O399" s="15" t="s">
        <v>1519</v>
      </c>
    </row>
    <row r="400" spans="2:15" ht="94.55" customHeight="1" x14ac:dyDescent="0.2">
      <c r="B400" s="9" t="s">
        <v>1572</v>
      </c>
      <c r="C400" s="9" t="s">
        <v>1573</v>
      </c>
      <c r="D400" s="27" t="s">
        <v>63</v>
      </c>
      <c r="E400" s="9" t="s">
        <v>1574</v>
      </c>
      <c r="F400" s="43" t="s">
        <v>251</v>
      </c>
      <c r="G400" s="43" t="s">
        <v>235</v>
      </c>
      <c r="H400" s="9" t="s">
        <v>1575</v>
      </c>
      <c r="I400" s="9" t="s">
        <v>1576</v>
      </c>
      <c r="J400" s="9" t="s">
        <v>1572</v>
      </c>
      <c r="K400" s="9" t="s">
        <v>1577</v>
      </c>
      <c r="L400" s="44" t="s">
        <v>130</v>
      </c>
      <c r="M400" s="45" t="s">
        <v>1436</v>
      </c>
      <c r="N400" s="9" t="s">
        <v>1578</v>
      </c>
      <c r="O400" s="15" t="s">
        <v>1579</v>
      </c>
    </row>
    <row r="401" spans="2:15" ht="79.55" customHeight="1" x14ac:dyDescent="0.2">
      <c r="B401" s="9" t="s">
        <v>1580</v>
      </c>
      <c r="C401" s="9" t="s">
        <v>1581</v>
      </c>
      <c r="D401" s="27" t="s">
        <v>63</v>
      </c>
      <c r="E401" s="9" t="s">
        <v>1582</v>
      </c>
      <c r="F401" s="43" t="s">
        <v>775</v>
      </c>
      <c r="G401" s="43" t="s">
        <v>729</v>
      </c>
      <c r="H401" s="9" t="s">
        <v>1583</v>
      </c>
      <c r="I401" s="9" t="s">
        <v>1584</v>
      </c>
      <c r="J401" s="9" t="s">
        <v>1585</v>
      </c>
      <c r="K401" s="9" t="s">
        <v>1586</v>
      </c>
      <c r="L401" s="44" t="s">
        <v>24</v>
      </c>
      <c r="M401" s="45" t="s">
        <v>25</v>
      </c>
      <c r="N401" s="9" t="s">
        <v>1587</v>
      </c>
      <c r="O401" s="15" t="s">
        <v>1588</v>
      </c>
    </row>
    <row r="402" spans="2:15" ht="76.55" customHeight="1" x14ac:dyDescent="0.2">
      <c r="B402" s="17" t="s">
        <v>1589</v>
      </c>
      <c r="C402" s="9" t="s">
        <v>1590</v>
      </c>
      <c r="D402" s="27" t="s">
        <v>63</v>
      </c>
      <c r="E402" s="9" t="s">
        <v>1591</v>
      </c>
      <c r="F402" s="43" t="s">
        <v>481</v>
      </c>
      <c r="G402" s="43" t="s">
        <v>481</v>
      </c>
      <c r="H402" s="9" t="s">
        <v>1592</v>
      </c>
      <c r="I402" s="9" t="s">
        <v>1593</v>
      </c>
      <c r="J402" s="9" t="s">
        <v>1594</v>
      </c>
      <c r="K402" s="9" t="s">
        <v>1595</v>
      </c>
      <c r="L402" s="44" t="s">
        <v>130</v>
      </c>
      <c r="M402" s="45" t="s">
        <v>1436</v>
      </c>
      <c r="N402" s="9" t="s">
        <v>1596</v>
      </c>
      <c r="O402" s="15" t="str">
        <f>HYPERLINK("#", "http://suiken.shn.u-tokai.ac.jp/")</f>
        <v>http://suiken.shn.u-tokai.ac.jp/</v>
      </c>
    </row>
    <row r="403" spans="2:15" ht="95.35" customHeight="1" x14ac:dyDescent="0.2">
      <c r="B403" s="9" t="s">
        <v>1597</v>
      </c>
      <c r="C403" s="9" t="s">
        <v>1598</v>
      </c>
      <c r="D403" s="27" t="s">
        <v>80</v>
      </c>
      <c r="E403" s="18" t="s">
        <v>1599</v>
      </c>
      <c r="F403" s="43" t="s">
        <v>41</v>
      </c>
      <c r="G403" s="43" t="s">
        <v>198</v>
      </c>
      <c r="H403" s="18" t="s">
        <v>1600</v>
      </c>
      <c r="I403" s="9" t="s">
        <v>1601</v>
      </c>
      <c r="J403" s="9" t="s">
        <v>1602</v>
      </c>
      <c r="K403" s="9" t="s">
        <v>34</v>
      </c>
      <c r="L403" s="44" t="s">
        <v>24</v>
      </c>
      <c r="M403" s="45" t="s">
        <v>238</v>
      </c>
      <c r="N403" s="18" t="s">
        <v>1603</v>
      </c>
      <c r="O403" s="15"/>
    </row>
    <row r="404" spans="2:15" ht="79.55" customHeight="1" x14ac:dyDescent="0.2">
      <c r="B404" s="10" t="s">
        <v>1604</v>
      </c>
      <c r="C404" s="10" t="s">
        <v>1605</v>
      </c>
      <c r="D404" s="119" t="s">
        <v>28</v>
      </c>
      <c r="E404" s="10" t="s">
        <v>1606</v>
      </c>
      <c r="F404" s="69" t="s">
        <v>1607</v>
      </c>
      <c r="G404" s="69" t="s">
        <v>1607</v>
      </c>
      <c r="H404" s="10" t="s">
        <v>1608</v>
      </c>
      <c r="I404" s="10" t="s">
        <v>1609</v>
      </c>
      <c r="J404" s="10" t="s">
        <v>1610</v>
      </c>
      <c r="K404" s="10" t="s">
        <v>611</v>
      </c>
      <c r="L404" s="13" t="s">
        <v>35</v>
      </c>
      <c r="M404" s="14" t="s">
        <v>25</v>
      </c>
      <c r="N404" s="10" t="s">
        <v>1608</v>
      </c>
      <c r="O404" s="15" t="s">
        <v>1611</v>
      </c>
    </row>
    <row r="405" spans="2:15" ht="78" customHeight="1" x14ac:dyDescent="0.2">
      <c r="B405" s="10" t="s">
        <v>1604</v>
      </c>
      <c r="C405" s="10" t="s">
        <v>1612</v>
      </c>
      <c r="D405" s="119" t="s">
        <v>28</v>
      </c>
      <c r="E405" s="10" t="s">
        <v>1613</v>
      </c>
      <c r="F405" s="69" t="s">
        <v>781</v>
      </c>
      <c r="G405" s="69" t="s">
        <v>781</v>
      </c>
      <c r="H405" s="10" t="s">
        <v>1608</v>
      </c>
      <c r="I405" s="10" t="s">
        <v>1609</v>
      </c>
      <c r="J405" s="10" t="s">
        <v>1610</v>
      </c>
      <c r="K405" s="10" t="s">
        <v>1267</v>
      </c>
      <c r="L405" s="13" t="s">
        <v>24</v>
      </c>
      <c r="M405" s="14" t="s">
        <v>1436</v>
      </c>
      <c r="N405" s="10" t="s">
        <v>1608</v>
      </c>
      <c r="O405" s="15"/>
    </row>
    <row r="406" spans="2:15" ht="83.3" customHeight="1" x14ac:dyDescent="0.2">
      <c r="B406" s="10" t="s">
        <v>1604</v>
      </c>
      <c r="C406" s="10" t="s">
        <v>844</v>
      </c>
      <c r="D406" s="119" t="s">
        <v>80</v>
      </c>
      <c r="E406" s="10" t="s">
        <v>1614</v>
      </c>
      <c r="F406" s="69" t="s">
        <v>873</v>
      </c>
      <c r="G406" s="69" t="s">
        <v>873</v>
      </c>
      <c r="H406" s="10" t="s">
        <v>1608</v>
      </c>
      <c r="I406" s="10" t="s">
        <v>1609</v>
      </c>
      <c r="J406" s="10" t="s">
        <v>1610</v>
      </c>
      <c r="K406" s="10" t="s">
        <v>1267</v>
      </c>
      <c r="L406" s="13" t="s">
        <v>24</v>
      </c>
      <c r="M406" s="14" t="s">
        <v>25</v>
      </c>
      <c r="N406" s="10" t="s">
        <v>1608</v>
      </c>
      <c r="O406" s="15" t="s">
        <v>1611</v>
      </c>
    </row>
    <row r="407" spans="2:15" ht="78.75" customHeight="1" x14ac:dyDescent="0.2">
      <c r="B407" s="9" t="s">
        <v>1615</v>
      </c>
      <c r="C407" s="9" t="s">
        <v>1616</v>
      </c>
      <c r="D407" s="70" t="s">
        <v>80</v>
      </c>
      <c r="E407" s="9" t="s">
        <v>1617</v>
      </c>
      <c r="F407" s="71" t="s">
        <v>1618</v>
      </c>
      <c r="G407" s="71" t="s">
        <v>1619</v>
      </c>
      <c r="H407" s="9" t="s">
        <v>1620</v>
      </c>
      <c r="I407" s="9" t="s">
        <v>1621</v>
      </c>
      <c r="J407" s="9" t="s">
        <v>1622</v>
      </c>
      <c r="K407" s="9" t="s">
        <v>1623</v>
      </c>
      <c r="L407" s="44" t="s">
        <v>24</v>
      </c>
      <c r="M407" s="45" t="s">
        <v>238</v>
      </c>
      <c r="N407" s="9" t="s">
        <v>1624</v>
      </c>
      <c r="O407" s="15"/>
    </row>
    <row r="408" spans="2:15" ht="78.75" customHeight="1" x14ac:dyDescent="0.2">
      <c r="B408" s="25" t="s">
        <v>1615</v>
      </c>
      <c r="C408" s="9" t="s">
        <v>1625</v>
      </c>
      <c r="D408" s="70" t="s">
        <v>80</v>
      </c>
      <c r="E408" s="9" t="s">
        <v>1626</v>
      </c>
      <c r="F408" s="71" t="s">
        <v>1627</v>
      </c>
      <c r="G408" s="71" t="s">
        <v>1628</v>
      </c>
      <c r="H408" s="9" t="s">
        <v>1620</v>
      </c>
      <c r="I408" s="9" t="s">
        <v>1621</v>
      </c>
      <c r="J408" s="9" t="s">
        <v>1622</v>
      </c>
      <c r="K408" s="9" t="s">
        <v>1629</v>
      </c>
      <c r="L408" s="44" t="s">
        <v>24</v>
      </c>
      <c r="M408" s="45" t="s">
        <v>25</v>
      </c>
      <c r="N408" s="9" t="s">
        <v>1624</v>
      </c>
      <c r="O408" s="15" t="s">
        <v>1630</v>
      </c>
    </row>
    <row r="409" spans="2:15" ht="78.75" customHeight="1" x14ac:dyDescent="0.2">
      <c r="B409" s="25" t="s">
        <v>1615</v>
      </c>
      <c r="C409" s="25" t="s">
        <v>1631</v>
      </c>
      <c r="D409" s="27" t="s">
        <v>80</v>
      </c>
      <c r="E409" s="25" t="s">
        <v>1632</v>
      </c>
      <c r="F409" s="120" t="s">
        <v>1633</v>
      </c>
      <c r="G409" s="120" t="s">
        <v>1634</v>
      </c>
      <c r="H409" s="25" t="s">
        <v>1620</v>
      </c>
      <c r="I409" s="25" t="s">
        <v>1621</v>
      </c>
      <c r="J409" s="25" t="s">
        <v>1622</v>
      </c>
      <c r="K409" s="25" t="s">
        <v>34</v>
      </c>
      <c r="L409" s="30" t="s">
        <v>24</v>
      </c>
      <c r="M409" s="31" t="s">
        <v>238</v>
      </c>
      <c r="N409" s="25" t="s">
        <v>1624</v>
      </c>
      <c r="O409" s="15"/>
    </row>
    <row r="410" spans="2:15" ht="59.35" customHeight="1" x14ac:dyDescent="0.2">
      <c r="B410" s="25" t="s">
        <v>1615</v>
      </c>
      <c r="C410" s="25" t="s">
        <v>1635</v>
      </c>
      <c r="D410" s="27" t="s">
        <v>80</v>
      </c>
      <c r="E410" s="25" t="s">
        <v>1636</v>
      </c>
      <c r="F410" s="29" t="s">
        <v>884</v>
      </c>
      <c r="G410" s="29" t="s">
        <v>1637</v>
      </c>
      <c r="H410" s="25" t="s">
        <v>1638</v>
      </c>
      <c r="I410" s="25" t="s">
        <v>1639</v>
      </c>
      <c r="J410" s="25" t="s">
        <v>1622</v>
      </c>
      <c r="K410" s="25" t="s">
        <v>1640</v>
      </c>
      <c r="L410" s="30" t="s">
        <v>35</v>
      </c>
      <c r="M410" s="31" t="s">
        <v>25</v>
      </c>
      <c r="N410" s="25" t="s">
        <v>1641</v>
      </c>
      <c r="O410" s="15" t="s">
        <v>1642</v>
      </c>
    </row>
    <row r="411" spans="2:15" ht="90" customHeight="1" x14ac:dyDescent="0.2">
      <c r="B411" s="25" t="s">
        <v>1643</v>
      </c>
      <c r="C411" s="25" t="s">
        <v>1644</v>
      </c>
      <c r="D411" s="27" t="s">
        <v>80</v>
      </c>
      <c r="E411" s="25" t="s">
        <v>1645</v>
      </c>
      <c r="F411" s="29" t="s">
        <v>1646</v>
      </c>
      <c r="G411" s="29" t="s">
        <v>1647</v>
      </c>
      <c r="H411" s="25" t="s">
        <v>1648</v>
      </c>
      <c r="I411" s="25" t="s">
        <v>1649</v>
      </c>
      <c r="J411" s="25" t="s">
        <v>1622</v>
      </c>
      <c r="K411" s="25" t="s">
        <v>1650</v>
      </c>
      <c r="L411" s="30" t="s">
        <v>24</v>
      </c>
      <c r="M411" s="31" t="s">
        <v>25</v>
      </c>
      <c r="N411" s="25" t="s">
        <v>1651</v>
      </c>
      <c r="O411" s="15"/>
    </row>
    <row r="412" spans="2:15" ht="55.55" customHeight="1" x14ac:dyDescent="0.2">
      <c r="B412" s="35" t="s">
        <v>1615</v>
      </c>
      <c r="C412" s="121" t="s">
        <v>1652</v>
      </c>
      <c r="D412" s="11" t="s">
        <v>80</v>
      </c>
      <c r="E412" s="35" t="s">
        <v>1653</v>
      </c>
      <c r="F412" s="122" t="s">
        <v>1654</v>
      </c>
      <c r="G412" s="122" t="s">
        <v>1654</v>
      </c>
      <c r="H412" s="35" t="s">
        <v>1655</v>
      </c>
      <c r="I412" s="38" t="s">
        <v>1656</v>
      </c>
      <c r="J412" s="35" t="s">
        <v>1657</v>
      </c>
      <c r="K412" s="35" t="s">
        <v>1267</v>
      </c>
      <c r="L412" s="37" t="s">
        <v>24</v>
      </c>
      <c r="M412" s="38" t="s">
        <v>238</v>
      </c>
      <c r="N412" s="123" t="s">
        <v>1655</v>
      </c>
      <c r="O412" s="15" t="s">
        <v>1658</v>
      </c>
    </row>
    <row r="413" spans="2:15" ht="75.75" customHeight="1" x14ac:dyDescent="0.2">
      <c r="B413" s="25" t="s">
        <v>1615</v>
      </c>
      <c r="C413" s="25" t="s">
        <v>917</v>
      </c>
      <c r="D413" s="27" t="s">
        <v>80</v>
      </c>
      <c r="E413" s="25" t="s">
        <v>1659</v>
      </c>
      <c r="F413" s="29" t="s">
        <v>1660</v>
      </c>
      <c r="G413" s="29" t="s">
        <v>1395</v>
      </c>
      <c r="H413" s="25" t="s">
        <v>1661</v>
      </c>
      <c r="I413" s="124" t="s">
        <v>1662</v>
      </c>
      <c r="J413" s="25" t="s">
        <v>1622</v>
      </c>
      <c r="K413" s="25" t="s">
        <v>1663</v>
      </c>
      <c r="L413" s="30" t="s">
        <v>24</v>
      </c>
      <c r="M413" s="31" t="s">
        <v>238</v>
      </c>
      <c r="N413" s="25" t="s">
        <v>1664</v>
      </c>
      <c r="O413" s="15" t="s">
        <v>1665</v>
      </c>
    </row>
    <row r="414" spans="2:15" s="40" customFormat="1" ht="75.75" customHeight="1" x14ac:dyDescent="0.2">
      <c r="B414" s="10" t="s">
        <v>1615</v>
      </c>
      <c r="C414" s="10" t="s">
        <v>1666</v>
      </c>
      <c r="D414" s="11" t="s">
        <v>80</v>
      </c>
      <c r="E414" s="10" t="s">
        <v>1667</v>
      </c>
      <c r="F414" s="69" t="s">
        <v>1668</v>
      </c>
      <c r="G414" s="69" t="s">
        <v>1668</v>
      </c>
      <c r="H414" s="10" t="s">
        <v>1655</v>
      </c>
      <c r="I414" s="10" t="s">
        <v>1669</v>
      </c>
      <c r="J414" s="10" t="s">
        <v>1670</v>
      </c>
      <c r="K414" s="66" t="s">
        <v>1267</v>
      </c>
      <c r="L414" s="13" t="s">
        <v>24</v>
      </c>
      <c r="M414" s="14" t="s">
        <v>238</v>
      </c>
      <c r="N414" s="10" t="s">
        <v>1655</v>
      </c>
      <c r="O414" s="15" t="s">
        <v>1658</v>
      </c>
    </row>
    <row r="415" spans="2:15" s="40" customFormat="1" ht="79.55" customHeight="1" x14ac:dyDescent="0.2">
      <c r="B415" s="9" t="s">
        <v>1615</v>
      </c>
      <c r="C415" s="9" t="s">
        <v>1671</v>
      </c>
      <c r="D415" s="27" t="s">
        <v>63</v>
      </c>
      <c r="E415" s="9" t="s">
        <v>1672</v>
      </c>
      <c r="F415" s="43" t="s">
        <v>624</v>
      </c>
      <c r="G415" s="43" t="s">
        <v>624</v>
      </c>
      <c r="H415" s="9" t="s">
        <v>1673</v>
      </c>
      <c r="I415" s="9" t="s">
        <v>1674</v>
      </c>
      <c r="J415" s="9" t="s">
        <v>1675</v>
      </c>
      <c r="K415" s="9" t="s">
        <v>34</v>
      </c>
      <c r="L415" s="44" t="s">
        <v>24</v>
      </c>
      <c r="M415" s="45" t="s">
        <v>25</v>
      </c>
      <c r="N415" s="9" t="s">
        <v>1676</v>
      </c>
      <c r="O415" s="15"/>
    </row>
    <row r="416" spans="2:15" ht="79.55" customHeight="1" x14ac:dyDescent="0.2">
      <c r="B416" s="9" t="s">
        <v>1615</v>
      </c>
      <c r="C416" s="9" t="s">
        <v>1677</v>
      </c>
      <c r="D416" s="27" t="s">
        <v>80</v>
      </c>
      <c r="E416" s="9" t="s">
        <v>1678</v>
      </c>
      <c r="F416" s="43" t="s">
        <v>624</v>
      </c>
      <c r="G416" s="43" t="s">
        <v>624</v>
      </c>
      <c r="H416" s="9" t="s">
        <v>1661</v>
      </c>
      <c r="I416" s="125" t="s">
        <v>1662</v>
      </c>
      <c r="J416" s="9" t="s">
        <v>1622</v>
      </c>
      <c r="K416" s="9" t="s">
        <v>34</v>
      </c>
      <c r="L416" s="44" t="s">
        <v>24</v>
      </c>
      <c r="M416" s="45" t="s">
        <v>25</v>
      </c>
      <c r="N416" s="9" t="s">
        <v>1664</v>
      </c>
      <c r="O416" s="15"/>
    </row>
    <row r="417" spans="2:15" ht="79.55" customHeight="1" x14ac:dyDescent="0.2">
      <c r="B417" s="9" t="s">
        <v>1615</v>
      </c>
      <c r="C417" s="9" t="s">
        <v>1679</v>
      </c>
      <c r="D417" s="27" t="s">
        <v>80</v>
      </c>
      <c r="E417" s="9" t="s">
        <v>1680</v>
      </c>
      <c r="F417" s="71" t="s">
        <v>1681</v>
      </c>
      <c r="G417" s="71" t="s">
        <v>1682</v>
      </c>
      <c r="H417" s="9" t="s">
        <v>1620</v>
      </c>
      <c r="I417" s="9" t="s">
        <v>1621</v>
      </c>
      <c r="J417" s="9" t="s">
        <v>1622</v>
      </c>
      <c r="K417" s="9" t="s">
        <v>1683</v>
      </c>
      <c r="L417" s="44" t="s">
        <v>24</v>
      </c>
      <c r="M417" s="45" t="s">
        <v>25</v>
      </c>
      <c r="N417" s="9" t="s">
        <v>1624</v>
      </c>
      <c r="O417" s="15"/>
    </row>
    <row r="418" spans="2:15" ht="79.55" customHeight="1" x14ac:dyDescent="0.2">
      <c r="B418" s="9" t="s">
        <v>1615</v>
      </c>
      <c r="C418" s="9" t="s">
        <v>1684</v>
      </c>
      <c r="D418" s="27" t="s">
        <v>63</v>
      </c>
      <c r="E418" s="9" t="s">
        <v>1685</v>
      </c>
      <c r="F418" s="43" t="s">
        <v>1193</v>
      </c>
      <c r="G418" s="43" t="s">
        <v>1193</v>
      </c>
      <c r="H418" s="9" t="s">
        <v>1673</v>
      </c>
      <c r="I418" s="9" t="s">
        <v>1674</v>
      </c>
      <c r="J418" s="9" t="s">
        <v>1686</v>
      </c>
      <c r="K418" s="9" t="s">
        <v>34</v>
      </c>
      <c r="L418" s="44" t="s">
        <v>35</v>
      </c>
      <c r="M418" s="45" t="s">
        <v>25</v>
      </c>
      <c r="N418" s="9" t="s">
        <v>1676</v>
      </c>
      <c r="O418" s="15"/>
    </row>
    <row r="419" spans="2:15" ht="79.55" customHeight="1" x14ac:dyDescent="0.2">
      <c r="B419" s="9" t="s">
        <v>1615</v>
      </c>
      <c r="C419" s="9" t="s">
        <v>1687</v>
      </c>
      <c r="D419" s="27" t="s">
        <v>80</v>
      </c>
      <c r="E419" s="9" t="s">
        <v>1688</v>
      </c>
      <c r="F419" s="43" t="s">
        <v>310</v>
      </c>
      <c r="G419" s="43" t="s">
        <v>489</v>
      </c>
      <c r="H419" s="9" t="s">
        <v>1689</v>
      </c>
      <c r="I419" s="9" t="s">
        <v>1669</v>
      </c>
      <c r="J419" s="9" t="s">
        <v>1686</v>
      </c>
      <c r="K419" s="9" t="s">
        <v>1690</v>
      </c>
      <c r="L419" s="44" t="s">
        <v>24</v>
      </c>
      <c r="M419" s="45" t="s">
        <v>25</v>
      </c>
      <c r="N419" s="9" t="s">
        <v>1691</v>
      </c>
      <c r="O419" s="15"/>
    </row>
    <row r="420" spans="2:15" ht="79.55" customHeight="1" x14ac:dyDescent="0.2">
      <c r="B420" s="9" t="s">
        <v>1643</v>
      </c>
      <c r="C420" s="9" t="s">
        <v>1692</v>
      </c>
      <c r="D420" s="27" t="s">
        <v>28</v>
      </c>
      <c r="E420" s="9" t="s">
        <v>1693</v>
      </c>
      <c r="F420" s="43" t="s">
        <v>1694</v>
      </c>
      <c r="G420" s="43" t="s">
        <v>1694</v>
      </c>
      <c r="H420" s="9" t="s">
        <v>1695</v>
      </c>
      <c r="I420" s="9" t="s">
        <v>1669</v>
      </c>
      <c r="J420" s="126" t="s">
        <v>1696</v>
      </c>
      <c r="K420" s="9" t="s">
        <v>1697</v>
      </c>
      <c r="L420" s="44" t="s">
        <v>24</v>
      </c>
      <c r="M420" s="45" t="s">
        <v>25</v>
      </c>
      <c r="N420" s="9" t="s">
        <v>1698</v>
      </c>
      <c r="O420" s="15"/>
    </row>
    <row r="421" spans="2:15" ht="79.55" customHeight="1" x14ac:dyDescent="0.2">
      <c r="B421" s="9" t="s">
        <v>1615</v>
      </c>
      <c r="C421" s="9" t="s">
        <v>1699</v>
      </c>
      <c r="D421" s="27" t="s">
        <v>63</v>
      </c>
      <c r="E421" s="9" t="s">
        <v>1700</v>
      </c>
      <c r="F421" s="43" t="s">
        <v>1701</v>
      </c>
      <c r="G421" s="43" t="s">
        <v>1701</v>
      </c>
      <c r="H421" s="9" t="s">
        <v>1673</v>
      </c>
      <c r="I421" s="9" t="s">
        <v>1674</v>
      </c>
      <c r="J421" s="9" t="s">
        <v>1686</v>
      </c>
      <c r="K421" s="9" t="s">
        <v>34</v>
      </c>
      <c r="L421" s="44" t="s">
        <v>24</v>
      </c>
      <c r="M421" s="45" t="s">
        <v>238</v>
      </c>
      <c r="N421" s="9" t="s">
        <v>1676</v>
      </c>
      <c r="O421" s="15"/>
    </row>
    <row r="422" spans="2:15" ht="79.55" customHeight="1" x14ac:dyDescent="0.2">
      <c r="B422" s="9" t="s">
        <v>1615</v>
      </c>
      <c r="C422" s="9" t="s">
        <v>1702</v>
      </c>
      <c r="D422" s="27" t="s">
        <v>63</v>
      </c>
      <c r="E422" s="9" t="s">
        <v>1703</v>
      </c>
      <c r="F422" s="43" t="s">
        <v>1204</v>
      </c>
      <c r="G422" s="43" t="s">
        <v>821</v>
      </c>
      <c r="H422" s="9" t="s">
        <v>1673</v>
      </c>
      <c r="I422" s="9" t="s">
        <v>1674</v>
      </c>
      <c r="J422" s="9" t="s">
        <v>1686</v>
      </c>
      <c r="K422" s="9" t="s">
        <v>34</v>
      </c>
      <c r="L422" s="44" t="s">
        <v>24</v>
      </c>
      <c r="M422" s="45" t="s">
        <v>238</v>
      </c>
      <c r="N422" s="9" t="s">
        <v>1676</v>
      </c>
      <c r="O422" s="15"/>
    </row>
    <row r="423" spans="2:15" ht="57" customHeight="1" x14ac:dyDescent="0.2">
      <c r="B423" s="9" t="s">
        <v>1643</v>
      </c>
      <c r="C423" s="9" t="s">
        <v>1704</v>
      </c>
      <c r="D423" s="70" t="s">
        <v>39</v>
      </c>
      <c r="E423" s="9" t="s">
        <v>1705</v>
      </c>
      <c r="F423" s="43" t="s">
        <v>1204</v>
      </c>
      <c r="G423" s="43" t="s">
        <v>1204</v>
      </c>
      <c r="H423" s="9" t="s">
        <v>1706</v>
      </c>
      <c r="I423" s="9" t="s">
        <v>1656</v>
      </c>
      <c r="J423" s="9" t="s">
        <v>1707</v>
      </c>
      <c r="K423" s="9" t="s">
        <v>1708</v>
      </c>
      <c r="L423" s="44" t="s">
        <v>35</v>
      </c>
      <c r="M423" s="45" t="s">
        <v>25</v>
      </c>
      <c r="N423" s="9" t="s">
        <v>1709</v>
      </c>
      <c r="O423" s="15"/>
    </row>
    <row r="424" spans="2:15" ht="78.75" customHeight="1" x14ac:dyDescent="0.2">
      <c r="B424" s="9" t="s">
        <v>1643</v>
      </c>
      <c r="C424" s="61" t="s">
        <v>1710</v>
      </c>
      <c r="D424" s="70" t="s">
        <v>39</v>
      </c>
      <c r="E424" s="9" t="s">
        <v>1492</v>
      </c>
      <c r="F424" s="43" t="s">
        <v>481</v>
      </c>
      <c r="G424" s="43" t="s">
        <v>481</v>
      </c>
      <c r="H424" s="9" t="s">
        <v>1711</v>
      </c>
      <c r="I424" s="9" t="s">
        <v>1656</v>
      </c>
      <c r="J424" s="9" t="s">
        <v>128</v>
      </c>
      <c r="K424" s="9" t="s">
        <v>1495</v>
      </c>
      <c r="L424" s="44" t="s">
        <v>35</v>
      </c>
      <c r="M424" s="45" t="s">
        <v>25</v>
      </c>
      <c r="N424" s="9" t="s">
        <v>128</v>
      </c>
      <c r="O424" s="15" t="s">
        <v>131</v>
      </c>
    </row>
    <row r="425" spans="2:15" ht="78.75" customHeight="1" x14ac:dyDescent="0.2">
      <c r="B425" s="9" t="s">
        <v>1615</v>
      </c>
      <c r="C425" s="9" t="s">
        <v>1712</v>
      </c>
      <c r="D425" s="27" t="s">
        <v>63</v>
      </c>
      <c r="E425" s="9" t="s">
        <v>1713</v>
      </c>
      <c r="F425" s="43" t="s">
        <v>821</v>
      </c>
      <c r="G425" s="43" t="s">
        <v>821</v>
      </c>
      <c r="H425" s="9" t="s">
        <v>1673</v>
      </c>
      <c r="I425" s="9" t="s">
        <v>1674</v>
      </c>
      <c r="J425" s="9" t="s">
        <v>1686</v>
      </c>
      <c r="K425" s="9" t="s">
        <v>34</v>
      </c>
      <c r="L425" s="44" t="s">
        <v>24</v>
      </c>
      <c r="M425" s="45" t="s">
        <v>238</v>
      </c>
      <c r="N425" s="9" t="s">
        <v>1676</v>
      </c>
      <c r="O425" s="15"/>
    </row>
    <row r="426" spans="2:15" s="40" customFormat="1" ht="78.75" customHeight="1" x14ac:dyDescent="0.2">
      <c r="B426" s="9" t="s">
        <v>1615</v>
      </c>
      <c r="C426" s="9" t="s">
        <v>1714</v>
      </c>
      <c r="D426" s="27" t="s">
        <v>63</v>
      </c>
      <c r="E426" s="9" t="s">
        <v>1715</v>
      </c>
      <c r="F426" s="43" t="s">
        <v>821</v>
      </c>
      <c r="G426" s="43" t="s">
        <v>821</v>
      </c>
      <c r="H426" s="9" t="s">
        <v>1673</v>
      </c>
      <c r="I426" s="9" t="s">
        <v>1674</v>
      </c>
      <c r="J426" s="9" t="s">
        <v>1686</v>
      </c>
      <c r="K426" s="9" t="s">
        <v>34</v>
      </c>
      <c r="L426" s="44" t="s">
        <v>24</v>
      </c>
      <c r="M426" s="45" t="s">
        <v>238</v>
      </c>
      <c r="N426" s="9" t="s">
        <v>1676</v>
      </c>
      <c r="O426" s="15"/>
    </row>
    <row r="427" spans="2:15" s="40" customFormat="1" ht="81.099999999999994" customHeight="1" x14ac:dyDescent="0.2">
      <c r="B427" s="9" t="s">
        <v>1615</v>
      </c>
      <c r="C427" s="9" t="s">
        <v>1716</v>
      </c>
      <c r="D427" s="27" t="s">
        <v>63</v>
      </c>
      <c r="E427" s="9" t="s">
        <v>1717</v>
      </c>
      <c r="F427" s="43" t="s">
        <v>825</v>
      </c>
      <c r="G427" s="43" t="s">
        <v>781</v>
      </c>
      <c r="H427" s="9" t="s">
        <v>1673</v>
      </c>
      <c r="I427" s="9" t="s">
        <v>1674</v>
      </c>
      <c r="J427" s="9" t="s">
        <v>1686</v>
      </c>
      <c r="K427" s="9" t="s">
        <v>34</v>
      </c>
      <c r="L427" s="44" t="s">
        <v>24</v>
      </c>
      <c r="M427" s="45" t="s">
        <v>238</v>
      </c>
      <c r="N427" s="9" t="s">
        <v>1676</v>
      </c>
      <c r="O427" s="15"/>
    </row>
    <row r="428" spans="2:15" ht="93" customHeight="1" x14ac:dyDescent="0.2">
      <c r="B428" s="9" t="s">
        <v>1615</v>
      </c>
      <c r="C428" s="9" t="s">
        <v>1718</v>
      </c>
      <c r="D428" s="27" t="s">
        <v>63</v>
      </c>
      <c r="E428" s="9" t="s">
        <v>1719</v>
      </c>
      <c r="F428" s="43" t="s">
        <v>825</v>
      </c>
      <c r="G428" s="43" t="s">
        <v>781</v>
      </c>
      <c r="H428" s="9" t="s">
        <v>1720</v>
      </c>
      <c r="I428" s="9" t="s">
        <v>1674</v>
      </c>
      <c r="J428" s="9" t="s">
        <v>1686</v>
      </c>
      <c r="K428" s="9" t="s">
        <v>34</v>
      </c>
      <c r="L428" s="44" t="s">
        <v>24</v>
      </c>
      <c r="M428" s="45" t="s">
        <v>238</v>
      </c>
      <c r="N428" s="9" t="s">
        <v>1676</v>
      </c>
      <c r="O428" s="15"/>
    </row>
    <row r="429" spans="2:15" ht="76.55" customHeight="1" x14ac:dyDescent="0.2">
      <c r="B429" s="9" t="s">
        <v>1615</v>
      </c>
      <c r="C429" s="9" t="s">
        <v>1721</v>
      </c>
      <c r="D429" s="27" t="s">
        <v>63</v>
      </c>
      <c r="E429" s="9" t="s">
        <v>1722</v>
      </c>
      <c r="F429" s="43" t="s">
        <v>781</v>
      </c>
      <c r="G429" s="43" t="s">
        <v>781</v>
      </c>
      <c r="H429" s="9" t="s">
        <v>1620</v>
      </c>
      <c r="I429" s="9" t="s">
        <v>1621</v>
      </c>
      <c r="J429" s="9" t="s">
        <v>1686</v>
      </c>
      <c r="K429" s="9" t="s">
        <v>1723</v>
      </c>
      <c r="L429" s="44" t="s">
        <v>24</v>
      </c>
      <c r="M429" s="45" t="s">
        <v>25</v>
      </c>
      <c r="N429" s="9" t="s">
        <v>1676</v>
      </c>
      <c r="O429" s="15"/>
    </row>
    <row r="430" spans="2:15" ht="73.55" customHeight="1" x14ac:dyDescent="0.2">
      <c r="B430" s="9" t="s">
        <v>1615</v>
      </c>
      <c r="C430" s="9" t="s">
        <v>1724</v>
      </c>
      <c r="D430" s="27" t="s">
        <v>63</v>
      </c>
      <c r="E430" s="9" t="s">
        <v>1725</v>
      </c>
      <c r="F430" s="43" t="s">
        <v>781</v>
      </c>
      <c r="G430" s="43" t="s">
        <v>781</v>
      </c>
      <c r="H430" s="9" t="s">
        <v>1673</v>
      </c>
      <c r="I430" s="9" t="s">
        <v>1674</v>
      </c>
      <c r="J430" s="9" t="s">
        <v>1686</v>
      </c>
      <c r="K430" s="9" t="s">
        <v>34</v>
      </c>
      <c r="L430" s="44" t="s">
        <v>24</v>
      </c>
      <c r="M430" s="45" t="s">
        <v>238</v>
      </c>
      <c r="N430" s="9" t="s">
        <v>1676</v>
      </c>
      <c r="O430" s="15"/>
    </row>
    <row r="431" spans="2:15" ht="55.55" customHeight="1" x14ac:dyDescent="0.2">
      <c r="B431" s="10" t="s">
        <v>1615</v>
      </c>
      <c r="C431" s="10" t="s">
        <v>1652</v>
      </c>
      <c r="D431" s="11" t="s">
        <v>80</v>
      </c>
      <c r="E431" s="10" t="s">
        <v>1653</v>
      </c>
      <c r="F431" s="69" t="s">
        <v>781</v>
      </c>
      <c r="G431" s="69" t="s">
        <v>781</v>
      </c>
      <c r="H431" s="10" t="s">
        <v>1655</v>
      </c>
      <c r="I431" s="10" t="s">
        <v>1656</v>
      </c>
      <c r="J431" s="10" t="s">
        <v>1657</v>
      </c>
      <c r="K431" s="127" t="s">
        <v>1267</v>
      </c>
      <c r="L431" s="13" t="s">
        <v>24</v>
      </c>
      <c r="M431" s="14" t="s">
        <v>238</v>
      </c>
      <c r="N431" s="10" t="s">
        <v>1655</v>
      </c>
      <c r="O431" s="15" t="s">
        <v>1658</v>
      </c>
    </row>
    <row r="432" spans="2:15" ht="78.75" customHeight="1" x14ac:dyDescent="0.2">
      <c r="B432" s="9" t="s">
        <v>1615</v>
      </c>
      <c r="C432" s="9" t="s">
        <v>1726</v>
      </c>
      <c r="D432" s="27" t="s">
        <v>63</v>
      </c>
      <c r="E432" s="9" t="s">
        <v>1727</v>
      </c>
      <c r="F432" s="43" t="s">
        <v>431</v>
      </c>
      <c r="G432" s="43" t="s">
        <v>721</v>
      </c>
      <c r="H432" s="9" t="s">
        <v>1673</v>
      </c>
      <c r="I432" s="9" t="s">
        <v>1674</v>
      </c>
      <c r="J432" s="9" t="s">
        <v>1686</v>
      </c>
      <c r="K432" s="9" t="s">
        <v>34</v>
      </c>
      <c r="L432" s="44" t="s">
        <v>24</v>
      </c>
      <c r="M432" s="45" t="s">
        <v>238</v>
      </c>
      <c r="N432" s="9" t="s">
        <v>1676</v>
      </c>
      <c r="O432" s="15"/>
    </row>
    <row r="433" spans="2:15" ht="74.2" customHeight="1" x14ac:dyDescent="0.2">
      <c r="B433" s="9" t="s">
        <v>1615</v>
      </c>
      <c r="C433" s="9" t="s">
        <v>1728</v>
      </c>
      <c r="D433" s="27" t="s">
        <v>63</v>
      </c>
      <c r="E433" s="9" t="s">
        <v>1729</v>
      </c>
      <c r="F433" s="43" t="s">
        <v>431</v>
      </c>
      <c r="G433" s="43" t="s">
        <v>721</v>
      </c>
      <c r="H433" s="9" t="s">
        <v>1673</v>
      </c>
      <c r="I433" s="9" t="s">
        <v>1674</v>
      </c>
      <c r="J433" s="9" t="s">
        <v>1686</v>
      </c>
      <c r="K433" s="9" t="s">
        <v>34</v>
      </c>
      <c r="L433" s="44" t="s">
        <v>24</v>
      </c>
      <c r="M433" s="45" t="s">
        <v>238</v>
      </c>
      <c r="N433" s="9" t="s">
        <v>1676</v>
      </c>
      <c r="O433" s="15"/>
    </row>
    <row r="434" spans="2:15" ht="74.2" customHeight="1" x14ac:dyDescent="0.2">
      <c r="B434" s="9" t="s">
        <v>1615</v>
      </c>
      <c r="C434" s="9" t="s">
        <v>1730</v>
      </c>
      <c r="D434" s="27" t="s">
        <v>63</v>
      </c>
      <c r="E434" s="9" t="s">
        <v>1731</v>
      </c>
      <c r="F434" s="43" t="s">
        <v>431</v>
      </c>
      <c r="G434" s="43" t="s">
        <v>1732</v>
      </c>
      <c r="H434" s="9" t="s">
        <v>1673</v>
      </c>
      <c r="I434" s="9" t="s">
        <v>1674</v>
      </c>
      <c r="J434" s="9" t="s">
        <v>1686</v>
      </c>
      <c r="K434" s="9" t="s">
        <v>34</v>
      </c>
      <c r="L434" s="44" t="s">
        <v>24</v>
      </c>
      <c r="M434" s="45" t="s">
        <v>238</v>
      </c>
      <c r="N434" s="9" t="s">
        <v>1676</v>
      </c>
      <c r="O434" s="15"/>
    </row>
    <row r="435" spans="2:15" ht="57.75" customHeight="1" x14ac:dyDescent="0.2">
      <c r="B435" s="9" t="s">
        <v>1643</v>
      </c>
      <c r="C435" s="128" t="s">
        <v>1733</v>
      </c>
      <c r="D435" s="27" t="s">
        <v>39</v>
      </c>
      <c r="E435" s="9" t="s">
        <v>1734</v>
      </c>
      <c r="F435" s="43" t="s">
        <v>431</v>
      </c>
      <c r="G435" s="43" t="s">
        <v>431</v>
      </c>
      <c r="H435" s="9" t="s">
        <v>1706</v>
      </c>
      <c r="I435" s="9" t="s">
        <v>1656</v>
      </c>
      <c r="J435" s="9" t="s">
        <v>1707</v>
      </c>
      <c r="K435" s="9" t="s">
        <v>1708</v>
      </c>
      <c r="L435" s="44" t="s">
        <v>24</v>
      </c>
      <c r="M435" s="45" t="s">
        <v>25</v>
      </c>
      <c r="N435" s="129" t="s">
        <v>1709</v>
      </c>
      <c r="O435" s="15"/>
    </row>
    <row r="436" spans="2:15" ht="76.55" customHeight="1" x14ac:dyDescent="0.2">
      <c r="B436" s="9" t="s">
        <v>1643</v>
      </c>
      <c r="C436" s="9" t="s">
        <v>1735</v>
      </c>
      <c r="D436" s="27" t="s">
        <v>39</v>
      </c>
      <c r="E436" s="9" t="s">
        <v>1736</v>
      </c>
      <c r="F436" s="43" t="s">
        <v>41</v>
      </c>
      <c r="G436" s="43" t="s">
        <v>41</v>
      </c>
      <c r="H436" s="9" t="s">
        <v>1737</v>
      </c>
      <c r="I436" s="9" t="s">
        <v>1738</v>
      </c>
      <c r="J436" s="9" t="s">
        <v>128</v>
      </c>
      <c r="K436" s="9" t="s">
        <v>598</v>
      </c>
      <c r="L436" s="44" t="s">
        <v>130</v>
      </c>
      <c r="M436" s="45" t="s">
        <v>25</v>
      </c>
      <c r="N436" s="9" t="s">
        <v>128</v>
      </c>
      <c r="O436" s="15" t="s">
        <v>131</v>
      </c>
    </row>
    <row r="437" spans="2:15" ht="76.55" customHeight="1" x14ac:dyDescent="0.2">
      <c r="B437" s="9" t="s">
        <v>1615</v>
      </c>
      <c r="C437" s="9" t="s">
        <v>1739</v>
      </c>
      <c r="D437" s="27" t="s">
        <v>63</v>
      </c>
      <c r="E437" s="9" t="s">
        <v>1740</v>
      </c>
      <c r="F437" s="43" t="s">
        <v>1741</v>
      </c>
      <c r="G437" s="43" t="s">
        <v>149</v>
      </c>
      <c r="H437" s="9" t="s">
        <v>1673</v>
      </c>
      <c r="I437" s="9" t="s">
        <v>1674</v>
      </c>
      <c r="J437" s="9" t="s">
        <v>1686</v>
      </c>
      <c r="K437" s="9" t="s">
        <v>34</v>
      </c>
      <c r="L437" s="44" t="s">
        <v>24</v>
      </c>
      <c r="M437" s="45" t="s">
        <v>238</v>
      </c>
      <c r="N437" s="9" t="s">
        <v>1676</v>
      </c>
      <c r="O437" s="15"/>
    </row>
    <row r="438" spans="2:15" ht="76.55" customHeight="1" x14ac:dyDescent="0.2">
      <c r="B438" s="9" t="s">
        <v>1615</v>
      </c>
      <c r="C438" s="9" t="s">
        <v>1742</v>
      </c>
      <c r="D438" s="27" t="s">
        <v>63</v>
      </c>
      <c r="E438" s="9" t="s">
        <v>1743</v>
      </c>
      <c r="F438" s="43" t="s">
        <v>865</v>
      </c>
      <c r="G438" s="43" t="s">
        <v>865</v>
      </c>
      <c r="H438" s="9" t="s">
        <v>1673</v>
      </c>
      <c r="I438" s="9" t="s">
        <v>1674</v>
      </c>
      <c r="J438" s="9" t="s">
        <v>1686</v>
      </c>
      <c r="K438" s="9" t="s">
        <v>34</v>
      </c>
      <c r="L438" s="44" t="s">
        <v>24</v>
      </c>
      <c r="M438" s="45" t="s">
        <v>238</v>
      </c>
      <c r="N438" s="9" t="s">
        <v>1676</v>
      </c>
      <c r="O438" s="15"/>
    </row>
    <row r="439" spans="2:15" ht="76.55" customHeight="1" x14ac:dyDescent="0.2">
      <c r="B439" s="9" t="s">
        <v>1615</v>
      </c>
      <c r="C439" s="9" t="s">
        <v>1744</v>
      </c>
      <c r="D439" s="27" t="s">
        <v>63</v>
      </c>
      <c r="E439" s="9" t="s">
        <v>1745</v>
      </c>
      <c r="F439" s="43" t="s">
        <v>149</v>
      </c>
      <c r="G439" s="43" t="s">
        <v>149</v>
      </c>
      <c r="H439" s="9" t="s">
        <v>1673</v>
      </c>
      <c r="I439" s="9" t="s">
        <v>1674</v>
      </c>
      <c r="J439" s="9" t="s">
        <v>1746</v>
      </c>
      <c r="K439" s="9" t="s">
        <v>34</v>
      </c>
      <c r="L439" s="44" t="s">
        <v>24</v>
      </c>
      <c r="M439" s="45" t="s">
        <v>238</v>
      </c>
      <c r="N439" s="9" t="s">
        <v>1676</v>
      </c>
      <c r="O439" s="15"/>
    </row>
    <row r="440" spans="2:15" ht="76.55" customHeight="1" x14ac:dyDescent="0.2">
      <c r="B440" s="9" t="s">
        <v>1615</v>
      </c>
      <c r="C440" s="9" t="s">
        <v>1747</v>
      </c>
      <c r="D440" s="27" t="s">
        <v>63</v>
      </c>
      <c r="E440" s="9" t="s">
        <v>1748</v>
      </c>
      <c r="F440" s="43" t="s">
        <v>489</v>
      </c>
      <c r="G440" s="43" t="s">
        <v>873</v>
      </c>
      <c r="H440" s="9" t="s">
        <v>1749</v>
      </c>
      <c r="I440" s="9" t="s">
        <v>1674</v>
      </c>
      <c r="J440" s="9" t="s">
        <v>1686</v>
      </c>
      <c r="K440" s="9" t="s">
        <v>34</v>
      </c>
      <c r="L440" s="44" t="s">
        <v>24</v>
      </c>
      <c r="M440" s="45" t="s">
        <v>238</v>
      </c>
      <c r="N440" s="9" t="s">
        <v>1676</v>
      </c>
      <c r="O440" s="15"/>
    </row>
    <row r="441" spans="2:15" ht="72" customHeight="1" x14ac:dyDescent="0.2">
      <c r="B441" s="10" t="s">
        <v>1615</v>
      </c>
      <c r="C441" s="10" t="s">
        <v>1750</v>
      </c>
      <c r="D441" s="11" t="s">
        <v>80</v>
      </c>
      <c r="E441" s="10" t="s">
        <v>1751</v>
      </c>
      <c r="F441" s="69" t="s">
        <v>792</v>
      </c>
      <c r="G441" s="69" t="s">
        <v>792</v>
      </c>
      <c r="H441" s="10" t="s">
        <v>1655</v>
      </c>
      <c r="I441" s="10" t="s">
        <v>1656</v>
      </c>
      <c r="J441" s="10" t="s">
        <v>1752</v>
      </c>
      <c r="K441" s="66" t="s">
        <v>1753</v>
      </c>
      <c r="L441" s="13" t="s">
        <v>35</v>
      </c>
      <c r="M441" s="14" t="s">
        <v>25</v>
      </c>
      <c r="N441" s="10" t="s">
        <v>1752</v>
      </c>
      <c r="O441" s="15" t="s">
        <v>1754</v>
      </c>
    </row>
    <row r="442" spans="2:15" ht="76.55" customHeight="1" x14ac:dyDescent="0.2">
      <c r="B442" s="9" t="s">
        <v>1615</v>
      </c>
      <c r="C442" s="9" t="s">
        <v>1755</v>
      </c>
      <c r="D442" s="27" t="s">
        <v>80</v>
      </c>
      <c r="E442" s="9" t="s">
        <v>1756</v>
      </c>
      <c r="F442" s="43" t="s">
        <v>450</v>
      </c>
      <c r="G442" s="43" t="s">
        <v>450</v>
      </c>
      <c r="H442" s="9" t="s">
        <v>1689</v>
      </c>
      <c r="I442" s="9" t="s">
        <v>1669</v>
      </c>
      <c r="J442" s="9" t="s">
        <v>1686</v>
      </c>
      <c r="K442" s="9" t="s">
        <v>1690</v>
      </c>
      <c r="L442" s="44" t="s">
        <v>24</v>
      </c>
      <c r="M442" s="45" t="s">
        <v>25</v>
      </c>
      <c r="N442" s="9" t="s">
        <v>1691</v>
      </c>
      <c r="O442" s="15"/>
    </row>
    <row r="443" spans="2:15" ht="74.2" customHeight="1" x14ac:dyDescent="0.2">
      <c r="B443" s="9" t="s">
        <v>1643</v>
      </c>
      <c r="C443" s="9" t="s">
        <v>1757</v>
      </c>
      <c r="D443" s="27" t="s">
        <v>28</v>
      </c>
      <c r="E443" s="9" t="s">
        <v>1758</v>
      </c>
      <c r="F443" s="43" t="s">
        <v>450</v>
      </c>
      <c r="G443" s="43" t="s">
        <v>450</v>
      </c>
      <c r="H443" s="9" t="s">
        <v>1759</v>
      </c>
      <c r="I443" s="9" t="s">
        <v>1760</v>
      </c>
      <c r="J443" s="126" t="s">
        <v>1696</v>
      </c>
      <c r="K443" s="9" t="s">
        <v>34</v>
      </c>
      <c r="L443" s="44" t="s">
        <v>24</v>
      </c>
      <c r="M443" s="45" t="s">
        <v>25</v>
      </c>
      <c r="N443" s="9" t="s">
        <v>1698</v>
      </c>
      <c r="O443" s="15"/>
    </row>
    <row r="444" spans="2:15" ht="76.55" customHeight="1" x14ac:dyDescent="0.2">
      <c r="B444" s="9" t="s">
        <v>1615</v>
      </c>
      <c r="C444" s="9" t="s">
        <v>1761</v>
      </c>
      <c r="D444" s="27" t="s">
        <v>63</v>
      </c>
      <c r="E444" s="9" t="s">
        <v>1762</v>
      </c>
      <c r="F444" s="43" t="s">
        <v>877</v>
      </c>
      <c r="G444" s="43" t="s">
        <v>877</v>
      </c>
      <c r="H444" s="9" t="s">
        <v>1620</v>
      </c>
      <c r="I444" s="9" t="s">
        <v>1621</v>
      </c>
      <c r="J444" s="9" t="s">
        <v>1686</v>
      </c>
      <c r="K444" s="9" t="s">
        <v>1723</v>
      </c>
      <c r="L444" s="44" t="s">
        <v>35</v>
      </c>
      <c r="M444" s="45" t="s">
        <v>25</v>
      </c>
      <c r="N444" s="9" t="s">
        <v>1676</v>
      </c>
      <c r="O444" s="15"/>
    </row>
    <row r="445" spans="2:15" ht="73.55" customHeight="1" x14ac:dyDescent="0.2">
      <c r="B445" s="9" t="s">
        <v>1615</v>
      </c>
      <c r="C445" s="128" t="s">
        <v>1763</v>
      </c>
      <c r="D445" s="27" t="s">
        <v>80</v>
      </c>
      <c r="E445" s="56" t="s">
        <v>1764</v>
      </c>
      <c r="F445" s="43" t="s">
        <v>658</v>
      </c>
      <c r="G445" s="43" t="s">
        <v>747</v>
      </c>
      <c r="H445" s="9" t="s">
        <v>1661</v>
      </c>
      <c r="I445" s="125" t="s">
        <v>1662</v>
      </c>
      <c r="J445" s="9" t="s">
        <v>1765</v>
      </c>
      <c r="K445" s="9" t="s">
        <v>34</v>
      </c>
      <c r="L445" s="44" t="s">
        <v>24</v>
      </c>
      <c r="M445" s="45" t="s">
        <v>25</v>
      </c>
      <c r="N445" s="130" t="s">
        <v>1664</v>
      </c>
      <c r="O445" s="15"/>
    </row>
    <row r="446" spans="2:15" s="40" customFormat="1" ht="99.75" customHeight="1" x14ac:dyDescent="0.2">
      <c r="B446" s="59" t="s">
        <v>1766</v>
      </c>
      <c r="C446" s="59" t="s">
        <v>1767</v>
      </c>
      <c r="D446" s="27" t="s">
        <v>63</v>
      </c>
      <c r="E446" s="59" t="s">
        <v>1768</v>
      </c>
      <c r="F446" s="131">
        <v>45182</v>
      </c>
      <c r="G446" s="131">
        <v>45186</v>
      </c>
      <c r="H446" s="59" t="s">
        <v>1769</v>
      </c>
      <c r="I446" s="59" t="s">
        <v>1770</v>
      </c>
      <c r="J446" s="59" t="s">
        <v>1771</v>
      </c>
      <c r="K446" s="59" t="s">
        <v>1772</v>
      </c>
      <c r="L446" s="60" t="s">
        <v>24</v>
      </c>
      <c r="M446" s="72" t="s">
        <v>699</v>
      </c>
      <c r="N446" s="59" t="s">
        <v>1773</v>
      </c>
      <c r="O446" s="15" t="s">
        <v>1774</v>
      </c>
    </row>
    <row r="447" spans="2:15" s="40" customFormat="1" ht="97.55" customHeight="1" x14ac:dyDescent="0.2">
      <c r="B447" s="132" t="s">
        <v>1766</v>
      </c>
      <c r="C447" s="59" t="s">
        <v>1775</v>
      </c>
      <c r="D447" s="27" t="s">
        <v>63</v>
      </c>
      <c r="E447" s="59" t="s">
        <v>1776</v>
      </c>
      <c r="F447" s="133">
        <v>45184</v>
      </c>
      <c r="G447" s="133">
        <v>45184</v>
      </c>
      <c r="H447" s="59" t="s">
        <v>1777</v>
      </c>
      <c r="I447" s="59" t="s">
        <v>1770</v>
      </c>
      <c r="J447" s="59" t="s">
        <v>1771</v>
      </c>
      <c r="K447" s="59" t="s">
        <v>1267</v>
      </c>
      <c r="L447" s="134" t="s">
        <v>24</v>
      </c>
      <c r="M447" s="134" t="s">
        <v>238</v>
      </c>
      <c r="N447" s="132" t="s">
        <v>1773</v>
      </c>
      <c r="O447" s="15" t="s">
        <v>1778</v>
      </c>
    </row>
    <row r="448" spans="2:15" ht="59.35" customHeight="1" x14ac:dyDescent="0.2">
      <c r="B448" s="9" t="s">
        <v>1779</v>
      </c>
      <c r="C448" s="9" t="s">
        <v>1780</v>
      </c>
      <c r="D448" s="27" t="s">
        <v>80</v>
      </c>
      <c r="E448" s="9" t="s">
        <v>1781</v>
      </c>
      <c r="F448" s="135" t="s">
        <v>1782</v>
      </c>
      <c r="G448" s="135" t="s">
        <v>1782</v>
      </c>
      <c r="H448" s="9" t="s">
        <v>1783</v>
      </c>
      <c r="I448" s="9" t="s">
        <v>1784</v>
      </c>
      <c r="J448" s="9" t="s">
        <v>1785</v>
      </c>
      <c r="K448" s="9" t="s">
        <v>1786</v>
      </c>
      <c r="L448" s="44" t="s">
        <v>24</v>
      </c>
      <c r="M448" s="45" t="s">
        <v>238</v>
      </c>
      <c r="N448" s="9" t="s">
        <v>1787</v>
      </c>
      <c r="O448" s="15" t="s">
        <v>1788</v>
      </c>
    </row>
    <row r="449" spans="2:15" ht="59.35" customHeight="1" x14ac:dyDescent="0.2">
      <c r="B449" s="9" t="s">
        <v>1779</v>
      </c>
      <c r="C449" s="9" t="s">
        <v>1789</v>
      </c>
      <c r="D449" s="27" t="s">
        <v>80</v>
      </c>
      <c r="E449" s="9" t="s">
        <v>1781</v>
      </c>
      <c r="F449" s="135" t="s">
        <v>1790</v>
      </c>
      <c r="G449" s="135" t="s">
        <v>1790</v>
      </c>
      <c r="H449" s="9" t="s">
        <v>1791</v>
      </c>
      <c r="I449" s="9" t="s">
        <v>1792</v>
      </c>
      <c r="J449" s="9" t="s">
        <v>1785</v>
      </c>
      <c r="K449" s="9" t="s">
        <v>1793</v>
      </c>
      <c r="L449" s="44" t="s">
        <v>24</v>
      </c>
      <c r="M449" s="45" t="s">
        <v>238</v>
      </c>
      <c r="N449" s="9" t="s">
        <v>1787</v>
      </c>
      <c r="O449" s="15" t="s">
        <v>1788</v>
      </c>
    </row>
    <row r="450" spans="2:15" ht="83.3" customHeight="1" x14ac:dyDescent="0.2">
      <c r="B450" s="9" t="s">
        <v>1779</v>
      </c>
      <c r="C450" s="9" t="s">
        <v>1794</v>
      </c>
      <c r="D450" s="27" t="s">
        <v>80</v>
      </c>
      <c r="E450" s="68" t="s">
        <v>1795</v>
      </c>
      <c r="F450" s="135" t="s">
        <v>1796</v>
      </c>
      <c r="G450" s="135" t="s">
        <v>1796</v>
      </c>
      <c r="H450" s="9" t="s">
        <v>1797</v>
      </c>
      <c r="I450" s="9" t="s">
        <v>1798</v>
      </c>
      <c r="J450" s="9" t="s">
        <v>1785</v>
      </c>
      <c r="K450" s="9" t="s">
        <v>1799</v>
      </c>
      <c r="L450" s="44" t="s">
        <v>24</v>
      </c>
      <c r="M450" s="45" t="s">
        <v>25</v>
      </c>
      <c r="N450" s="9" t="s">
        <v>1797</v>
      </c>
      <c r="O450" s="15" t="s">
        <v>1800</v>
      </c>
    </row>
    <row r="451" spans="2:15" ht="74.2" customHeight="1" x14ac:dyDescent="0.2">
      <c r="B451" s="9" t="s">
        <v>1779</v>
      </c>
      <c r="C451" s="9" t="s">
        <v>1794</v>
      </c>
      <c r="D451" s="27" t="s">
        <v>80</v>
      </c>
      <c r="E451" s="68" t="s">
        <v>1795</v>
      </c>
      <c r="F451" s="135" t="s">
        <v>1796</v>
      </c>
      <c r="G451" s="135" t="s">
        <v>1796</v>
      </c>
      <c r="H451" s="9" t="s">
        <v>1801</v>
      </c>
      <c r="I451" s="9" t="s">
        <v>1802</v>
      </c>
      <c r="J451" s="9" t="s">
        <v>1785</v>
      </c>
      <c r="K451" s="9" t="s">
        <v>1803</v>
      </c>
      <c r="L451" s="44" t="s">
        <v>24</v>
      </c>
      <c r="M451" s="45" t="s">
        <v>25</v>
      </c>
      <c r="N451" s="9" t="s">
        <v>1801</v>
      </c>
      <c r="O451" s="15" t="s">
        <v>1800</v>
      </c>
    </row>
    <row r="452" spans="2:15" ht="55.55" customHeight="1" x14ac:dyDescent="0.2">
      <c r="B452" s="9" t="s">
        <v>1779</v>
      </c>
      <c r="C452" s="9" t="s">
        <v>1804</v>
      </c>
      <c r="D452" s="27" t="s">
        <v>80</v>
      </c>
      <c r="E452" s="9" t="s">
        <v>1781</v>
      </c>
      <c r="F452" s="135" t="s">
        <v>272</v>
      </c>
      <c r="G452" s="135" t="s">
        <v>272</v>
      </c>
      <c r="H452" s="9" t="s">
        <v>1805</v>
      </c>
      <c r="I452" s="9" t="s">
        <v>1806</v>
      </c>
      <c r="J452" s="9" t="s">
        <v>1785</v>
      </c>
      <c r="K452" s="9" t="s">
        <v>1786</v>
      </c>
      <c r="L452" s="44" t="s">
        <v>24</v>
      </c>
      <c r="M452" s="45" t="s">
        <v>238</v>
      </c>
      <c r="N452" s="9" t="s">
        <v>1787</v>
      </c>
      <c r="O452" s="15" t="s">
        <v>1788</v>
      </c>
    </row>
    <row r="453" spans="2:15" ht="55.55" customHeight="1" x14ac:dyDescent="0.2">
      <c r="B453" s="9" t="s">
        <v>1779</v>
      </c>
      <c r="C453" s="9" t="s">
        <v>1807</v>
      </c>
      <c r="D453" s="27" t="s">
        <v>80</v>
      </c>
      <c r="E453" s="9" t="s">
        <v>1808</v>
      </c>
      <c r="F453" s="135" t="s">
        <v>1809</v>
      </c>
      <c r="G453" s="135" t="s">
        <v>1809</v>
      </c>
      <c r="H453" s="9" t="s">
        <v>1810</v>
      </c>
      <c r="I453" s="9" t="s">
        <v>1811</v>
      </c>
      <c r="J453" s="9" t="s">
        <v>1785</v>
      </c>
      <c r="K453" s="9" t="s">
        <v>1812</v>
      </c>
      <c r="L453" s="44" t="s">
        <v>24</v>
      </c>
      <c r="M453" s="45" t="s">
        <v>25</v>
      </c>
      <c r="N453" s="9" t="s">
        <v>1787</v>
      </c>
      <c r="O453" s="15" t="s">
        <v>1788</v>
      </c>
    </row>
    <row r="454" spans="2:15" ht="97.55" customHeight="1" x14ac:dyDescent="0.2">
      <c r="B454" s="9" t="s">
        <v>1766</v>
      </c>
      <c r="C454" s="9" t="s">
        <v>1813</v>
      </c>
      <c r="D454" s="27" t="s">
        <v>63</v>
      </c>
      <c r="E454" s="9" t="s">
        <v>1814</v>
      </c>
      <c r="F454" s="135">
        <v>45196</v>
      </c>
      <c r="G454" s="135">
        <v>45200</v>
      </c>
      <c r="H454" s="9" t="s">
        <v>1769</v>
      </c>
      <c r="I454" s="9" t="s">
        <v>1770</v>
      </c>
      <c r="J454" s="59" t="s">
        <v>1771</v>
      </c>
      <c r="K454" s="9" t="s">
        <v>1815</v>
      </c>
      <c r="L454" s="44" t="s">
        <v>24</v>
      </c>
      <c r="M454" s="45" t="s">
        <v>25</v>
      </c>
      <c r="N454" s="9" t="s">
        <v>1773</v>
      </c>
      <c r="O454" s="15" t="s">
        <v>1816</v>
      </c>
    </row>
    <row r="455" spans="2:15" ht="78" customHeight="1" x14ac:dyDescent="0.2">
      <c r="B455" s="9" t="s">
        <v>1779</v>
      </c>
      <c r="C455" s="9" t="s">
        <v>1817</v>
      </c>
      <c r="D455" s="27" t="s">
        <v>80</v>
      </c>
      <c r="E455" s="9" t="s">
        <v>1818</v>
      </c>
      <c r="F455" s="136">
        <v>45197</v>
      </c>
      <c r="G455" s="136">
        <v>45225</v>
      </c>
      <c r="H455" s="9" t="s">
        <v>1819</v>
      </c>
      <c r="I455" s="9" t="s">
        <v>1820</v>
      </c>
      <c r="J455" s="9" t="s">
        <v>1821</v>
      </c>
      <c r="K455" s="9" t="s">
        <v>1799</v>
      </c>
      <c r="L455" s="44" t="s">
        <v>24</v>
      </c>
      <c r="M455" s="45" t="s">
        <v>238</v>
      </c>
      <c r="N455" s="9" t="s">
        <v>1822</v>
      </c>
      <c r="O455" s="15" t="s">
        <v>1823</v>
      </c>
    </row>
    <row r="456" spans="2:15" ht="62.3" customHeight="1" x14ac:dyDescent="0.2">
      <c r="B456" s="9" t="s">
        <v>1779</v>
      </c>
      <c r="C456" s="9" t="s">
        <v>1824</v>
      </c>
      <c r="D456" s="27" t="s">
        <v>80</v>
      </c>
      <c r="E456" s="9" t="s">
        <v>1781</v>
      </c>
      <c r="F456" s="135" t="s">
        <v>1825</v>
      </c>
      <c r="G456" s="135" t="s">
        <v>1825</v>
      </c>
      <c r="H456" s="9" t="s">
        <v>1826</v>
      </c>
      <c r="I456" s="9" t="s">
        <v>1811</v>
      </c>
      <c r="J456" s="9" t="s">
        <v>1785</v>
      </c>
      <c r="K456" s="9" t="s">
        <v>1793</v>
      </c>
      <c r="L456" s="44" t="s">
        <v>24</v>
      </c>
      <c r="M456" s="45" t="s">
        <v>238</v>
      </c>
      <c r="N456" s="9" t="s">
        <v>1787</v>
      </c>
      <c r="O456" s="15" t="s">
        <v>1788</v>
      </c>
    </row>
    <row r="457" spans="2:15" ht="113.35" customHeight="1" x14ac:dyDescent="0.2">
      <c r="B457" s="9" t="s">
        <v>1779</v>
      </c>
      <c r="C457" s="9" t="s">
        <v>1827</v>
      </c>
      <c r="D457" s="27" t="s">
        <v>80</v>
      </c>
      <c r="E457" s="9" t="s">
        <v>1828</v>
      </c>
      <c r="F457" s="136">
        <v>45206</v>
      </c>
      <c r="G457" s="136">
        <v>45234</v>
      </c>
      <c r="H457" s="9" t="s">
        <v>1826</v>
      </c>
      <c r="I457" s="9" t="s">
        <v>1829</v>
      </c>
      <c r="J457" s="9" t="s">
        <v>1821</v>
      </c>
      <c r="K457" s="9" t="s">
        <v>1830</v>
      </c>
      <c r="L457" s="44" t="s">
        <v>24</v>
      </c>
      <c r="M457" s="45" t="s">
        <v>25</v>
      </c>
      <c r="N457" s="9" t="s">
        <v>1822</v>
      </c>
      <c r="O457" s="15" t="s">
        <v>1831</v>
      </c>
    </row>
    <row r="458" spans="2:15" s="40" customFormat="1" ht="57" customHeight="1" x14ac:dyDescent="0.2">
      <c r="B458" s="9" t="s">
        <v>1779</v>
      </c>
      <c r="C458" s="9" t="s">
        <v>1832</v>
      </c>
      <c r="D458" s="27" t="s">
        <v>80</v>
      </c>
      <c r="E458" s="9" t="s">
        <v>1781</v>
      </c>
      <c r="F458" s="135" t="s">
        <v>586</v>
      </c>
      <c r="G458" s="135" t="s">
        <v>586</v>
      </c>
      <c r="H458" s="9" t="s">
        <v>1783</v>
      </c>
      <c r="I458" s="9" t="s">
        <v>1784</v>
      </c>
      <c r="J458" s="9" t="s">
        <v>1785</v>
      </c>
      <c r="K458" s="9" t="s">
        <v>1793</v>
      </c>
      <c r="L458" s="44" t="s">
        <v>24</v>
      </c>
      <c r="M458" s="45" t="s">
        <v>238</v>
      </c>
      <c r="N458" s="9" t="s">
        <v>1787</v>
      </c>
      <c r="O458" s="15" t="s">
        <v>1788</v>
      </c>
    </row>
    <row r="459" spans="2:15" s="40" customFormat="1" ht="95.35" customHeight="1" x14ac:dyDescent="0.2">
      <c r="B459" s="137" t="s">
        <v>1766</v>
      </c>
      <c r="C459" s="9" t="s">
        <v>1833</v>
      </c>
      <c r="D459" s="27" t="s">
        <v>63</v>
      </c>
      <c r="E459" s="9" t="s">
        <v>1834</v>
      </c>
      <c r="F459" s="138">
        <v>45210</v>
      </c>
      <c r="G459" s="138">
        <v>45214</v>
      </c>
      <c r="H459" s="9" t="s">
        <v>1769</v>
      </c>
      <c r="I459" s="9" t="s">
        <v>1770</v>
      </c>
      <c r="J459" s="59" t="s">
        <v>1771</v>
      </c>
      <c r="K459" s="9" t="s">
        <v>1835</v>
      </c>
      <c r="L459" s="139" t="s">
        <v>24</v>
      </c>
      <c r="M459" s="139" t="s">
        <v>25</v>
      </c>
      <c r="N459" s="137" t="s">
        <v>1773</v>
      </c>
      <c r="O459" s="15" t="s">
        <v>1836</v>
      </c>
    </row>
    <row r="460" spans="2:15" ht="95.35" customHeight="1" x14ac:dyDescent="0.2">
      <c r="B460" s="132" t="s">
        <v>1766</v>
      </c>
      <c r="C460" s="59" t="s">
        <v>1837</v>
      </c>
      <c r="D460" s="27" t="s">
        <v>63</v>
      </c>
      <c r="E460" s="59" t="s">
        <v>1838</v>
      </c>
      <c r="F460" s="133">
        <v>45211</v>
      </c>
      <c r="G460" s="133">
        <v>45211</v>
      </c>
      <c r="H460" s="59" t="s">
        <v>1777</v>
      </c>
      <c r="I460" s="59" t="s">
        <v>1770</v>
      </c>
      <c r="J460" s="59" t="s">
        <v>1771</v>
      </c>
      <c r="K460" s="59" t="s">
        <v>1267</v>
      </c>
      <c r="L460" s="134" t="s">
        <v>24</v>
      </c>
      <c r="M460" s="134" t="s">
        <v>238</v>
      </c>
      <c r="N460" s="132" t="s">
        <v>1773</v>
      </c>
      <c r="O460" s="15" t="s">
        <v>1778</v>
      </c>
    </row>
    <row r="461" spans="2:15" ht="53.25" customHeight="1" x14ac:dyDescent="0.2">
      <c r="B461" s="9" t="s">
        <v>1779</v>
      </c>
      <c r="C461" s="9" t="s">
        <v>1839</v>
      </c>
      <c r="D461" s="27" t="s">
        <v>80</v>
      </c>
      <c r="E461" s="9" t="s">
        <v>1781</v>
      </c>
      <c r="F461" s="135" t="s">
        <v>30</v>
      </c>
      <c r="G461" s="135" t="s">
        <v>30</v>
      </c>
      <c r="H461" s="9" t="s">
        <v>1826</v>
      </c>
      <c r="I461" s="9" t="s">
        <v>1811</v>
      </c>
      <c r="J461" s="9" t="s">
        <v>1785</v>
      </c>
      <c r="K461" s="9" t="s">
        <v>1840</v>
      </c>
      <c r="L461" s="44" t="s">
        <v>24</v>
      </c>
      <c r="M461" s="45" t="s">
        <v>238</v>
      </c>
      <c r="N461" s="9" t="s">
        <v>1787</v>
      </c>
      <c r="O461" s="15" t="s">
        <v>1788</v>
      </c>
    </row>
    <row r="462" spans="2:15" ht="53.25" customHeight="1" x14ac:dyDescent="0.2">
      <c r="B462" s="9" t="s">
        <v>1779</v>
      </c>
      <c r="C462" s="9" t="s">
        <v>1780</v>
      </c>
      <c r="D462" s="27" t="s">
        <v>80</v>
      </c>
      <c r="E462" s="9" t="s">
        <v>1781</v>
      </c>
      <c r="F462" s="135" t="s">
        <v>54</v>
      </c>
      <c r="G462" s="135" t="s">
        <v>54</v>
      </c>
      <c r="H462" s="9" t="s">
        <v>1783</v>
      </c>
      <c r="I462" s="9" t="s">
        <v>1784</v>
      </c>
      <c r="J462" s="9" t="s">
        <v>1785</v>
      </c>
      <c r="K462" s="9" t="s">
        <v>1786</v>
      </c>
      <c r="L462" s="44" t="s">
        <v>24</v>
      </c>
      <c r="M462" s="45" t="s">
        <v>238</v>
      </c>
      <c r="N462" s="9" t="s">
        <v>1787</v>
      </c>
      <c r="O462" s="15" t="s">
        <v>1788</v>
      </c>
    </row>
    <row r="463" spans="2:15" ht="115.55" customHeight="1" x14ac:dyDescent="0.2">
      <c r="B463" s="9" t="s">
        <v>1779</v>
      </c>
      <c r="C463" s="9" t="s">
        <v>1841</v>
      </c>
      <c r="D463" s="27" t="s">
        <v>80</v>
      </c>
      <c r="E463" s="9" t="s">
        <v>1818</v>
      </c>
      <c r="F463" s="135" t="s">
        <v>109</v>
      </c>
      <c r="G463" s="135" t="s">
        <v>109</v>
      </c>
      <c r="H463" s="9" t="s">
        <v>1826</v>
      </c>
      <c r="I463" s="9" t="s">
        <v>1829</v>
      </c>
      <c r="J463" s="9" t="s">
        <v>1821</v>
      </c>
      <c r="K463" s="9" t="s">
        <v>1799</v>
      </c>
      <c r="L463" s="44" t="s">
        <v>24</v>
      </c>
      <c r="M463" s="45" t="s">
        <v>238</v>
      </c>
      <c r="N463" s="9" t="s">
        <v>1822</v>
      </c>
      <c r="O463" s="15" t="s">
        <v>1842</v>
      </c>
    </row>
    <row r="464" spans="2:15" ht="51.8" customHeight="1" x14ac:dyDescent="0.2">
      <c r="B464" s="9" t="s">
        <v>1779</v>
      </c>
      <c r="C464" s="9" t="s">
        <v>1789</v>
      </c>
      <c r="D464" s="27" t="s">
        <v>80</v>
      </c>
      <c r="E464" s="9" t="s">
        <v>1781</v>
      </c>
      <c r="F464" s="135" t="s">
        <v>109</v>
      </c>
      <c r="G464" s="135" t="s">
        <v>109</v>
      </c>
      <c r="H464" s="9" t="s">
        <v>1791</v>
      </c>
      <c r="I464" s="9" t="s">
        <v>1792</v>
      </c>
      <c r="J464" s="9" t="s">
        <v>1785</v>
      </c>
      <c r="K464" s="56" t="s">
        <v>1793</v>
      </c>
      <c r="L464" s="44" t="s">
        <v>24</v>
      </c>
      <c r="M464" s="45" t="s">
        <v>238</v>
      </c>
      <c r="N464" s="9" t="s">
        <v>1787</v>
      </c>
      <c r="O464" s="15" t="s">
        <v>1788</v>
      </c>
    </row>
    <row r="465" spans="2:15" ht="51.8" customHeight="1" x14ac:dyDescent="0.2">
      <c r="B465" s="9" t="s">
        <v>1779</v>
      </c>
      <c r="C465" s="9" t="s">
        <v>1843</v>
      </c>
      <c r="D465" s="27" t="s">
        <v>80</v>
      </c>
      <c r="E465" s="9" t="s">
        <v>1781</v>
      </c>
      <c r="F465" s="135" t="s">
        <v>41</v>
      </c>
      <c r="G465" s="135" t="s">
        <v>41</v>
      </c>
      <c r="H465" s="9" t="s">
        <v>1826</v>
      </c>
      <c r="I465" s="9" t="s">
        <v>1811</v>
      </c>
      <c r="J465" s="9" t="s">
        <v>1785</v>
      </c>
      <c r="K465" s="9" t="s">
        <v>1844</v>
      </c>
      <c r="L465" s="44" t="s">
        <v>24</v>
      </c>
      <c r="M465" s="45" t="s">
        <v>238</v>
      </c>
      <c r="N465" s="9" t="s">
        <v>1787</v>
      </c>
      <c r="O465" s="15" t="s">
        <v>1788</v>
      </c>
    </row>
    <row r="466" spans="2:15" ht="90" customHeight="1" x14ac:dyDescent="0.2">
      <c r="B466" s="137" t="s">
        <v>1766</v>
      </c>
      <c r="C466" s="9" t="s">
        <v>1845</v>
      </c>
      <c r="D466" s="27" t="s">
        <v>63</v>
      </c>
      <c r="E466" s="9" t="s">
        <v>1846</v>
      </c>
      <c r="F466" s="138">
        <v>45220</v>
      </c>
      <c r="G466" s="138">
        <v>45224</v>
      </c>
      <c r="H466" s="9" t="s">
        <v>1769</v>
      </c>
      <c r="I466" s="61" t="s">
        <v>1770</v>
      </c>
      <c r="J466" s="59" t="s">
        <v>1771</v>
      </c>
      <c r="K466" s="9" t="s">
        <v>1847</v>
      </c>
      <c r="L466" s="139" t="s">
        <v>24</v>
      </c>
      <c r="M466" s="139" t="s">
        <v>25</v>
      </c>
      <c r="N466" s="137" t="s">
        <v>1773</v>
      </c>
      <c r="O466" s="15" t="s">
        <v>1848</v>
      </c>
    </row>
    <row r="467" spans="2:15" ht="74.2" customHeight="1" x14ac:dyDescent="0.2">
      <c r="B467" s="9" t="s">
        <v>1779</v>
      </c>
      <c r="C467" s="9" t="s">
        <v>1794</v>
      </c>
      <c r="D467" s="27" t="s">
        <v>80</v>
      </c>
      <c r="E467" s="68" t="s">
        <v>1795</v>
      </c>
      <c r="F467" s="135" t="s">
        <v>1849</v>
      </c>
      <c r="G467" s="135" t="s">
        <v>1849</v>
      </c>
      <c r="H467" s="9" t="s">
        <v>1850</v>
      </c>
      <c r="I467" s="9" t="s">
        <v>1851</v>
      </c>
      <c r="J467" s="9" t="s">
        <v>1785</v>
      </c>
      <c r="K467" s="9" t="s">
        <v>1799</v>
      </c>
      <c r="L467" s="44" t="s">
        <v>24</v>
      </c>
      <c r="M467" s="45" t="s">
        <v>25</v>
      </c>
      <c r="N467" s="9" t="s">
        <v>1850</v>
      </c>
      <c r="O467" s="15" t="s">
        <v>1800</v>
      </c>
    </row>
    <row r="468" spans="2:15" ht="72" customHeight="1" x14ac:dyDescent="0.2">
      <c r="B468" s="9" t="s">
        <v>1779</v>
      </c>
      <c r="C468" s="9" t="s">
        <v>1794</v>
      </c>
      <c r="D468" s="27" t="s">
        <v>80</v>
      </c>
      <c r="E468" s="68" t="s">
        <v>1795</v>
      </c>
      <c r="F468" s="135" t="s">
        <v>1849</v>
      </c>
      <c r="G468" s="135" t="s">
        <v>1849</v>
      </c>
      <c r="H468" s="9" t="s">
        <v>1801</v>
      </c>
      <c r="I468" s="9" t="s">
        <v>1802</v>
      </c>
      <c r="J468" s="9" t="s">
        <v>1785</v>
      </c>
      <c r="K468" s="9" t="s">
        <v>1803</v>
      </c>
      <c r="L468" s="44" t="s">
        <v>24</v>
      </c>
      <c r="M468" s="45" t="s">
        <v>25</v>
      </c>
      <c r="N468" s="9" t="s">
        <v>1801</v>
      </c>
      <c r="O468" s="15" t="s">
        <v>1800</v>
      </c>
    </row>
    <row r="469" spans="2:15" ht="57" customHeight="1" x14ac:dyDescent="0.2">
      <c r="B469" s="9" t="s">
        <v>1779</v>
      </c>
      <c r="C469" s="9" t="s">
        <v>1804</v>
      </c>
      <c r="D469" s="27" t="s">
        <v>80</v>
      </c>
      <c r="E469" s="9" t="s">
        <v>1781</v>
      </c>
      <c r="F469" s="135" t="s">
        <v>148</v>
      </c>
      <c r="G469" s="135" t="s">
        <v>148</v>
      </c>
      <c r="H469" s="9" t="s">
        <v>1805</v>
      </c>
      <c r="I469" s="9" t="s">
        <v>1806</v>
      </c>
      <c r="J469" s="9" t="s">
        <v>1785</v>
      </c>
      <c r="K469" s="9" t="s">
        <v>1786</v>
      </c>
      <c r="L469" s="44" t="s">
        <v>24</v>
      </c>
      <c r="M469" s="45" t="s">
        <v>238</v>
      </c>
      <c r="N469" s="9" t="s">
        <v>1787</v>
      </c>
      <c r="O469" s="15" t="s">
        <v>1788</v>
      </c>
    </row>
    <row r="470" spans="2:15" ht="95.35" customHeight="1" x14ac:dyDescent="0.2">
      <c r="B470" s="137" t="s">
        <v>1766</v>
      </c>
      <c r="C470" s="61" t="s">
        <v>1852</v>
      </c>
      <c r="D470" s="27" t="s">
        <v>63</v>
      </c>
      <c r="E470" s="61" t="s">
        <v>1853</v>
      </c>
      <c r="F470" s="138">
        <v>45227</v>
      </c>
      <c r="G470" s="138">
        <v>45228</v>
      </c>
      <c r="H470" s="9" t="s">
        <v>1769</v>
      </c>
      <c r="I470" s="61" t="s">
        <v>1770</v>
      </c>
      <c r="J470" s="59" t="s">
        <v>1771</v>
      </c>
      <c r="K470" s="9" t="s">
        <v>1847</v>
      </c>
      <c r="L470" s="139" t="s">
        <v>24</v>
      </c>
      <c r="M470" s="140" t="s">
        <v>25</v>
      </c>
      <c r="N470" s="137" t="s">
        <v>1773</v>
      </c>
      <c r="O470" s="15" t="s">
        <v>1854</v>
      </c>
    </row>
    <row r="471" spans="2:15" ht="57.75" customHeight="1" x14ac:dyDescent="0.2">
      <c r="B471" s="9" t="s">
        <v>1779</v>
      </c>
      <c r="C471" s="9" t="s">
        <v>1807</v>
      </c>
      <c r="D471" s="27" t="s">
        <v>80</v>
      </c>
      <c r="E471" s="9" t="s">
        <v>1808</v>
      </c>
      <c r="F471" s="135" t="s">
        <v>737</v>
      </c>
      <c r="G471" s="135" t="s">
        <v>737</v>
      </c>
      <c r="H471" s="9" t="s">
        <v>1810</v>
      </c>
      <c r="I471" s="9" t="s">
        <v>1811</v>
      </c>
      <c r="J471" s="9" t="s">
        <v>1785</v>
      </c>
      <c r="K471" s="9" t="s">
        <v>1812</v>
      </c>
      <c r="L471" s="44" t="s">
        <v>24</v>
      </c>
      <c r="M471" s="45" t="s">
        <v>25</v>
      </c>
      <c r="N471" s="9" t="s">
        <v>1787</v>
      </c>
      <c r="O471" s="15" t="s">
        <v>1788</v>
      </c>
    </row>
    <row r="472" spans="2:15" ht="57.75" customHeight="1" x14ac:dyDescent="0.2">
      <c r="B472" s="9" t="s">
        <v>1779</v>
      </c>
      <c r="C472" s="9" t="s">
        <v>1824</v>
      </c>
      <c r="D472" s="27" t="s">
        <v>80</v>
      </c>
      <c r="E472" s="9" t="s">
        <v>1781</v>
      </c>
      <c r="F472" s="135" t="s">
        <v>1855</v>
      </c>
      <c r="G472" s="135" t="s">
        <v>1855</v>
      </c>
      <c r="H472" s="9" t="s">
        <v>1826</v>
      </c>
      <c r="I472" s="9" t="s">
        <v>1811</v>
      </c>
      <c r="J472" s="9" t="s">
        <v>1785</v>
      </c>
      <c r="K472" s="9" t="s">
        <v>1793</v>
      </c>
      <c r="L472" s="44" t="s">
        <v>24</v>
      </c>
      <c r="M472" s="45" t="s">
        <v>238</v>
      </c>
      <c r="N472" s="9" t="s">
        <v>1787</v>
      </c>
      <c r="O472" s="15" t="s">
        <v>1788</v>
      </c>
    </row>
    <row r="473" spans="2:15" ht="57.75" customHeight="1" x14ac:dyDescent="0.2">
      <c r="B473" s="9" t="s">
        <v>1779</v>
      </c>
      <c r="C473" s="9" t="s">
        <v>1832</v>
      </c>
      <c r="D473" s="27" t="s">
        <v>80</v>
      </c>
      <c r="E473" s="9" t="s">
        <v>1781</v>
      </c>
      <c r="F473" s="135" t="s">
        <v>1856</v>
      </c>
      <c r="G473" s="135" t="s">
        <v>1856</v>
      </c>
      <c r="H473" s="9" t="s">
        <v>1783</v>
      </c>
      <c r="I473" s="9" t="s">
        <v>1784</v>
      </c>
      <c r="J473" s="9" t="s">
        <v>1785</v>
      </c>
      <c r="K473" s="9" t="s">
        <v>1793</v>
      </c>
      <c r="L473" s="44" t="s">
        <v>24</v>
      </c>
      <c r="M473" s="45" t="s">
        <v>238</v>
      </c>
      <c r="N473" s="9" t="s">
        <v>1787</v>
      </c>
      <c r="O473" s="15" t="s">
        <v>1788</v>
      </c>
    </row>
    <row r="474" spans="2:15" ht="97.55" customHeight="1" x14ac:dyDescent="0.2">
      <c r="B474" s="137" t="s">
        <v>1766</v>
      </c>
      <c r="C474" s="61" t="s">
        <v>1857</v>
      </c>
      <c r="D474" s="27" t="s">
        <v>63</v>
      </c>
      <c r="E474" s="61" t="s">
        <v>1858</v>
      </c>
      <c r="F474" s="138">
        <v>45234</v>
      </c>
      <c r="G474" s="138">
        <v>45238</v>
      </c>
      <c r="H474" s="9" t="s">
        <v>1769</v>
      </c>
      <c r="I474" s="61" t="s">
        <v>1770</v>
      </c>
      <c r="J474" s="59" t="s">
        <v>1771</v>
      </c>
      <c r="K474" s="9" t="s">
        <v>1847</v>
      </c>
      <c r="L474" s="139" t="s">
        <v>24</v>
      </c>
      <c r="M474" s="139" t="s">
        <v>25</v>
      </c>
      <c r="N474" s="137" t="s">
        <v>1773</v>
      </c>
      <c r="O474" s="15" t="s">
        <v>1859</v>
      </c>
    </row>
    <row r="475" spans="2:15" ht="55.55" customHeight="1" x14ac:dyDescent="0.2">
      <c r="B475" s="9" t="s">
        <v>1779</v>
      </c>
      <c r="C475" s="51" t="s">
        <v>1860</v>
      </c>
      <c r="D475" s="27" t="s">
        <v>80</v>
      </c>
      <c r="E475" s="51" t="s">
        <v>1861</v>
      </c>
      <c r="F475" s="108">
        <v>45235</v>
      </c>
      <c r="G475" s="108">
        <v>45235</v>
      </c>
      <c r="H475" s="9" t="s">
        <v>1785</v>
      </c>
      <c r="I475" s="9" t="s">
        <v>1811</v>
      </c>
      <c r="J475" s="9" t="s">
        <v>1785</v>
      </c>
      <c r="K475" s="9" t="s">
        <v>262</v>
      </c>
      <c r="L475" s="44" t="s">
        <v>24</v>
      </c>
      <c r="M475" s="45" t="s">
        <v>238</v>
      </c>
      <c r="N475" s="9" t="s">
        <v>1787</v>
      </c>
      <c r="O475" s="15" t="s">
        <v>1788</v>
      </c>
    </row>
    <row r="476" spans="2:15" ht="55.55" customHeight="1" x14ac:dyDescent="0.2">
      <c r="B476" s="9" t="s">
        <v>1779</v>
      </c>
      <c r="C476" s="9" t="s">
        <v>1839</v>
      </c>
      <c r="D476" s="27" t="s">
        <v>80</v>
      </c>
      <c r="E476" s="9" t="s">
        <v>1781</v>
      </c>
      <c r="F476" s="135" t="s">
        <v>49</v>
      </c>
      <c r="G476" s="135" t="s">
        <v>49</v>
      </c>
      <c r="H476" s="59" t="s">
        <v>1810</v>
      </c>
      <c r="I476" s="9" t="s">
        <v>1811</v>
      </c>
      <c r="J476" s="9" t="s">
        <v>1785</v>
      </c>
      <c r="K476" s="9" t="s">
        <v>1840</v>
      </c>
      <c r="L476" s="44" t="s">
        <v>24</v>
      </c>
      <c r="M476" s="45" t="s">
        <v>238</v>
      </c>
      <c r="N476" s="9" t="s">
        <v>1787</v>
      </c>
      <c r="O476" s="15" t="s">
        <v>1788</v>
      </c>
    </row>
    <row r="477" spans="2:15" ht="102.05" customHeight="1" x14ac:dyDescent="0.2">
      <c r="B477" s="137" t="s">
        <v>1766</v>
      </c>
      <c r="C477" s="9" t="s">
        <v>1862</v>
      </c>
      <c r="D477" s="27" t="s">
        <v>63</v>
      </c>
      <c r="E477" s="61" t="s">
        <v>1863</v>
      </c>
      <c r="F477" s="138">
        <v>45241</v>
      </c>
      <c r="G477" s="138">
        <v>45245</v>
      </c>
      <c r="H477" s="9" t="s">
        <v>1769</v>
      </c>
      <c r="I477" s="61" t="s">
        <v>1770</v>
      </c>
      <c r="J477" s="59" t="s">
        <v>1771</v>
      </c>
      <c r="K477" s="9" t="s">
        <v>1864</v>
      </c>
      <c r="L477" s="139" t="s">
        <v>24</v>
      </c>
      <c r="M477" s="139" t="s">
        <v>25</v>
      </c>
      <c r="N477" s="137" t="s">
        <v>1773</v>
      </c>
      <c r="O477" s="15" t="s">
        <v>1865</v>
      </c>
    </row>
    <row r="478" spans="2:15" s="40" customFormat="1" ht="115.55" customHeight="1" x14ac:dyDescent="0.2">
      <c r="B478" s="137" t="s">
        <v>1766</v>
      </c>
      <c r="C478" s="9" t="s">
        <v>1866</v>
      </c>
      <c r="D478" s="27" t="s">
        <v>63</v>
      </c>
      <c r="E478" s="9" t="s">
        <v>1867</v>
      </c>
      <c r="F478" s="138">
        <v>45242</v>
      </c>
      <c r="G478" s="138">
        <v>45242</v>
      </c>
      <c r="H478" s="9" t="s">
        <v>1868</v>
      </c>
      <c r="I478" s="61" t="s">
        <v>1869</v>
      </c>
      <c r="J478" s="59" t="s">
        <v>1771</v>
      </c>
      <c r="K478" s="9" t="s">
        <v>1870</v>
      </c>
      <c r="L478" s="139" t="s">
        <v>24</v>
      </c>
      <c r="M478" s="139" t="s">
        <v>25</v>
      </c>
      <c r="N478" s="137" t="s">
        <v>1773</v>
      </c>
      <c r="O478" s="15" t="s">
        <v>1871</v>
      </c>
    </row>
    <row r="479" spans="2:15" s="40" customFormat="1" ht="100.5" customHeight="1" x14ac:dyDescent="0.2">
      <c r="B479" s="132" t="s">
        <v>1766</v>
      </c>
      <c r="C479" s="59" t="s">
        <v>1872</v>
      </c>
      <c r="D479" s="27" t="s">
        <v>63</v>
      </c>
      <c r="E479" s="59" t="s">
        <v>1873</v>
      </c>
      <c r="F479" s="133">
        <v>45245</v>
      </c>
      <c r="G479" s="133">
        <v>45245</v>
      </c>
      <c r="H479" s="59" t="s">
        <v>1777</v>
      </c>
      <c r="I479" s="59" t="s">
        <v>1770</v>
      </c>
      <c r="J479" s="59" t="s">
        <v>1771</v>
      </c>
      <c r="K479" s="59" t="s">
        <v>1267</v>
      </c>
      <c r="L479" s="134" t="s">
        <v>24</v>
      </c>
      <c r="M479" s="134" t="s">
        <v>238</v>
      </c>
      <c r="N479" s="132" t="s">
        <v>1773</v>
      </c>
      <c r="O479" s="15" t="s">
        <v>1778</v>
      </c>
    </row>
    <row r="480" spans="2:15" ht="111" customHeight="1" x14ac:dyDescent="0.2">
      <c r="B480" s="9" t="s">
        <v>1874</v>
      </c>
      <c r="C480" s="9" t="s">
        <v>1875</v>
      </c>
      <c r="D480" s="27" t="s">
        <v>63</v>
      </c>
      <c r="E480" s="9" t="s">
        <v>1876</v>
      </c>
      <c r="F480" s="43" t="s">
        <v>1877</v>
      </c>
      <c r="G480" s="43" t="s">
        <v>469</v>
      </c>
      <c r="H480" s="9" t="s">
        <v>1878</v>
      </c>
      <c r="I480" s="9" t="s">
        <v>1879</v>
      </c>
      <c r="J480" s="9" t="s">
        <v>1122</v>
      </c>
      <c r="K480" s="9" t="s">
        <v>34</v>
      </c>
      <c r="L480" s="44" t="s">
        <v>35</v>
      </c>
      <c r="M480" s="45" t="s">
        <v>238</v>
      </c>
      <c r="N480" s="9" t="s">
        <v>1122</v>
      </c>
      <c r="O480" s="15"/>
    </row>
    <row r="481" spans="2:15" ht="120.7" customHeight="1" x14ac:dyDescent="0.2">
      <c r="B481" s="9" t="s">
        <v>1874</v>
      </c>
      <c r="C481" s="9" t="s">
        <v>1880</v>
      </c>
      <c r="D481" s="27" t="s">
        <v>63</v>
      </c>
      <c r="E481" s="9" t="s">
        <v>1881</v>
      </c>
      <c r="F481" s="43" t="s">
        <v>1877</v>
      </c>
      <c r="G481" s="43" t="s">
        <v>469</v>
      </c>
      <c r="H481" s="9" t="s">
        <v>1878</v>
      </c>
      <c r="I481" s="9" t="s">
        <v>1879</v>
      </c>
      <c r="J481" s="9" t="s">
        <v>1122</v>
      </c>
      <c r="K481" s="9" t="s">
        <v>34</v>
      </c>
      <c r="L481" s="44" t="s">
        <v>35</v>
      </c>
      <c r="M481" s="45" t="s">
        <v>238</v>
      </c>
      <c r="N481" s="9" t="s">
        <v>1122</v>
      </c>
      <c r="O481" s="15"/>
    </row>
    <row r="482" spans="2:15" ht="111" customHeight="1" x14ac:dyDescent="0.2">
      <c r="B482" s="9" t="s">
        <v>1874</v>
      </c>
      <c r="C482" s="9" t="s">
        <v>1882</v>
      </c>
      <c r="D482" s="27" t="s">
        <v>63</v>
      </c>
      <c r="E482" s="9" t="s">
        <v>1883</v>
      </c>
      <c r="F482" s="43" t="s">
        <v>328</v>
      </c>
      <c r="G482" s="63" t="s">
        <v>1884</v>
      </c>
      <c r="H482" s="9" t="s">
        <v>1885</v>
      </c>
      <c r="I482" s="9" t="s">
        <v>1879</v>
      </c>
      <c r="J482" s="9" t="s">
        <v>1122</v>
      </c>
      <c r="K482" s="9" t="s">
        <v>34</v>
      </c>
      <c r="L482" s="44" t="s">
        <v>35</v>
      </c>
      <c r="M482" s="45" t="s">
        <v>238</v>
      </c>
      <c r="N482" s="9" t="s">
        <v>1122</v>
      </c>
      <c r="O482" s="15"/>
    </row>
    <row r="483" spans="2:15" ht="76.55" customHeight="1" x14ac:dyDescent="0.2">
      <c r="B483" s="9" t="s">
        <v>1886</v>
      </c>
      <c r="C483" s="9" t="s">
        <v>1887</v>
      </c>
      <c r="D483" s="27" t="s">
        <v>63</v>
      </c>
      <c r="E483" s="9" t="s">
        <v>1888</v>
      </c>
      <c r="F483" s="43" t="s">
        <v>328</v>
      </c>
      <c r="G483" s="43" t="s">
        <v>356</v>
      </c>
      <c r="H483" s="9" t="s">
        <v>1889</v>
      </c>
      <c r="I483" s="9" t="s">
        <v>1890</v>
      </c>
      <c r="J483" s="9" t="s">
        <v>1891</v>
      </c>
      <c r="K483" s="9" t="s">
        <v>262</v>
      </c>
      <c r="L483" s="44" t="s">
        <v>24</v>
      </c>
      <c r="M483" s="45" t="s">
        <v>238</v>
      </c>
      <c r="N483" s="9" t="s">
        <v>1892</v>
      </c>
      <c r="O483" s="15"/>
    </row>
    <row r="484" spans="2:15" ht="117.1" customHeight="1" x14ac:dyDescent="0.2">
      <c r="B484" s="9" t="s">
        <v>1886</v>
      </c>
      <c r="C484" s="9" t="s">
        <v>1893</v>
      </c>
      <c r="D484" s="27" t="s">
        <v>28</v>
      </c>
      <c r="E484" s="9" t="s">
        <v>1894</v>
      </c>
      <c r="F484" s="43" t="s">
        <v>334</v>
      </c>
      <c r="G484" s="43" t="s">
        <v>334</v>
      </c>
      <c r="H484" s="9" t="s">
        <v>1895</v>
      </c>
      <c r="I484" s="9" t="s">
        <v>1890</v>
      </c>
      <c r="J484" s="9" t="s">
        <v>1896</v>
      </c>
      <c r="K484" s="9" t="s">
        <v>1897</v>
      </c>
      <c r="L484" s="44" t="s">
        <v>24</v>
      </c>
      <c r="M484" s="45" t="s">
        <v>238</v>
      </c>
      <c r="N484" s="9" t="s">
        <v>1898</v>
      </c>
      <c r="O484" s="15"/>
    </row>
    <row r="485" spans="2:15" ht="79.55" customHeight="1" x14ac:dyDescent="0.2">
      <c r="B485" s="9" t="s">
        <v>1886</v>
      </c>
      <c r="C485" s="18" t="s">
        <v>1899</v>
      </c>
      <c r="D485" s="27" t="s">
        <v>80</v>
      </c>
      <c r="E485" s="18" t="s">
        <v>1900</v>
      </c>
      <c r="F485" s="43" t="s">
        <v>179</v>
      </c>
      <c r="G485" s="43" t="s">
        <v>179</v>
      </c>
      <c r="H485" s="9" t="s">
        <v>1901</v>
      </c>
      <c r="I485" s="9" t="s">
        <v>1890</v>
      </c>
      <c r="J485" s="18" t="s">
        <v>1902</v>
      </c>
      <c r="K485" s="9" t="s">
        <v>262</v>
      </c>
      <c r="L485" s="44" t="s">
        <v>24</v>
      </c>
      <c r="M485" s="45" t="s">
        <v>25</v>
      </c>
      <c r="N485" s="9" t="s">
        <v>1903</v>
      </c>
      <c r="O485" s="15"/>
    </row>
    <row r="486" spans="2:15" ht="97.55" customHeight="1" x14ac:dyDescent="0.2">
      <c r="B486" s="10" t="s">
        <v>1904</v>
      </c>
      <c r="C486" s="10" t="s">
        <v>1905</v>
      </c>
      <c r="D486" s="11" t="s">
        <v>1084</v>
      </c>
      <c r="E486" s="10" t="s">
        <v>1906</v>
      </c>
      <c r="F486" s="16" t="s">
        <v>314</v>
      </c>
      <c r="G486" s="16" t="s">
        <v>314</v>
      </c>
      <c r="H486" s="10" t="s">
        <v>1907</v>
      </c>
      <c r="I486" s="10" t="s">
        <v>1908</v>
      </c>
      <c r="J486" s="10" t="s">
        <v>1909</v>
      </c>
      <c r="K486" s="10" t="s">
        <v>1910</v>
      </c>
      <c r="L486" s="13" t="s">
        <v>24</v>
      </c>
      <c r="M486" s="14" t="s">
        <v>699</v>
      </c>
      <c r="N486" s="10" t="s">
        <v>1911</v>
      </c>
      <c r="O486" s="15"/>
    </row>
    <row r="487" spans="2:15" ht="79.55" customHeight="1" x14ac:dyDescent="0.2">
      <c r="B487" s="61" t="s">
        <v>1904</v>
      </c>
      <c r="C487" s="61" t="s">
        <v>1912</v>
      </c>
      <c r="D487" s="62" t="s">
        <v>80</v>
      </c>
      <c r="E487" s="61" t="s">
        <v>1913</v>
      </c>
      <c r="F487" s="63" t="s">
        <v>148</v>
      </c>
      <c r="G487" s="63" t="s">
        <v>148</v>
      </c>
      <c r="H487" s="61" t="s">
        <v>1914</v>
      </c>
      <c r="I487" s="51" t="s">
        <v>1915</v>
      </c>
      <c r="J487" s="61" t="s">
        <v>589</v>
      </c>
      <c r="K487" s="61" t="s">
        <v>1916</v>
      </c>
      <c r="L487" s="64" t="s">
        <v>35</v>
      </c>
      <c r="M487" s="65" t="s">
        <v>25</v>
      </c>
      <c r="N487" s="61" t="s">
        <v>589</v>
      </c>
      <c r="O487" s="15" t="s">
        <v>591</v>
      </c>
    </row>
    <row r="488" spans="2:15" ht="59.35" customHeight="1" x14ac:dyDescent="0.2">
      <c r="B488" s="9" t="s">
        <v>1917</v>
      </c>
      <c r="C488" s="9" t="s">
        <v>1918</v>
      </c>
      <c r="D488" s="27" t="s">
        <v>80</v>
      </c>
      <c r="E488" s="9" t="s">
        <v>1919</v>
      </c>
      <c r="F488" s="16" t="s">
        <v>251</v>
      </c>
      <c r="G488" s="16" t="s">
        <v>258</v>
      </c>
      <c r="H488" s="9" t="s">
        <v>1920</v>
      </c>
      <c r="I488" s="9" t="s">
        <v>1921</v>
      </c>
      <c r="J488" s="9" t="s">
        <v>1922</v>
      </c>
      <c r="K488" s="9" t="s">
        <v>34</v>
      </c>
      <c r="L488" s="44" t="s">
        <v>24</v>
      </c>
      <c r="M488" s="45" t="s">
        <v>238</v>
      </c>
      <c r="N488" s="9" t="s">
        <v>1920</v>
      </c>
      <c r="O488" s="15" t="s">
        <v>1923</v>
      </c>
    </row>
    <row r="489" spans="2:15" ht="102.05" customHeight="1" x14ac:dyDescent="0.2">
      <c r="B489" s="9" t="s">
        <v>1917</v>
      </c>
      <c r="C489" s="59" t="s">
        <v>1924</v>
      </c>
      <c r="D489" s="27" t="s">
        <v>63</v>
      </c>
      <c r="E489" s="59" t="s">
        <v>1925</v>
      </c>
      <c r="F489" s="69" t="s">
        <v>258</v>
      </c>
      <c r="G489" s="69" t="s">
        <v>258</v>
      </c>
      <c r="H489" s="59" t="s">
        <v>1920</v>
      </c>
      <c r="I489" s="59" t="s">
        <v>1921</v>
      </c>
      <c r="J489" s="59" t="s">
        <v>1926</v>
      </c>
      <c r="K489" s="53" t="s">
        <v>34</v>
      </c>
      <c r="L489" s="60" t="s">
        <v>24</v>
      </c>
      <c r="M489" s="45" t="s">
        <v>238</v>
      </c>
      <c r="N489" s="9" t="s">
        <v>1920</v>
      </c>
      <c r="O489" s="15"/>
    </row>
    <row r="490" spans="2:15" ht="191.3" customHeight="1" x14ac:dyDescent="0.2">
      <c r="B490" s="9" t="s">
        <v>1917</v>
      </c>
      <c r="C490" s="9" t="s">
        <v>1927</v>
      </c>
      <c r="D490" s="27" t="s">
        <v>28</v>
      </c>
      <c r="E490" s="9" t="s">
        <v>1928</v>
      </c>
      <c r="F490" s="43" t="s">
        <v>73</v>
      </c>
      <c r="G490" s="43" t="s">
        <v>73</v>
      </c>
      <c r="H490" s="9" t="s">
        <v>1929</v>
      </c>
      <c r="I490" s="9" t="s">
        <v>1930</v>
      </c>
      <c r="J490" s="9" t="s">
        <v>1931</v>
      </c>
      <c r="K490" s="9" t="s">
        <v>804</v>
      </c>
      <c r="L490" s="44" t="s">
        <v>35</v>
      </c>
      <c r="M490" s="45" t="s">
        <v>25</v>
      </c>
      <c r="N490" s="9" t="s">
        <v>1932</v>
      </c>
      <c r="O490" s="15"/>
    </row>
    <row r="491" spans="2:15" ht="96.75" customHeight="1" x14ac:dyDescent="0.2">
      <c r="B491" s="9" t="s">
        <v>1917</v>
      </c>
      <c r="C491" s="9" t="s">
        <v>1933</v>
      </c>
      <c r="D491" s="27" t="s">
        <v>63</v>
      </c>
      <c r="E491" s="9" t="s">
        <v>1934</v>
      </c>
      <c r="F491" s="43" t="s">
        <v>481</v>
      </c>
      <c r="G491" s="43" t="s">
        <v>481</v>
      </c>
      <c r="H491" s="9" t="s">
        <v>1935</v>
      </c>
      <c r="I491" s="9" t="s">
        <v>1930</v>
      </c>
      <c r="J491" s="9" t="s">
        <v>1936</v>
      </c>
      <c r="K491" s="9" t="s">
        <v>804</v>
      </c>
      <c r="L491" s="44" t="s">
        <v>176</v>
      </c>
      <c r="M491" s="45" t="s">
        <v>25</v>
      </c>
      <c r="N491" s="9" t="s">
        <v>1932</v>
      </c>
      <c r="O491" s="15"/>
    </row>
    <row r="492" spans="2:15" ht="57.75" customHeight="1" x14ac:dyDescent="0.2">
      <c r="B492" s="9" t="s">
        <v>1917</v>
      </c>
      <c r="C492" s="53" t="s">
        <v>1937</v>
      </c>
      <c r="D492" s="27" t="s">
        <v>28</v>
      </c>
      <c r="E492" s="59" t="s">
        <v>1938</v>
      </c>
      <c r="F492" s="69" t="s">
        <v>54</v>
      </c>
      <c r="G492" s="69" t="s">
        <v>54</v>
      </c>
      <c r="H492" s="59" t="s">
        <v>1920</v>
      </c>
      <c r="I492" s="59" t="s">
        <v>1921</v>
      </c>
      <c r="J492" s="59" t="s">
        <v>1922</v>
      </c>
      <c r="K492" s="53" t="s">
        <v>34</v>
      </c>
      <c r="L492" s="60" t="s">
        <v>24</v>
      </c>
      <c r="M492" s="45" t="s">
        <v>25</v>
      </c>
      <c r="N492" s="9" t="s">
        <v>1920</v>
      </c>
      <c r="O492" s="15" t="s">
        <v>1923</v>
      </c>
    </row>
    <row r="493" spans="2:15" ht="57.75" customHeight="1" x14ac:dyDescent="0.2">
      <c r="B493" s="9" t="s">
        <v>1917</v>
      </c>
      <c r="C493" s="53" t="s">
        <v>1939</v>
      </c>
      <c r="D493" s="27" t="s">
        <v>28</v>
      </c>
      <c r="E493" s="59" t="s">
        <v>1940</v>
      </c>
      <c r="F493" s="69" t="s">
        <v>41</v>
      </c>
      <c r="G493" s="69" t="s">
        <v>41</v>
      </c>
      <c r="H493" s="59" t="s">
        <v>1920</v>
      </c>
      <c r="I493" s="59" t="s">
        <v>1921</v>
      </c>
      <c r="J493" s="59" t="s">
        <v>1922</v>
      </c>
      <c r="K493" s="53" t="s">
        <v>34</v>
      </c>
      <c r="L493" s="60" t="s">
        <v>24</v>
      </c>
      <c r="M493" s="45" t="s">
        <v>25</v>
      </c>
      <c r="N493" s="9" t="s">
        <v>1920</v>
      </c>
      <c r="O493" s="15" t="s">
        <v>1923</v>
      </c>
    </row>
    <row r="494" spans="2:15" ht="57.75" customHeight="1" x14ac:dyDescent="0.2">
      <c r="B494" s="9" t="s">
        <v>1917</v>
      </c>
      <c r="C494" s="9" t="s">
        <v>1941</v>
      </c>
      <c r="D494" s="27" t="s">
        <v>63</v>
      </c>
      <c r="E494" s="9" t="s">
        <v>1942</v>
      </c>
      <c r="F494" s="43" t="s">
        <v>1849</v>
      </c>
      <c r="G494" s="43" t="s">
        <v>1943</v>
      </c>
      <c r="H494" s="9" t="s">
        <v>1944</v>
      </c>
      <c r="I494" s="9" t="s">
        <v>1930</v>
      </c>
      <c r="J494" s="9" t="s">
        <v>1936</v>
      </c>
      <c r="K494" s="9" t="s">
        <v>1945</v>
      </c>
      <c r="L494" s="44" t="s">
        <v>35</v>
      </c>
      <c r="M494" s="45" t="s">
        <v>25</v>
      </c>
      <c r="N494" s="9" t="s">
        <v>1932</v>
      </c>
      <c r="O494" s="15"/>
    </row>
    <row r="495" spans="2:15" ht="57.75" customHeight="1" x14ac:dyDescent="0.2">
      <c r="B495" s="9" t="s">
        <v>1917</v>
      </c>
      <c r="C495" s="9" t="s">
        <v>1946</v>
      </c>
      <c r="D495" s="27" t="s">
        <v>63</v>
      </c>
      <c r="E495" s="9" t="s">
        <v>1947</v>
      </c>
      <c r="F495" s="43" t="s">
        <v>1009</v>
      </c>
      <c r="G495" s="43" t="s">
        <v>179</v>
      </c>
      <c r="H495" s="9" t="s">
        <v>1948</v>
      </c>
      <c r="I495" s="9" t="s">
        <v>1930</v>
      </c>
      <c r="J495" s="9" t="s">
        <v>1949</v>
      </c>
      <c r="K495" s="9" t="s">
        <v>804</v>
      </c>
      <c r="L495" s="44" t="s">
        <v>24</v>
      </c>
      <c r="M495" s="45" t="s">
        <v>238</v>
      </c>
      <c r="N495" s="9" t="s">
        <v>1948</v>
      </c>
      <c r="O495" s="15"/>
    </row>
    <row r="496" spans="2:15" ht="57.75" customHeight="1" x14ac:dyDescent="0.2">
      <c r="B496" s="9" t="s">
        <v>1917</v>
      </c>
      <c r="C496" s="53" t="s">
        <v>1950</v>
      </c>
      <c r="D496" s="27" t="s">
        <v>63</v>
      </c>
      <c r="E496" s="53" t="s">
        <v>1951</v>
      </c>
      <c r="F496" s="69" t="s">
        <v>179</v>
      </c>
      <c r="G496" s="69" t="s">
        <v>179</v>
      </c>
      <c r="H496" s="59" t="s">
        <v>1920</v>
      </c>
      <c r="I496" s="59" t="s">
        <v>1921</v>
      </c>
      <c r="J496" s="59" t="s">
        <v>1922</v>
      </c>
      <c r="K496" s="53" t="s">
        <v>34</v>
      </c>
      <c r="L496" s="60" t="s">
        <v>176</v>
      </c>
      <c r="M496" s="45" t="s">
        <v>238</v>
      </c>
      <c r="N496" s="9" t="s">
        <v>1920</v>
      </c>
      <c r="O496" s="15" t="s">
        <v>1923</v>
      </c>
    </row>
    <row r="497" spans="2:15" s="40" customFormat="1" ht="57.75" customHeight="1" x14ac:dyDescent="0.2">
      <c r="B497" s="9" t="s">
        <v>1917</v>
      </c>
      <c r="C497" s="9" t="s">
        <v>1952</v>
      </c>
      <c r="D497" s="27" t="s">
        <v>63</v>
      </c>
      <c r="E497" s="56" t="s">
        <v>1953</v>
      </c>
      <c r="F497" s="43" t="s">
        <v>356</v>
      </c>
      <c r="G497" s="43" t="s">
        <v>356</v>
      </c>
      <c r="H497" s="9" t="s">
        <v>1948</v>
      </c>
      <c r="I497" s="9" t="s">
        <v>1930</v>
      </c>
      <c r="J497" s="9" t="s">
        <v>1949</v>
      </c>
      <c r="K497" s="9" t="s">
        <v>804</v>
      </c>
      <c r="L497" s="44" t="s">
        <v>24</v>
      </c>
      <c r="M497" s="45" t="s">
        <v>238</v>
      </c>
      <c r="N497" s="9" t="s">
        <v>1948</v>
      </c>
      <c r="O497" s="15"/>
    </row>
    <row r="498" spans="2:15" s="40" customFormat="1" ht="59.35" customHeight="1" x14ac:dyDescent="0.2">
      <c r="B498" s="10" t="s">
        <v>1954</v>
      </c>
      <c r="C498" s="10" t="s">
        <v>1955</v>
      </c>
      <c r="D498" s="11" t="s">
        <v>80</v>
      </c>
      <c r="E498" s="10" t="s">
        <v>1956</v>
      </c>
      <c r="F498" s="74" t="s">
        <v>497</v>
      </c>
      <c r="G498" s="74" t="s">
        <v>148</v>
      </c>
      <c r="H498" s="10" t="s">
        <v>1957</v>
      </c>
      <c r="I498" s="10" t="s">
        <v>1958</v>
      </c>
      <c r="J498" s="10" t="s">
        <v>1957</v>
      </c>
      <c r="K498" s="10" t="s">
        <v>262</v>
      </c>
      <c r="L498" s="13" t="s">
        <v>24</v>
      </c>
      <c r="M498" s="14" t="s">
        <v>25</v>
      </c>
      <c r="N498" s="10" t="s">
        <v>1959</v>
      </c>
      <c r="O498" s="15"/>
    </row>
    <row r="499" spans="2:15" ht="75.75" customHeight="1" x14ac:dyDescent="0.2">
      <c r="B499" s="10" t="s">
        <v>1960</v>
      </c>
      <c r="C499" s="9" t="s">
        <v>1961</v>
      </c>
      <c r="D499" s="27" t="s">
        <v>80</v>
      </c>
      <c r="E499" s="9" t="s">
        <v>1962</v>
      </c>
      <c r="F499" s="43" t="s">
        <v>1963</v>
      </c>
      <c r="G499" s="43" t="s">
        <v>1964</v>
      </c>
      <c r="H499" s="10" t="s">
        <v>1965</v>
      </c>
      <c r="I499" s="10" t="s">
        <v>1966</v>
      </c>
      <c r="J499" s="10" t="s">
        <v>1967</v>
      </c>
      <c r="K499" s="10" t="s">
        <v>1968</v>
      </c>
      <c r="L499" s="44" t="s">
        <v>35</v>
      </c>
      <c r="M499" s="45" t="s">
        <v>25</v>
      </c>
      <c r="N499" s="10" t="s">
        <v>1969</v>
      </c>
      <c r="O499" s="15"/>
    </row>
    <row r="500" spans="2:15" ht="60.75" customHeight="1" x14ac:dyDescent="0.2">
      <c r="B500" s="10" t="s">
        <v>1960</v>
      </c>
      <c r="C500" s="10" t="s">
        <v>1970</v>
      </c>
      <c r="D500" s="11" t="s">
        <v>28</v>
      </c>
      <c r="E500" s="10" t="s">
        <v>1971</v>
      </c>
      <c r="F500" s="16" t="s">
        <v>1972</v>
      </c>
      <c r="G500" s="16" t="s">
        <v>1973</v>
      </c>
      <c r="H500" s="10" t="s">
        <v>1974</v>
      </c>
      <c r="I500" s="10" t="s">
        <v>1966</v>
      </c>
      <c r="J500" s="10" t="s">
        <v>1967</v>
      </c>
      <c r="K500" s="10" t="s">
        <v>1975</v>
      </c>
      <c r="L500" s="13" t="s">
        <v>24</v>
      </c>
      <c r="M500" s="14" t="s">
        <v>238</v>
      </c>
      <c r="N500" s="10" t="s">
        <v>1969</v>
      </c>
      <c r="O500" s="15"/>
    </row>
    <row r="501" spans="2:15" ht="95.35" customHeight="1" x14ac:dyDescent="0.2">
      <c r="B501" s="10" t="s">
        <v>1960</v>
      </c>
      <c r="C501" s="10" t="s">
        <v>1976</v>
      </c>
      <c r="D501" s="11" t="s">
        <v>63</v>
      </c>
      <c r="E501" s="10" t="s">
        <v>1977</v>
      </c>
      <c r="F501" s="16" t="s">
        <v>1978</v>
      </c>
      <c r="G501" s="16" t="s">
        <v>110</v>
      </c>
      <c r="H501" s="10" t="s">
        <v>1979</v>
      </c>
      <c r="I501" s="10" t="s">
        <v>1980</v>
      </c>
      <c r="J501" s="10" t="s">
        <v>1979</v>
      </c>
      <c r="K501" s="10" t="s">
        <v>804</v>
      </c>
      <c r="L501" s="13" t="s">
        <v>35</v>
      </c>
      <c r="M501" s="14" t="s">
        <v>238</v>
      </c>
      <c r="N501" s="10" t="s">
        <v>1979</v>
      </c>
      <c r="O501" s="15" t="s">
        <v>1981</v>
      </c>
    </row>
    <row r="502" spans="2:15" ht="81.75" customHeight="1" x14ac:dyDescent="0.2">
      <c r="B502" s="10" t="s">
        <v>1960</v>
      </c>
      <c r="C502" s="10" t="s">
        <v>1982</v>
      </c>
      <c r="D502" s="11" t="s">
        <v>28</v>
      </c>
      <c r="E502" s="10" t="s">
        <v>1983</v>
      </c>
      <c r="F502" s="16" t="s">
        <v>258</v>
      </c>
      <c r="G502" s="16" t="s">
        <v>746</v>
      </c>
      <c r="H502" s="10" t="s">
        <v>1984</v>
      </c>
      <c r="I502" s="10" t="s">
        <v>1985</v>
      </c>
      <c r="J502" s="10" t="s">
        <v>1967</v>
      </c>
      <c r="K502" s="10" t="s">
        <v>1986</v>
      </c>
      <c r="L502" s="13" t="s">
        <v>35</v>
      </c>
      <c r="M502" s="14" t="s">
        <v>25</v>
      </c>
      <c r="N502" s="10" t="s">
        <v>1969</v>
      </c>
      <c r="O502" s="15"/>
    </row>
    <row r="503" spans="2:15" ht="134.30000000000001" customHeight="1" x14ac:dyDescent="0.2">
      <c r="B503" s="10" t="s">
        <v>1960</v>
      </c>
      <c r="C503" s="9" t="s">
        <v>1987</v>
      </c>
      <c r="D503" s="27" t="s">
        <v>63</v>
      </c>
      <c r="E503" s="9" t="s">
        <v>1988</v>
      </c>
      <c r="F503" s="43" t="s">
        <v>73</v>
      </c>
      <c r="G503" s="43" t="s">
        <v>319</v>
      </c>
      <c r="H503" s="10" t="s">
        <v>1989</v>
      </c>
      <c r="I503" s="10" t="s">
        <v>1990</v>
      </c>
      <c r="J503" s="10" t="s">
        <v>1967</v>
      </c>
      <c r="K503" s="10" t="s">
        <v>804</v>
      </c>
      <c r="L503" s="44" t="s">
        <v>24</v>
      </c>
      <c r="M503" s="45" t="s">
        <v>25</v>
      </c>
      <c r="N503" s="10" t="s">
        <v>1969</v>
      </c>
      <c r="O503" s="15"/>
    </row>
    <row r="504" spans="2:15" ht="132" customHeight="1" x14ac:dyDescent="0.2">
      <c r="B504" s="10" t="s">
        <v>1960</v>
      </c>
      <c r="C504" s="10" t="s">
        <v>1991</v>
      </c>
      <c r="D504" s="11" t="s">
        <v>28</v>
      </c>
      <c r="E504" s="10" t="s">
        <v>1992</v>
      </c>
      <c r="F504" s="16" t="s">
        <v>73</v>
      </c>
      <c r="G504" s="16" t="s">
        <v>319</v>
      </c>
      <c r="H504" s="10" t="s">
        <v>1993</v>
      </c>
      <c r="I504" s="10" t="s">
        <v>1994</v>
      </c>
      <c r="J504" s="10" t="s">
        <v>1967</v>
      </c>
      <c r="K504" s="10" t="s">
        <v>1995</v>
      </c>
      <c r="L504" s="13" t="s">
        <v>24</v>
      </c>
      <c r="M504" s="14" t="s">
        <v>238</v>
      </c>
      <c r="N504" s="10" t="s">
        <v>1969</v>
      </c>
      <c r="O504" s="15"/>
    </row>
    <row r="505" spans="2:15" ht="62.3" customHeight="1" x14ac:dyDescent="0.2">
      <c r="B505" s="10" t="s">
        <v>1960</v>
      </c>
      <c r="C505" s="10" t="s">
        <v>1996</v>
      </c>
      <c r="D505" s="11" t="s">
        <v>63</v>
      </c>
      <c r="E505" s="10" t="s">
        <v>1997</v>
      </c>
      <c r="F505" s="16" t="s">
        <v>1825</v>
      </c>
      <c r="G505" s="16" t="s">
        <v>1825</v>
      </c>
      <c r="H505" s="10" t="s">
        <v>1998</v>
      </c>
      <c r="I505" s="10" t="s">
        <v>1999</v>
      </c>
      <c r="J505" s="10" t="s">
        <v>2000</v>
      </c>
      <c r="K505" s="10" t="s">
        <v>2001</v>
      </c>
      <c r="L505" s="13" t="s">
        <v>24</v>
      </c>
      <c r="M505" s="14" t="s">
        <v>25</v>
      </c>
      <c r="N505" s="10" t="s">
        <v>2000</v>
      </c>
      <c r="O505" s="15" t="s">
        <v>2002</v>
      </c>
    </row>
    <row r="506" spans="2:15" ht="62.3" customHeight="1" x14ac:dyDescent="0.2">
      <c r="B506" s="10" t="s">
        <v>1960</v>
      </c>
      <c r="C506" s="10" t="s">
        <v>2003</v>
      </c>
      <c r="D506" s="11" t="s">
        <v>28</v>
      </c>
      <c r="E506" s="10" t="s">
        <v>2004</v>
      </c>
      <c r="F506" s="16" t="s">
        <v>481</v>
      </c>
      <c r="G506" s="16" t="s">
        <v>1204</v>
      </c>
      <c r="H506" s="10" t="s">
        <v>2005</v>
      </c>
      <c r="I506" s="10" t="s">
        <v>2006</v>
      </c>
      <c r="J506" s="10" t="s">
        <v>1967</v>
      </c>
      <c r="K506" s="10" t="s">
        <v>2007</v>
      </c>
      <c r="L506" s="13" t="s">
        <v>24</v>
      </c>
      <c r="M506" s="14" t="s">
        <v>238</v>
      </c>
      <c r="N506" s="10" t="s">
        <v>1969</v>
      </c>
      <c r="O506" s="15"/>
    </row>
    <row r="507" spans="2:15" ht="62.3" customHeight="1" x14ac:dyDescent="0.2">
      <c r="B507" s="10" t="s">
        <v>1960</v>
      </c>
      <c r="C507" s="10" t="s">
        <v>2008</v>
      </c>
      <c r="D507" s="11" t="s">
        <v>80</v>
      </c>
      <c r="E507" s="10" t="s">
        <v>2009</v>
      </c>
      <c r="F507" s="74" t="s">
        <v>88</v>
      </c>
      <c r="G507" s="74" t="s">
        <v>1032</v>
      </c>
      <c r="H507" s="10" t="s">
        <v>1998</v>
      </c>
      <c r="I507" s="10" t="s">
        <v>1999</v>
      </c>
      <c r="J507" s="10" t="s">
        <v>2000</v>
      </c>
      <c r="K507" s="10" t="s">
        <v>2010</v>
      </c>
      <c r="L507" s="13" t="s">
        <v>24</v>
      </c>
      <c r="M507" s="14" t="s">
        <v>238</v>
      </c>
      <c r="N507" s="10" t="s">
        <v>2000</v>
      </c>
      <c r="O507" s="15" t="s">
        <v>2002</v>
      </c>
    </row>
    <row r="508" spans="2:15" ht="62.3" customHeight="1" x14ac:dyDescent="0.2">
      <c r="B508" s="10" t="s">
        <v>1960</v>
      </c>
      <c r="C508" s="10" t="s">
        <v>2011</v>
      </c>
      <c r="D508" s="11" t="s">
        <v>80</v>
      </c>
      <c r="E508" s="10" t="s">
        <v>2012</v>
      </c>
      <c r="F508" s="74" t="s">
        <v>41</v>
      </c>
      <c r="G508" s="74" t="s">
        <v>41</v>
      </c>
      <c r="H508" s="10" t="s">
        <v>1998</v>
      </c>
      <c r="I508" s="10" t="s">
        <v>1999</v>
      </c>
      <c r="J508" s="10" t="s">
        <v>2000</v>
      </c>
      <c r="K508" s="10" t="s">
        <v>919</v>
      </c>
      <c r="L508" s="13" t="s">
        <v>24</v>
      </c>
      <c r="M508" s="14" t="s">
        <v>238</v>
      </c>
      <c r="N508" s="10" t="s">
        <v>2000</v>
      </c>
      <c r="O508" s="15" t="s">
        <v>2002</v>
      </c>
    </row>
    <row r="509" spans="2:15" s="40" customFormat="1" ht="97.55" customHeight="1" x14ac:dyDescent="0.2">
      <c r="B509" s="10" t="s">
        <v>1960</v>
      </c>
      <c r="C509" s="10" t="s">
        <v>2013</v>
      </c>
      <c r="D509" s="11" t="s">
        <v>63</v>
      </c>
      <c r="E509" s="10" t="s">
        <v>1977</v>
      </c>
      <c r="F509" s="16" t="s">
        <v>1849</v>
      </c>
      <c r="G509" s="16" t="s">
        <v>789</v>
      </c>
      <c r="H509" s="10" t="s">
        <v>1979</v>
      </c>
      <c r="I509" s="10" t="s">
        <v>1980</v>
      </c>
      <c r="J509" s="10" t="s">
        <v>1979</v>
      </c>
      <c r="K509" s="10" t="s">
        <v>804</v>
      </c>
      <c r="L509" s="13" t="s">
        <v>35</v>
      </c>
      <c r="M509" s="14" t="s">
        <v>238</v>
      </c>
      <c r="N509" s="10" t="s">
        <v>1979</v>
      </c>
      <c r="O509" s="15" t="s">
        <v>1981</v>
      </c>
    </row>
    <row r="510" spans="2:15" s="40" customFormat="1" ht="60.75" customHeight="1" x14ac:dyDescent="0.2">
      <c r="B510" s="10" t="s">
        <v>1960</v>
      </c>
      <c r="C510" s="10" t="s">
        <v>2014</v>
      </c>
      <c r="D510" s="11" t="s">
        <v>63</v>
      </c>
      <c r="E510" s="10" t="s">
        <v>2015</v>
      </c>
      <c r="F510" s="16" t="s">
        <v>1849</v>
      </c>
      <c r="G510" s="16" t="s">
        <v>789</v>
      </c>
      <c r="H510" s="10" t="s">
        <v>1979</v>
      </c>
      <c r="I510" s="10" t="s">
        <v>1980</v>
      </c>
      <c r="J510" s="10" t="s">
        <v>1979</v>
      </c>
      <c r="K510" s="10" t="s">
        <v>804</v>
      </c>
      <c r="L510" s="13" t="s">
        <v>35</v>
      </c>
      <c r="M510" s="14" t="s">
        <v>238</v>
      </c>
      <c r="N510" s="10" t="s">
        <v>1979</v>
      </c>
      <c r="O510" s="15" t="s">
        <v>1981</v>
      </c>
    </row>
    <row r="511" spans="2:15" ht="81.099999999999994" customHeight="1" x14ac:dyDescent="0.2">
      <c r="B511" s="10" t="s">
        <v>1960</v>
      </c>
      <c r="C511" s="9" t="s">
        <v>2016</v>
      </c>
      <c r="D511" s="27" t="s">
        <v>63</v>
      </c>
      <c r="E511" s="9" t="s">
        <v>2017</v>
      </c>
      <c r="F511" s="43" t="s">
        <v>163</v>
      </c>
      <c r="G511" s="43" t="s">
        <v>163</v>
      </c>
      <c r="H511" s="10" t="s">
        <v>1974</v>
      </c>
      <c r="I511" s="10" t="s">
        <v>1966</v>
      </c>
      <c r="J511" s="10" t="s">
        <v>1967</v>
      </c>
      <c r="K511" s="10" t="s">
        <v>804</v>
      </c>
      <c r="L511" s="44" t="s">
        <v>24</v>
      </c>
      <c r="M511" s="45" t="s">
        <v>25</v>
      </c>
      <c r="N511" s="10" t="s">
        <v>1969</v>
      </c>
      <c r="O511" s="15"/>
    </row>
    <row r="512" spans="2:15" ht="78" customHeight="1" x14ac:dyDescent="0.2">
      <c r="B512" s="10" t="s">
        <v>1960</v>
      </c>
      <c r="C512" s="10" t="s">
        <v>2018</v>
      </c>
      <c r="D512" s="11" t="s">
        <v>28</v>
      </c>
      <c r="E512" s="10" t="s">
        <v>2019</v>
      </c>
      <c r="F512" s="16" t="s">
        <v>188</v>
      </c>
      <c r="G512" s="16" t="s">
        <v>188</v>
      </c>
      <c r="H512" s="10" t="s">
        <v>1974</v>
      </c>
      <c r="I512" s="10" t="s">
        <v>1966</v>
      </c>
      <c r="J512" s="10" t="s">
        <v>1967</v>
      </c>
      <c r="K512" s="10" t="s">
        <v>1975</v>
      </c>
      <c r="L512" s="13" t="s">
        <v>24</v>
      </c>
      <c r="M512" s="14" t="s">
        <v>238</v>
      </c>
      <c r="N512" s="10" t="s">
        <v>1969</v>
      </c>
      <c r="O512" s="15"/>
    </row>
    <row r="513" spans="2:15" ht="78.75" customHeight="1" x14ac:dyDescent="0.2">
      <c r="B513" s="9" t="s">
        <v>2020</v>
      </c>
      <c r="C513" s="9" t="s">
        <v>2021</v>
      </c>
      <c r="D513" s="27" t="s">
        <v>63</v>
      </c>
      <c r="E513" s="9" t="s">
        <v>2022</v>
      </c>
      <c r="F513" s="43" t="s">
        <v>2023</v>
      </c>
      <c r="G513" s="43" t="s">
        <v>1681</v>
      </c>
      <c r="H513" s="9" t="s">
        <v>2024</v>
      </c>
      <c r="I513" s="9" t="s">
        <v>2025</v>
      </c>
      <c r="J513" s="9" t="s">
        <v>2026</v>
      </c>
      <c r="K513" s="9" t="s">
        <v>34</v>
      </c>
      <c r="L513" s="44" t="s">
        <v>24</v>
      </c>
      <c r="M513" s="45" t="s">
        <v>238</v>
      </c>
      <c r="N513" s="9" t="s">
        <v>2024</v>
      </c>
      <c r="O513" s="15"/>
    </row>
    <row r="514" spans="2:15" ht="79.55" customHeight="1" x14ac:dyDescent="0.2">
      <c r="B514" s="9" t="s">
        <v>2020</v>
      </c>
      <c r="C514" s="9" t="s">
        <v>2027</v>
      </c>
      <c r="D514" s="27" t="s">
        <v>28</v>
      </c>
      <c r="E514" s="9" t="s">
        <v>2028</v>
      </c>
      <c r="F514" s="43" t="s">
        <v>746</v>
      </c>
      <c r="G514" s="43" t="s">
        <v>746</v>
      </c>
      <c r="H514" s="9" t="s">
        <v>2029</v>
      </c>
      <c r="I514" s="9" t="s">
        <v>2030</v>
      </c>
      <c r="J514" s="9" t="s">
        <v>2031</v>
      </c>
      <c r="K514" s="9" t="s">
        <v>34</v>
      </c>
      <c r="L514" s="44" t="s">
        <v>24</v>
      </c>
      <c r="M514" s="45" t="s">
        <v>238</v>
      </c>
      <c r="N514" s="9" t="s">
        <v>2032</v>
      </c>
      <c r="O514" s="15"/>
    </row>
    <row r="515" spans="2:15" ht="73.55" customHeight="1" x14ac:dyDescent="0.2">
      <c r="B515" s="9" t="s">
        <v>2020</v>
      </c>
      <c r="C515" s="9" t="s">
        <v>2033</v>
      </c>
      <c r="D515" s="27" t="s">
        <v>80</v>
      </c>
      <c r="E515" s="9" t="s">
        <v>2034</v>
      </c>
      <c r="F515" s="43" t="s">
        <v>1281</v>
      </c>
      <c r="G515" s="43" t="s">
        <v>1281</v>
      </c>
      <c r="H515" s="9" t="s">
        <v>2035</v>
      </c>
      <c r="I515" s="9" t="s">
        <v>2036</v>
      </c>
      <c r="J515" s="9" t="s">
        <v>2037</v>
      </c>
      <c r="K515" s="9" t="s">
        <v>2038</v>
      </c>
      <c r="L515" s="44" t="s">
        <v>35</v>
      </c>
      <c r="M515" s="45" t="s">
        <v>25</v>
      </c>
      <c r="N515" s="9" t="s">
        <v>2039</v>
      </c>
      <c r="O515" s="15" t="s">
        <v>2040</v>
      </c>
    </row>
    <row r="516" spans="2:15" ht="59.35" customHeight="1" x14ac:dyDescent="0.2">
      <c r="B516" s="9" t="s">
        <v>2020</v>
      </c>
      <c r="C516" s="9" t="s">
        <v>2041</v>
      </c>
      <c r="D516" s="27" t="s">
        <v>80</v>
      </c>
      <c r="E516" s="9" t="s">
        <v>2042</v>
      </c>
      <c r="F516" s="43" t="s">
        <v>1647</v>
      </c>
      <c r="G516" s="43" t="s">
        <v>2043</v>
      </c>
      <c r="H516" s="9" t="s">
        <v>2044</v>
      </c>
      <c r="I516" s="9" t="s">
        <v>2045</v>
      </c>
      <c r="J516" s="9" t="s">
        <v>2046</v>
      </c>
      <c r="K516" s="9" t="s">
        <v>2047</v>
      </c>
      <c r="L516" s="44" t="s">
        <v>176</v>
      </c>
      <c r="M516" s="45" t="s">
        <v>25</v>
      </c>
      <c r="N516" s="9" t="s">
        <v>2048</v>
      </c>
      <c r="O516" s="15" t="s">
        <v>2049</v>
      </c>
    </row>
    <row r="517" spans="2:15" ht="59.35" customHeight="1" x14ac:dyDescent="0.2">
      <c r="B517" s="9" t="s">
        <v>2020</v>
      </c>
      <c r="C517" s="9" t="s">
        <v>2027</v>
      </c>
      <c r="D517" s="27" t="s">
        <v>63</v>
      </c>
      <c r="E517" s="9" t="s">
        <v>2050</v>
      </c>
      <c r="F517" s="43" t="s">
        <v>2051</v>
      </c>
      <c r="G517" s="43" t="s">
        <v>624</v>
      </c>
      <c r="H517" s="9" t="s">
        <v>2029</v>
      </c>
      <c r="I517" s="9" t="s">
        <v>2030</v>
      </c>
      <c r="J517" s="9" t="s">
        <v>2031</v>
      </c>
      <c r="K517" s="9" t="s">
        <v>34</v>
      </c>
      <c r="L517" s="44" t="s">
        <v>24</v>
      </c>
      <c r="M517" s="45" t="s">
        <v>238</v>
      </c>
      <c r="N517" s="9" t="s">
        <v>2032</v>
      </c>
      <c r="O517" s="15"/>
    </row>
    <row r="518" spans="2:15" ht="59.35" customHeight="1" x14ac:dyDescent="0.2">
      <c r="B518" s="18" t="s">
        <v>2020</v>
      </c>
      <c r="C518" s="18" t="s">
        <v>2052</v>
      </c>
      <c r="D518" s="36" t="s">
        <v>80</v>
      </c>
      <c r="E518" s="18" t="s">
        <v>2053</v>
      </c>
      <c r="F518" s="141" t="s">
        <v>469</v>
      </c>
      <c r="G518" s="141" t="s">
        <v>469</v>
      </c>
      <c r="H518" s="18" t="s">
        <v>2054</v>
      </c>
      <c r="I518" s="18" t="s">
        <v>1921</v>
      </c>
      <c r="J518" s="18" t="s">
        <v>2055</v>
      </c>
      <c r="K518" s="18" t="s">
        <v>2056</v>
      </c>
      <c r="L518" s="118" t="s">
        <v>24</v>
      </c>
      <c r="M518" s="118" t="s">
        <v>238</v>
      </c>
      <c r="N518" s="18" t="s">
        <v>2057</v>
      </c>
      <c r="O518" s="15" t="s">
        <v>2058</v>
      </c>
    </row>
    <row r="519" spans="2:15" ht="59.35" customHeight="1" x14ac:dyDescent="0.2">
      <c r="B519" s="18" t="s">
        <v>2020</v>
      </c>
      <c r="C519" s="18" t="s">
        <v>2059</v>
      </c>
      <c r="D519" s="36" t="s">
        <v>63</v>
      </c>
      <c r="E519" s="18" t="s">
        <v>2060</v>
      </c>
      <c r="F519" s="142" t="s">
        <v>624</v>
      </c>
      <c r="G519" s="142" t="s">
        <v>624</v>
      </c>
      <c r="H519" s="18" t="s">
        <v>2054</v>
      </c>
      <c r="I519" s="18" t="s">
        <v>1921</v>
      </c>
      <c r="J519" s="18" t="s">
        <v>2055</v>
      </c>
      <c r="K519" s="18" t="s">
        <v>2061</v>
      </c>
      <c r="L519" s="143" t="s">
        <v>35</v>
      </c>
      <c r="M519" s="118" t="s">
        <v>25</v>
      </c>
      <c r="N519" s="18" t="s">
        <v>2062</v>
      </c>
      <c r="O519" s="15" t="s">
        <v>2058</v>
      </c>
    </row>
    <row r="520" spans="2:15" ht="59.35" customHeight="1" x14ac:dyDescent="0.2">
      <c r="B520" s="9" t="s">
        <v>2020</v>
      </c>
      <c r="C520" s="9" t="s">
        <v>2063</v>
      </c>
      <c r="D520" s="27" t="s">
        <v>80</v>
      </c>
      <c r="E520" s="9" t="s">
        <v>2064</v>
      </c>
      <c r="F520" s="43" t="s">
        <v>812</v>
      </c>
      <c r="G520" s="43" t="s">
        <v>1418</v>
      </c>
      <c r="H520" s="9" t="s">
        <v>2065</v>
      </c>
      <c r="I520" s="9" t="s">
        <v>2066</v>
      </c>
      <c r="J520" s="9" t="s">
        <v>2046</v>
      </c>
      <c r="K520" s="9" t="s">
        <v>2067</v>
      </c>
      <c r="L520" s="44" t="s">
        <v>24</v>
      </c>
      <c r="M520" s="45" t="s">
        <v>25</v>
      </c>
      <c r="N520" s="9" t="s">
        <v>2048</v>
      </c>
      <c r="O520" s="15" t="s">
        <v>2068</v>
      </c>
    </row>
    <row r="521" spans="2:15" ht="94.55" customHeight="1" x14ac:dyDescent="0.2">
      <c r="B521" s="9" t="s">
        <v>2020</v>
      </c>
      <c r="C521" s="9" t="s">
        <v>2069</v>
      </c>
      <c r="D521" s="27" t="s">
        <v>28</v>
      </c>
      <c r="E521" s="9" t="s">
        <v>2070</v>
      </c>
      <c r="F521" s="71" t="s">
        <v>1204</v>
      </c>
      <c r="G521" s="71" t="s">
        <v>1204</v>
      </c>
      <c r="H521" s="9" t="s">
        <v>2071</v>
      </c>
      <c r="I521" s="9" t="s">
        <v>2072</v>
      </c>
      <c r="J521" s="9" t="s">
        <v>2073</v>
      </c>
      <c r="K521" s="9" t="s">
        <v>2074</v>
      </c>
      <c r="L521" s="44" t="s">
        <v>24</v>
      </c>
      <c r="M521" s="45" t="s">
        <v>25</v>
      </c>
      <c r="N521" s="9" t="s">
        <v>2075</v>
      </c>
      <c r="O521" s="15"/>
    </row>
    <row r="522" spans="2:15" s="40" customFormat="1" ht="57.75" customHeight="1" x14ac:dyDescent="0.2">
      <c r="B522" s="18" t="s">
        <v>2020</v>
      </c>
      <c r="C522" s="76" t="s">
        <v>2076</v>
      </c>
      <c r="D522" s="18" t="s">
        <v>80</v>
      </c>
      <c r="E522" s="76" t="s">
        <v>2077</v>
      </c>
      <c r="F522" s="141" t="s">
        <v>481</v>
      </c>
      <c r="G522" s="141" t="s">
        <v>481</v>
      </c>
      <c r="H522" s="18" t="s">
        <v>2054</v>
      </c>
      <c r="I522" s="18" t="s">
        <v>1921</v>
      </c>
      <c r="J522" s="18" t="s">
        <v>2055</v>
      </c>
      <c r="K522" s="18" t="s">
        <v>2056</v>
      </c>
      <c r="L522" s="118" t="s">
        <v>24</v>
      </c>
      <c r="M522" s="118" t="s">
        <v>25</v>
      </c>
      <c r="N522" s="18" t="s">
        <v>2057</v>
      </c>
      <c r="O522" s="15" t="s">
        <v>2058</v>
      </c>
    </row>
    <row r="523" spans="2:15" s="40" customFormat="1" ht="81.75" customHeight="1" x14ac:dyDescent="0.2">
      <c r="B523" s="9" t="s">
        <v>2020</v>
      </c>
      <c r="C523" s="9" t="s">
        <v>2078</v>
      </c>
      <c r="D523" s="70" t="s">
        <v>63</v>
      </c>
      <c r="E523" s="9" t="s">
        <v>2079</v>
      </c>
      <c r="F523" s="43" t="s">
        <v>775</v>
      </c>
      <c r="G523" s="43" t="s">
        <v>410</v>
      </c>
      <c r="H523" s="9" t="s">
        <v>2024</v>
      </c>
      <c r="I523" s="9" t="s">
        <v>2025</v>
      </c>
      <c r="J523" s="9" t="s">
        <v>2026</v>
      </c>
      <c r="K523" s="9" t="s">
        <v>34</v>
      </c>
      <c r="L523" s="44" t="s">
        <v>24</v>
      </c>
      <c r="M523" s="45" t="s">
        <v>238</v>
      </c>
      <c r="N523" s="9" t="s">
        <v>2024</v>
      </c>
      <c r="O523" s="15"/>
    </row>
    <row r="524" spans="2:15" ht="81.75" customHeight="1" x14ac:dyDescent="0.2">
      <c r="B524" s="9" t="s">
        <v>2020</v>
      </c>
      <c r="C524" s="9" t="s">
        <v>2080</v>
      </c>
      <c r="D524" s="70" t="s">
        <v>63</v>
      </c>
      <c r="E524" s="9" t="s">
        <v>2081</v>
      </c>
      <c r="F524" s="43" t="s">
        <v>542</v>
      </c>
      <c r="G524" s="43" t="s">
        <v>978</v>
      </c>
      <c r="H524" s="9" t="s">
        <v>2082</v>
      </c>
      <c r="I524" s="9" t="s">
        <v>2083</v>
      </c>
      <c r="J524" s="9" t="s">
        <v>2084</v>
      </c>
      <c r="K524" s="9" t="s">
        <v>34</v>
      </c>
      <c r="L524" s="44" t="s">
        <v>24</v>
      </c>
      <c r="M524" s="45" t="s">
        <v>238</v>
      </c>
      <c r="N524" s="9" t="s">
        <v>2085</v>
      </c>
      <c r="O524" s="15"/>
    </row>
    <row r="525" spans="2:15" ht="59.35" customHeight="1" x14ac:dyDescent="0.2">
      <c r="B525" s="18" t="s">
        <v>2020</v>
      </c>
      <c r="C525" s="18" t="s">
        <v>2052</v>
      </c>
      <c r="D525" s="18" t="s">
        <v>80</v>
      </c>
      <c r="E525" s="18" t="s">
        <v>2053</v>
      </c>
      <c r="F525" s="141" t="s">
        <v>636</v>
      </c>
      <c r="G525" s="141" t="s">
        <v>636</v>
      </c>
      <c r="H525" s="18" t="s">
        <v>2054</v>
      </c>
      <c r="I525" s="18" t="s">
        <v>1921</v>
      </c>
      <c r="J525" s="18" t="s">
        <v>2055</v>
      </c>
      <c r="K525" s="18" t="s">
        <v>2056</v>
      </c>
      <c r="L525" s="118" t="s">
        <v>24</v>
      </c>
      <c r="M525" s="118" t="s">
        <v>238</v>
      </c>
      <c r="N525" s="18" t="s">
        <v>2057</v>
      </c>
      <c r="O525" s="15" t="s">
        <v>2058</v>
      </c>
    </row>
    <row r="526" spans="2:15" ht="59.35" customHeight="1" x14ac:dyDescent="0.2">
      <c r="B526" s="18" t="s">
        <v>2020</v>
      </c>
      <c r="C526" s="18" t="s">
        <v>2059</v>
      </c>
      <c r="D526" s="18" t="s">
        <v>63</v>
      </c>
      <c r="E526" s="18" t="s">
        <v>2060</v>
      </c>
      <c r="F526" s="141" t="s">
        <v>721</v>
      </c>
      <c r="G526" s="141" t="s">
        <v>721</v>
      </c>
      <c r="H526" s="18" t="s">
        <v>2054</v>
      </c>
      <c r="I526" s="18" t="s">
        <v>1921</v>
      </c>
      <c r="J526" s="18" t="s">
        <v>2055</v>
      </c>
      <c r="K526" s="18" t="s">
        <v>2061</v>
      </c>
      <c r="L526" s="143" t="s">
        <v>35</v>
      </c>
      <c r="M526" s="118" t="s">
        <v>25</v>
      </c>
      <c r="N526" s="18" t="s">
        <v>2062</v>
      </c>
      <c r="O526" s="15" t="s">
        <v>2058</v>
      </c>
    </row>
    <row r="527" spans="2:15" ht="59.35" customHeight="1" x14ac:dyDescent="0.2">
      <c r="B527" s="18" t="s">
        <v>2020</v>
      </c>
      <c r="C527" s="76" t="s">
        <v>2086</v>
      </c>
      <c r="D527" s="18" t="s">
        <v>28</v>
      </c>
      <c r="E527" s="76" t="s">
        <v>2087</v>
      </c>
      <c r="F527" s="141" t="s">
        <v>873</v>
      </c>
      <c r="G527" s="141" t="s">
        <v>873</v>
      </c>
      <c r="H527" s="18" t="s">
        <v>2054</v>
      </c>
      <c r="I527" s="18" t="s">
        <v>1921</v>
      </c>
      <c r="J527" s="18" t="s">
        <v>2055</v>
      </c>
      <c r="K527" s="18" t="s">
        <v>2088</v>
      </c>
      <c r="L527" s="118" t="s">
        <v>24</v>
      </c>
      <c r="M527" s="118" t="s">
        <v>238</v>
      </c>
      <c r="N527" s="18" t="s">
        <v>2057</v>
      </c>
      <c r="O527" s="15" t="s">
        <v>2058</v>
      </c>
    </row>
    <row r="528" spans="2:15" ht="59.35" customHeight="1" x14ac:dyDescent="0.2">
      <c r="B528" s="9" t="s">
        <v>2020</v>
      </c>
      <c r="C528" s="9" t="s">
        <v>2089</v>
      </c>
      <c r="D528" s="70" t="s">
        <v>80</v>
      </c>
      <c r="E528" s="9" t="s">
        <v>2090</v>
      </c>
      <c r="F528" s="43" t="s">
        <v>450</v>
      </c>
      <c r="G528" s="43" t="s">
        <v>2091</v>
      </c>
      <c r="H528" s="9" t="s">
        <v>2044</v>
      </c>
      <c r="I528" s="9" t="s">
        <v>2092</v>
      </c>
      <c r="J528" s="9" t="s">
        <v>2093</v>
      </c>
      <c r="K528" s="9" t="s">
        <v>34</v>
      </c>
      <c r="L528" s="44" t="s">
        <v>24</v>
      </c>
      <c r="M528" s="45" t="s">
        <v>238</v>
      </c>
      <c r="N528" s="9" t="s">
        <v>2094</v>
      </c>
      <c r="O528" s="15"/>
    </row>
    <row r="529" spans="2:15" ht="132.75" customHeight="1" x14ac:dyDescent="0.2">
      <c r="B529" s="9" t="s">
        <v>2020</v>
      </c>
      <c r="C529" s="9" t="s">
        <v>2095</v>
      </c>
      <c r="D529" s="70" t="s">
        <v>80</v>
      </c>
      <c r="E529" s="9" t="s">
        <v>2096</v>
      </c>
      <c r="F529" s="43" t="s">
        <v>450</v>
      </c>
      <c r="G529" s="43" t="s">
        <v>450</v>
      </c>
      <c r="H529" s="9" t="s">
        <v>2097</v>
      </c>
      <c r="I529" s="9" t="s">
        <v>2098</v>
      </c>
      <c r="J529" s="9" t="s">
        <v>2046</v>
      </c>
      <c r="K529" s="9" t="s">
        <v>2099</v>
      </c>
      <c r="L529" s="44" t="s">
        <v>24</v>
      </c>
      <c r="M529" s="45" t="s">
        <v>238</v>
      </c>
      <c r="N529" s="9" t="s">
        <v>2048</v>
      </c>
      <c r="O529" s="15" t="s">
        <v>2100</v>
      </c>
    </row>
    <row r="530" spans="2:15" ht="60" customHeight="1" x14ac:dyDescent="0.2">
      <c r="B530" s="18" t="s">
        <v>2020</v>
      </c>
      <c r="C530" s="76" t="s">
        <v>2101</v>
      </c>
      <c r="D530" s="18" t="s">
        <v>80</v>
      </c>
      <c r="E530" s="76" t="s">
        <v>2102</v>
      </c>
      <c r="F530" s="142" t="s">
        <v>877</v>
      </c>
      <c r="G530" s="142" t="s">
        <v>877</v>
      </c>
      <c r="H530" s="18" t="s">
        <v>2054</v>
      </c>
      <c r="I530" s="18" t="s">
        <v>1921</v>
      </c>
      <c r="J530" s="18" t="s">
        <v>2055</v>
      </c>
      <c r="K530" s="18" t="s">
        <v>2056</v>
      </c>
      <c r="L530" s="118" t="s">
        <v>24</v>
      </c>
      <c r="M530" s="118" t="s">
        <v>25</v>
      </c>
      <c r="N530" s="18" t="s">
        <v>2057</v>
      </c>
      <c r="O530" s="15" t="s">
        <v>2058</v>
      </c>
    </row>
    <row r="531" spans="2:15" ht="78" customHeight="1" x14ac:dyDescent="0.2">
      <c r="B531" s="9" t="s">
        <v>2020</v>
      </c>
      <c r="C531" s="9" t="s">
        <v>2103</v>
      </c>
      <c r="D531" s="70" t="s">
        <v>80</v>
      </c>
      <c r="E531" s="9" t="s">
        <v>2104</v>
      </c>
      <c r="F531" s="43" t="s">
        <v>747</v>
      </c>
      <c r="G531" s="43" t="s">
        <v>747</v>
      </c>
      <c r="H531" s="9" t="s">
        <v>2044</v>
      </c>
      <c r="I531" s="9" t="s">
        <v>2105</v>
      </c>
      <c r="J531" s="9" t="s">
        <v>2106</v>
      </c>
      <c r="K531" s="9" t="s">
        <v>2107</v>
      </c>
      <c r="L531" s="44" t="s">
        <v>35</v>
      </c>
      <c r="M531" s="45" t="s">
        <v>25</v>
      </c>
      <c r="N531" s="9" t="s">
        <v>2048</v>
      </c>
      <c r="O531" s="15"/>
    </row>
    <row r="532" spans="2:15" ht="78.75" customHeight="1" x14ac:dyDescent="0.2">
      <c r="B532" s="9" t="s">
        <v>2108</v>
      </c>
      <c r="C532" s="9" t="s">
        <v>2109</v>
      </c>
      <c r="D532" s="70" t="s">
        <v>28</v>
      </c>
      <c r="E532" s="9" t="s">
        <v>2110</v>
      </c>
      <c r="F532" s="43" t="s">
        <v>2111</v>
      </c>
      <c r="G532" s="43" t="s">
        <v>481</v>
      </c>
      <c r="H532" s="9" t="s">
        <v>2112</v>
      </c>
      <c r="I532" s="9" t="s">
        <v>2113</v>
      </c>
      <c r="J532" s="9" t="s">
        <v>2114</v>
      </c>
      <c r="K532" s="9" t="s">
        <v>2115</v>
      </c>
      <c r="L532" s="44" t="s">
        <v>130</v>
      </c>
      <c r="M532" s="45" t="s">
        <v>238</v>
      </c>
      <c r="N532" s="9" t="s">
        <v>2116</v>
      </c>
      <c r="O532" s="15"/>
    </row>
    <row r="533" spans="2:15" ht="78.75" customHeight="1" x14ac:dyDescent="0.2">
      <c r="B533" s="9" t="s">
        <v>2117</v>
      </c>
      <c r="C533" s="9" t="s">
        <v>2118</v>
      </c>
      <c r="D533" s="70" t="s">
        <v>63</v>
      </c>
      <c r="E533" s="9" t="s">
        <v>2119</v>
      </c>
      <c r="F533" s="43" t="s">
        <v>2120</v>
      </c>
      <c r="G533" s="43" t="s">
        <v>1126</v>
      </c>
      <c r="H533" s="51" t="s">
        <v>2121</v>
      </c>
      <c r="I533" s="106" t="s">
        <v>2122</v>
      </c>
      <c r="J533" s="9" t="s">
        <v>228</v>
      </c>
      <c r="K533" s="9" t="s">
        <v>229</v>
      </c>
      <c r="L533" s="44" t="s">
        <v>24</v>
      </c>
      <c r="M533" s="45" t="s">
        <v>25</v>
      </c>
      <c r="N533" s="9" t="s">
        <v>2123</v>
      </c>
      <c r="O533" s="15" t="s">
        <v>2124</v>
      </c>
    </row>
    <row r="534" spans="2:15" s="40" customFormat="1" ht="117.1" customHeight="1" x14ac:dyDescent="0.2">
      <c r="B534" s="9" t="s">
        <v>2117</v>
      </c>
      <c r="C534" s="9" t="s">
        <v>2125</v>
      </c>
      <c r="D534" s="27" t="s">
        <v>39</v>
      </c>
      <c r="E534" s="9" t="s">
        <v>2126</v>
      </c>
      <c r="F534" s="43" t="s">
        <v>1877</v>
      </c>
      <c r="G534" s="43" t="s">
        <v>1126</v>
      </c>
      <c r="H534" s="9" t="s">
        <v>2127</v>
      </c>
      <c r="I534" s="51" t="s">
        <v>2127</v>
      </c>
      <c r="J534" s="51" t="s">
        <v>2128</v>
      </c>
      <c r="K534" s="51" t="s">
        <v>2129</v>
      </c>
      <c r="L534" s="106" t="s">
        <v>2130</v>
      </c>
      <c r="M534" s="109" t="s">
        <v>2130</v>
      </c>
      <c r="N534" s="9" t="s">
        <v>2131</v>
      </c>
      <c r="O534" s="15" t="s">
        <v>2132</v>
      </c>
    </row>
    <row r="535" spans="2:15" ht="78.75" customHeight="1" x14ac:dyDescent="0.2">
      <c r="B535" s="59" t="s">
        <v>2133</v>
      </c>
      <c r="C535" s="59" t="s">
        <v>2134</v>
      </c>
      <c r="D535" s="27" t="s">
        <v>80</v>
      </c>
      <c r="E535" s="59" t="s">
        <v>2135</v>
      </c>
      <c r="F535" s="71" t="s">
        <v>911</v>
      </c>
      <c r="G535" s="71" t="s">
        <v>911</v>
      </c>
      <c r="H535" s="59" t="s">
        <v>2136</v>
      </c>
      <c r="I535" s="106" t="s">
        <v>2137</v>
      </c>
      <c r="J535" s="59" t="s">
        <v>2138</v>
      </c>
      <c r="K535" s="59" t="s">
        <v>34</v>
      </c>
      <c r="L535" s="60" t="s">
        <v>24</v>
      </c>
      <c r="M535" s="72" t="s">
        <v>25</v>
      </c>
      <c r="N535" s="59" t="s">
        <v>2139</v>
      </c>
      <c r="O535" s="15" t="s">
        <v>2140</v>
      </c>
    </row>
    <row r="536" spans="2:15" ht="78.75" customHeight="1" x14ac:dyDescent="0.2">
      <c r="B536" s="9" t="s">
        <v>2117</v>
      </c>
      <c r="C536" s="9" t="s">
        <v>2141</v>
      </c>
      <c r="D536" s="27" t="s">
        <v>80</v>
      </c>
      <c r="E536" s="9" t="s">
        <v>2142</v>
      </c>
      <c r="F536" s="114" t="s">
        <v>892</v>
      </c>
      <c r="G536" s="114" t="s">
        <v>892</v>
      </c>
      <c r="H536" s="51" t="s">
        <v>2136</v>
      </c>
      <c r="I536" s="106" t="s">
        <v>2122</v>
      </c>
      <c r="J536" s="9" t="s">
        <v>2143</v>
      </c>
      <c r="K536" s="9" t="s">
        <v>2144</v>
      </c>
      <c r="L536" s="44" t="s">
        <v>24</v>
      </c>
      <c r="M536" s="45" t="s">
        <v>25</v>
      </c>
      <c r="N536" s="9" t="s">
        <v>2143</v>
      </c>
      <c r="O536" s="15" t="s">
        <v>2145</v>
      </c>
    </row>
    <row r="537" spans="2:15" ht="78.75" customHeight="1" x14ac:dyDescent="0.2">
      <c r="B537" s="9" t="s">
        <v>2117</v>
      </c>
      <c r="C537" s="9" t="s">
        <v>2146</v>
      </c>
      <c r="D537" s="27" t="s">
        <v>80</v>
      </c>
      <c r="E537" s="9" t="s">
        <v>2147</v>
      </c>
      <c r="F537" s="114" t="s">
        <v>2148</v>
      </c>
      <c r="G537" s="114" t="s">
        <v>311</v>
      </c>
      <c r="H537" s="51" t="s">
        <v>2136</v>
      </c>
      <c r="I537" s="106" t="s">
        <v>2122</v>
      </c>
      <c r="J537" s="9" t="s">
        <v>2143</v>
      </c>
      <c r="K537" s="9" t="s">
        <v>2144</v>
      </c>
      <c r="L537" s="44" t="s">
        <v>24</v>
      </c>
      <c r="M537" s="45" t="s">
        <v>25</v>
      </c>
      <c r="N537" s="9" t="s">
        <v>2143</v>
      </c>
      <c r="O537" s="15" t="s">
        <v>2145</v>
      </c>
    </row>
    <row r="538" spans="2:15" ht="78.75" customHeight="1" x14ac:dyDescent="0.2">
      <c r="B538" s="9" t="s">
        <v>2117</v>
      </c>
      <c r="C538" s="9" t="s">
        <v>2149</v>
      </c>
      <c r="D538" s="27" t="s">
        <v>17</v>
      </c>
      <c r="E538" s="9" t="s">
        <v>2150</v>
      </c>
      <c r="F538" s="43" t="s">
        <v>41</v>
      </c>
      <c r="G538" s="43" t="s">
        <v>2151</v>
      </c>
      <c r="H538" s="115" t="s">
        <v>2152</v>
      </c>
      <c r="I538" s="44" t="s">
        <v>2137</v>
      </c>
      <c r="J538" s="9" t="s">
        <v>2153</v>
      </c>
      <c r="K538" s="9" t="s">
        <v>2154</v>
      </c>
      <c r="L538" s="44" t="s">
        <v>24</v>
      </c>
      <c r="M538" s="45" t="s">
        <v>238</v>
      </c>
      <c r="N538" s="9" t="s">
        <v>2155</v>
      </c>
      <c r="O538" s="15" t="s">
        <v>2156</v>
      </c>
    </row>
    <row r="539" spans="2:15" ht="95.35" customHeight="1" x14ac:dyDescent="0.2">
      <c r="B539" s="9" t="s">
        <v>2117</v>
      </c>
      <c r="C539" s="9" t="s">
        <v>2157</v>
      </c>
      <c r="D539" s="27" t="s">
        <v>80</v>
      </c>
      <c r="E539" s="9" t="s">
        <v>2158</v>
      </c>
      <c r="F539" s="43" t="s">
        <v>41</v>
      </c>
      <c r="G539" s="43" t="s">
        <v>865</v>
      </c>
      <c r="H539" s="9" t="s">
        <v>2159</v>
      </c>
      <c r="I539" s="18" t="s">
        <v>2160</v>
      </c>
      <c r="J539" s="9" t="s">
        <v>2161</v>
      </c>
      <c r="K539" s="9" t="s">
        <v>34</v>
      </c>
      <c r="L539" s="44" t="s">
        <v>35</v>
      </c>
      <c r="M539" s="45" t="s">
        <v>25</v>
      </c>
      <c r="N539" s="9" t="s">
        <v>2162</v>
      </c>
      <c r="O539" s="15" t="s">
        <v>2163</v>
      </c>
    </row>
    <row r="540" spans="2:15" ht="97.55" customHeight="1" x14ac:dyDescent="0.2">
      <c r="B540" s="9" t="s">
        <v>2117</v>
      </c>
      <c r="C540" s="9" t="s">
        <v>2164</v>
      </c>
      <c r="D540" s="27" t="s">
        <v>80</v>
      </c>
      <c r="E540" s="9" t="s">
        <v>2165</v>
      </c>
      <c r="F540" s="71" t="s">
        <v>148</v>
      </c>
      <c r="G540" s="71" t="s">
        <v>148</v>
      </c>
      <c r="H540" s="9" t="s">
        <v>2136</v>
      </c>
      <c r="I540" s="144" t="s">
        <v>2122</v>
      </c>
      <c r="J540" s="18" t="s">
        <v>2166</v>
      </c>
      <c r="K540" s="18" t="s">
        <v>34</v>
      </c>
      <c r="L540" s="44" t="s">
        <v>24</v>
      </c>
      <c r="M540" s="45" t="s">
        <v>25</v>
      </c>
      <c r="N540" s="18" t="s">
        <v>2167</v>
      </c>
      <c r="O540" s="15" t="s">
        <v>2168</v>
      </c>
    </row>
    <row r="541" spans="2:15" ht="52.45" customHeight="1" x14ac:dyDescent="0.2">
      <c r="B541" s="56"/>
      <c r="C541" s="56"/>
      <c r="D541" s="145"/>
      <c r="E541" s="56"/>
      <c r="F541" s="146"/>
      <c r="G541" s="146"/>
      <c r="H541" s="56"/>
      <c r="I541" s="56"/>
      <c r="J541" s="56"/>
      <c r="K541" s="56"/>
      <c r="L541" s="147"/>
      <c r="M541" s="148"/>
      <c r="N541" s="56"/>
      <c r="O541" s="149"/>
    </row>
  </sheetData>
  <sheetProtection insertRows="0" insertHyperlinks="0" deleteRows="0" sort="0" autoFilter="0"/>
  <mergeCells count="1">
    <mergeCell ref="B1:O1"/>
  </mergeCells>
  <phoneticPr fontId="3"/>
  <conditionalFormatting sqref="C286:C287 E286:E287">
    <cfRule type="expression" dxfId="15" priority="16">
      <formula>#REF!="●"</formula>
    </cfRule>
  </conditionalFormatting>
  <conditionalFormatting sqref="C386:C387 E386:E387">
    <cfRule type="expression" dxfId="14" priority="15">
      <formula>#REF!="●"</formula>
    </cfRule>
  </conditionalFormatting>
  <conditionalFormatting sqref="C374:C375 E374:E375">
    <cfRule type="expression" dxfId="13" priority="14">
      <formula>#REF!="●"</formula>
    </cfRule>
  </conditionalFormatting>
  <conditionalFormatting sqref="C354:C355 E354:E355">
    <cfRule type="expression" dxfId="12" priority="13">
      <formula>#REF!="●"</formula>
    </cfRule>
  </conditionalFormatting>
  <conditionalFormatting sqref="C342:C343 E342:E343">
    <cfRule type="expression" dxfId="11" priority="12">
      <formula>#REF!="●"</formula>
    </cfRule>
  </conditionalFormatting>
  <conditionalFormatting sqref="C322:C323 E322:E323">
    <cfRule type="expression" dxfId="10" priority="11">
      <formula>#REF!="●"</formula>
    </cfRule>
  </conditionalFormatting>
  <conditionalFormatting sqref="C310:C311 E310:E311">
    <cfRule type="expression" dxfId="9" priority="10">
      <formula>#REF!="●"</formula>
    </cfRule>
  </conditionalFormatting>
  <conditionalFormatting sqref="C527:C528 E527:E528">
    <cfRule type="expression" dxfId="8" priority="9">
      <formula>#REF!="●"</formula>
    </cfRule>
  </conditionalFormatting>
  <conditionalFormatting sqref="C514:C515 E514:E515">
    <cfRule type="expression" dxfId="7" priority="8">
      <formula>#REF!="●"</formula>
    </cfRule>
  </conditionalFormatting>
  <conditionalFormatting sqref="C451:C452 E451:E452">
    <cfRule type="expression" dxfId="6" priority="7">
      <formula>#REF!="●"</formula>
    </cfRule>
  </conditionalFormatting>
  <conditionalFormatting sqref="C439:C440 E439:E440">
    <cfRule type="expression" dxfId="5" priority="6">
      <formula>#REF!="●"</formula>
    </cfRule>
  </conditionalFormatting>
  <conditionalFormatting sqref="C419:C420 E419:E420">
    <cfRule type="expression" dxfId="4" priority="5">
      <formula>#REF!="●"</formula>
    </cfRule>
  </conditionalFormatting>
  <conditionalFormatting sqref="C407:C408 E407:E408">
    <cfRule type="expression" dxfId="3" priority="4">
      <formula>#REF!="●"</formula>
    </cfRule>
  </conditionalFormatting>
  <conditionalFormatting sqref="C471:C472 E471:E472">
    <cfRule type="expression" dxfId="2" priority="3">
      <formula>#REF!="●"</formula>
    </cfRule>
  </conditionalFormatting>
  <conditionalFormatting sqref="C502:C503 E502:E503">
    <cfRule type="expression" dxfId="1" priority="2">
      <formula>#REF!="●"</formula>
    </cfRule>
  </conditionalFormatting>
  <conditionalFormatting sqref="C490:C491 E490:E491">
    <cfRule type="expression" dxfId="0" priority="1">
      <formula>#REF!="●"</formula>
    </cfRule>
  </conditionalFormatting>
  <hyperlinks>
    <hyperlink ref="O203" r:id="rId1"/>
    <hyperlink ref="O205" r:id="rId2"/>
    <hyperlink ref="O209" r:id="rId3"/>
    <hyperlink ref="O222" r:id="rId4"/>
    <hyperlink ref="O278" r:id="rId5"/>
    <hyperlink ref="O274" r:id="rId6"/>
    <hyperlink ref="O272" r:id="rId7"/>
    <hyperlink ref="O283" r:id="rId8"/>
    <hyperlink ref="O94:O95" r:id="rId9" display="https://hirahaku.jp"/>
    <hyperlink ref="O281" r:id="rId10"/>
    <hyperlink ref="O279" r:id="rId11"/>
    <hyperlink ref="O287" r:id="rId12"/>
    <hyperlink ref="O289" r:id="rId13"/>
    <hyperlink ref="O290" r:id="rId14"/>
    <hyperlink ref="O389" r:id="rId15"/>
    <hyperlink ref="O400" r:id="rId16"/>
    <hyperlink ref="O463" r:id="rId17" location="1684377712-969793"/>
    <hyperlink ref="O455" r:id="rId18" location="1684376737-745772"/>
    <hyperlink ref="O457" r:id="rId19" location="1687748997-078308"/>
    <hyperlink ref="O459" r:id="rId20"/>
    <hyperlink ref="O446" r:id="rId21"/>
    <hyperlink ref="O454" r:id="rId22"/>
    <hyperlink ref="O478" r:id="rId23"/>
    <hyperlink ref="O466" r:id="rId24"/>
    <hyperlink ref="O470" r:id="rId25"/>
    <hyperlink ref="O474" r:id="rId26"/>
    <hyperlink ref="O477" r:id="rId27"/>
    <hyperlink ref="O479" r:id="rId28"/>
    <hyperlink ref="O460" r:id="rId29"/>
    <hyperlink ref="O447" r:id="rId30"/>
    <hyperlink ref="O501" r:id="rId31"/>
    <hyperlink ref="O348" r:id="rId32"/>
    <hyperlink ref="O359" r:id="rId33"/>
    <hyperlink ref="O118:O119" r:id="rId34" display="https://ohigashi-lib.jp/"/>
    <hyperlink ref="O331" r:id="rId35"/>
    <hyperlink ref="O335" r:id="rId36"/>
    <hyperlink ref="O330" r:id="rId37"/>
    <hyperlink ref="O326" r:id="rId38"/>
    <hyperlink ref="O325" r:id="rId39"/>
    <hyperlink ref="O344" r:id="rId40"/>
    <hyperlink ref="O360" r:id="rId41"/>
    <hyperlink ref="O352" r:id="rId42"/>
    <hyperlink ref="O361" r:id="rId43"/>
    <hyperlink ref="O351" r:id="rId44"/>
    <hyperlink ref="O364" r:id="rId45"/>
    <hyperlink ref="O353" r:id="rId46"/>
    <hyperlink ref="O345" r:id="rId47"/>
    <hyperlink ref="O342" r:id="rId48"/>
    <hyperlink ref="O323" r:id="rId49"/>
    <hyperlink ref="O324" r:id="rId50"/>
    <hyperlink ref="O327" r:id="rId51"/>
    <hyperlink ref="O328" r:id="rId52"/>
    <hyperlink ref="O395" r:id="rId53"/>
    <hyperlink ref="O375" r:id="rId54" display="https://ohigashi-lib.jp/"/>
    <hyperlink ref="O376" r:id="rId55" display="https://ohigashi-lib.jp/"/>
    <hyperlink ref="O377" r:id="rId56" display="https://ohigashi-lib.jp/"/>
    <hyperlink ref="O535" r:id="rId57"/>
    <hyperlink ref="O115" r:id="rId58"/>
    <hyperlink ref="O56" r:id="rId59"/>
    <hyperlink ref="O267:O276" r:id="rId60" display="https://nh.kanagawa-museum.jp/www/genre/1000100000015/index.html_x000a_"/>
    <hyperlink ref="O266:O275" r:id="rId61" display="https://nh.kanagawa-museum.jp/www/genre/1000100000015/index.html_x000a_"/>
    <hyperlink ref="O147" r:id="rId62"/>
    <hyperlink ref="O393" r:id="rId63"/>
    <hyperlink ref="O148"/>
    <hyperlink ref="O149" r:id="rId64"/>
    <hyperlink ref="O153" r:id="rId65"/>
    <hyperlink ref="O286"/>
    <hyperlink ref="O154" r:id="rId66"/>
    <hyperlink ref="O155" r:id="rId67"/>
    <hyperlink ref="O152" r:id="rId68"/>
    <hyperlink ref="O159" r:id="rId69"/>
    <hyperlink ref="O160" r:id="rId70"/>
    <hyperlink ref="O161" r:id="rId71"/>
    <hyperlink ref="O163" r:id="rId72"/>
    <hyperlink ref="O164" r:id="rId73"/>
    <hyperlink ref="O165" r:id="rId74"/>
    <hyperlink ref="O166" r:id="rId75"/>
    <hyperlink ref="O7" r:id="rId76"/>
    <hyperlink ref="O3" location="o_01" display="o_01"/>
    <hyperlink ref="O71"/>
    <hyperlink ref="O135"/>
    <hyperlink ref="O292"/>
    <hyperlink ref="O114"/>
    <hyperlink ref="O64"/>
    <hyperlink ref="O65"/>
    <hyperlink ref="O116"/>
    <hyperlink ref="O117"/>
    <hyperlink ref="O118"/>
    <hyperlink ref="O119"/>
    <hyperlink ref="O120"/>
    <hyperlink ref="O67"/>
    <hyperlink ref="O68"/>
    <hyperlink ref="O69"/>
    <hyperlink ref="O70"/>
    <hyperlink ref="O121"/>
    <hyperlink ref="O76"/>
    <hyperlink ref="O77"/>
    <hyperlink ref="O78"/>
    <hyperlink ref="O62"/>
    <hyperlink ref="O79"/>
    <hyperlink ref="O80"/>
    <hyperlink ref="O123"/>
    <hyperlink ref="O124"/>
    <hyperlink ref="O122"/>
    <hyperlink ref="O82"/>
    <hyperlink ref="O75"/>
    <hyperlink ref="O125"/>
    <hyperlink ref="O126"/>
    <hyperlink ref="O84"/>
    <hyperlink ref="O85"/>
    <hyperlink ref="O88"/>
    <hyperlink ref="O89"/>
    <hyperlink ref="O93"/>
    <hyperlink ref="O94"/>
    <hyperlink ref="O95"/>
    <hyperlink ref="O97" r:id="rId77"/>
    <hyperlink ref="O132" r:id="rId78"/>
    <hyperlink ref="O143" r:id="rId79"/>
    <hyperlink ref="O139" r:id="rId80"/>
    <hyperlink ref="O140" r:id="rId81"/>
    <hyperlink ref="O142" r:id="rId82"/>
    <hyperlink ref="O402"/>
    <hyperlink ref="O130" r:id="rId83"/>
    <hyperlink ref="O90" r:id="rId84"/>
    <hyperlink ref="O59" r:id="rId85"/>
    <hyperlink ref="O539" r:id="rId86"/>
    <hyperlink ref="O276" r:id="rId87"/>
    <hyperlink ref="O390" r:id="rId88"/>
    <hyperlink ref="O246" r:id="rId89"/>
    <hyperlink ref="O308" r:id="rId90"/>
    <hyperlink ref="O320" r:id="rId91"/>
    <hyperlink ref="O537" r:id="rId92"/>
    <hyperlink ref="O536" r:id="rId93"/>
    <hyperlink ref="O109" r:id="rId94"/>
    <hyperlink ref="O111" r:id="rId95"/>
    <hyperlink ref="O58"/>
    <hyperlink ref="O60"/>
    <hyperlink ref="O61"/>
    <hyperlink ref="O74"/>
    <hyperlink ref="O87"/>
    <hyperlink ref="O295"/>
    <hyperlink ref="O96"/>
    <hyperlink ref="O66"/>
    <hyperlink ref="O17" r:id="rId96"/>
    <hyperlink ref="O113" r:id="rId97"/>
    <hyperlink ref="O312" r:id="rId98"/>
  </hyperlinks>
  <pageMargins left="0.31496062992125984" right="0.11811023622047245" top="0.35433070866141736" bottom="0.15748031496062992" header="0.31496062992125984" footer="0.31496062992125984"/>
  <pageSetup paperSize="9" scale="46" fitToHeight="0" orientation="landscape" r:id="rId99"/>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HP掲載用</vt:lpstr>
      <vt:lpstr>HP掲載用!Print_Area</vt:lpstr>
      <vt:lpstr>HP掲載用!Print_Titles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2024-03-06T05:29:31Z</dcterms:created>
  <dcterms:modified xsi:type="dcterms:W3CDTF">2024-03-06T05:30:09Z</dcterms:modified>
</cp:coreProperties>
</file>