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80" yWindow="60" windowWidth="8910" windowHeight="7950" activeTab="0"/>
  </bookViews>
  <sheets>
    <sheet name="18 市町村別選挙人名簿登録者数" sheetId="1" r:id="rId1"/>
  </sheets>
  <definedNames>
    <definedName name="_xlnm.Print_Area" localSheetId="0">'18 市町村別選挙人名簿登録者数'!$A$1:$N$75</definedName>
    <definedName name="_xlnm.Print_Titles" localSheetId="0">'18 市町村別選挙人名簿登録者数'!$3:$4</definedName>
  </definedNames>
  <calcPr fullCalcOnLoad="1"/>
</workbook>
</file>

<file path=xl/sharedStrings.xml><?xml version="1.0" encoding="utf-8"?>
<sst xmlns="http://schemas.openxmlformats.org/spreadsheetml/2006/main" count="91" uniqueCount="81">
  <si>
    <t xml:space="preserve">  </t>
  </si>
  <si>
    <t>　　　 神奈川県選挙管理委員会</t>
  </si>
  <si>
    <t xml:space="preserve">          区分</t>
  </si>
  <si>
    <t>現 在 登 録 者 数</t>
  </si>
  <si>
    <t>比 較 増 減 数</t>
  </si>
  <si>
    <t>比較増減率（％）</t>
  </si>
  <si>
    <t>市区町村名</t>
  </si>
  <si>
    <t>男</t>
  </si>
  <si>
    <t>女</t>
  </si>
  <si>
    <t>計</t>
  </si>
  <si>
    <t>小田原市</t>
  </si>
  <si>
    <t>伊勢原市</t>
  </si>
  <si>
    <t>南足柄市</t>
  </si>
  <si>
    <t>鶴見区</t>
  </si>
  <si>
    <t>西区</t>
  </si>
  <si>
    <t>中区</t>
  </si>
  <si>
    <t>南区</t>
  </si>
  <si>
    <t xml:space="preserve">港南区 </t>
  </si>
  <si>
    <t>保土ヶ谷区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</si>
  <si>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</si>
  <si>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</si>
  <si>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</si>
  <si>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</si>
  <si>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</si>
  <si>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</si>
  <si>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</si>
  <si>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</si>
  <si>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</si>
  <si>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</si>
  <si>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</si>
  <si>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横浜市計</t>
  </si>
  <si>
    <t>川崎市計</t>
  </si>
  <si>
    <t>18  市区町村別選挙人名簿登録者数</t>
  </si>
  <si>
    <t>相模原市計</t>
  </si>
  <si>
    <t>緑区</t>
  </si>
  <si>
    <t>中央区</t>
  </si>
  <si>
    <t>南区</t>
  </si>
  <si>
    <t>中郡計</t>
  </si>
  <si>
    <t>足柄上郡計</t>
  </si>
  <si>
    <t>足柄下郡計</t>
  </si>
  <si>
    <t>愛甲郡計</t>
  </si>
  <si>
    <t>神奈川区</t>
  </si>
  <si>
    <t>川崎区</t>
  </si>
  <si>
    <t>幸区</t>
  </si>
  <si>
    <t>中原区</t>
  </si>
  <si>
    <t>高津区</t>
  </si>
  <si>
    <t>宮前区</t>
  </si>
  <si>
    <t>多摩区</t>
  </si>
  <si>
    <t>麻生区</t>
  </si>
  <si>
    <t>横須賀市</t>
  </si>
  <si>
    <t>平塚市</t>
  </si>
  <si>
    <t>鎌倉市</t>
  </si>
  <si>
    <t>藤沢市</t>
  </si>
  <si>
    <t>茅ヶ崎市</t>
  </si>
  <si>
    <t>逗子市</t>
  </si>
  <si>
    <t>三浦市</t>
  </si>
  <si>
    <t>秦野市</t>
  </si>
  <si>
    <t>厚木市</t>
  </si>
  <si>
    <t>大和市</t>
  </si>
  <si>
    <t>海老名市</t>
  </si>
  <si>
    <t>座間市</t>
  </si>
  <si>
    <t>綾瀬市</t>
  </si>
  <si>
    <t>三浦郡　葉山町</t>
  </si>
  <si>
    <t>高座郡  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</si>
  <si>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</si>
  <si>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</si>
  <si>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</si>
  <si>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</si>
  <si>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</si>
  <si>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</si>
  <si>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</si>
  <si>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</si>
  <si>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</si>
  <si>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</si>
  <si>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</si>
  <si>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</si>
  <si>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指 定 都 市 計</t>
  </si>
  <si>
    <t>一般市計</t>
  </si>
  <si>
    <t>市部計</t>
  </si>
  <si>
    <t>郡部計</t>
  </si>
  <si>
    <t>県          計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</si>
</sst>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\.d&quot;現&quot;&quot;在&quot;"/>
    <numFmt numFmtId="177" formatCode="[$-411]&quot;平&quot;&quot;成&quot;e&quot;年&quot;m&quot;月&quot;d&quot;日&quot;"/>
    <numFmt numFmtId="178" formatCode="[$-411]&quot;平&quot;&quot;成&quot;e&quot;年&quot;m&quot;月&quot;d&quot;日&quot;&quot;執&quot;&quot;行&quot;&quot;の&quot;"/>
    <numFmt numFmtId="179" formatCode="#,##0&quot; &quot;&quot;で&quot;&quot;あ&quot;&quot;る&quot;&quot;。&quot;&quot;　&quot;&quot;　&quot;&quot; &quot;"/>
    <numFmt numFmtId="180" formatCode="#,##0&quot; &quot;&quot;で&quot;&quot;あ&quot;&quot;る&quot;&quot;。&quot;&quot;　&quot;&quot;　&quot;&quot;　&quot;&quot;　&quot;&quot; &quot;"/>
    <numFmt numFmtId="181" formatCode="[$-411]&quot;平&quot;&quot;成&quot;e&quot;年&quot;m&quot;月&quot;d&quot;日&quot;&quot;現&quot;&quot;在&quot;"/>
    <numFmt numFmtId="182" formatCode="#,##0&quot;円&quot;;\-#,##0&quot;円&quot;"/>
    <numFmt numFmtId="183" formatCode="0.00&quot;%&quot;"/>
    <numFmt numFmtId="184" formatCode="#,##0&quot;人&quot;"/>
    <numFmt numFmtId="185" formatCode="0.00&quot;％&quot;"/>
    <numFmt numFmtId="186" formatCode="[$-411]\(ge\.m\.d&quot;現&quot;&quot;在&quot;\)"/>
    <numFmt numFmtId="187" formatCode="&quot;(&quot;0.00&quot;人&quot;&quot;)&quot;"/>
    <numFmt numFmtId="188" formatCode="[$-411]&quot;（平成&quot;e&quot;年との対比）&quot;"/>
    <numFmt numFmtId="189" formatCode="[$-411]&quot;（平成&quot;e&quot;年と対比）&quot;"/>
    <numFmt numFmtId="190" formatCode="#,##0&quot;人)&quot;;\-#,##0&quot;人)&quot;"/>
    <numFmt numFmtId="191" formatCode="[$-411]&quot;平成&quot;e&quot;年&quot;m&quot;月&quot;d&quot;日&quot;"/>
    <numFmt numFmtId="192" formatCode="m&quot;月&quot;d&quot;日現在&quot;"/>
    <numFmt numFmtId="193" formatCode="[$-411]e&quot;年&quot;m&quot;月&quot;d&quot;日）&quot;"/>
    <numFmt numFmtId="194" formatCode="&quot;。（増加率&quot;0.00&quot;％）&quot;"/>
    <numFmt numFmtId="195" formatCode="&quot;（増加率&quot;0.00&quot;％）&quot;"/>
    <numFmt numFmtId="196" formatCode="&quot;(増加率 &quot;0.00"/>
    <numFmt numFmtId="197" formatCode="[$-411]ge\.m\.d&quot;(今回)&quot;"/>
    <numFmt numFmtId="198" formatCode="[$-411]ge\.m\.d&quot;(前回)&quot;"/>
    <numFmt numFmtId="199" formatCode="[$-411]&quot; 平成&quot;e&quot;年&quot;m&quot;月&quot;d"/>
    <numFmt numFmtId="200" formatCode="[$-411]&quot;（前回平成&quot;e&quot;年&quot;m&quot;月&quot;d&quot;日&quot;"/>
    <numFmt numFmtId="201" formatCode="0.0000"/>
    <numFmt numFmtId="202" formatCode="[$-411]&quot;平成 &quot;e&quot;年 &quot;m&quot;月&quot;d"/>
    <numFmt numFmtId="203" formatCode="[$-411]&quot;平成&quot;e&quot;年&quot;m&quot;月&quot;d&quot;日現在&quot;"/>
    <numFmt numFmtId="204" formatCode="#,##0_ "/>
    <numFmt numFmtId="205" formatCode="#,##0.00_ ;[Red]\-#,##0.00\ "/>
    <numFmt numFmtId="206" formatCode="&quot;平&quot;&quot;成&quot;yy&quot;年&quot;m&quot;月&quot;d&quot;日&quot;&quot;現&quot;&quot;在&quot;"/>
    <numFmt numFmtId="207" formatCode="#,##0_ ;[Red]\-#,##0\ 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u val="single"/>
      <sz val="14"/>
      <name val="Terminal"/>
      <family val="0"/>
    </font>
    <font>
      <sz val="12"/>
      <name val="明朝"/>
      <family val="1"/>
    </font>
    <font>
      <b/>
      <sz val="20"/>
      <name val="ＭＳ ゴシック"/>
      <family val="3"/>
    </font>
    <font>
      <sz val="11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5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7" fillId="0" borderId="10" xfId="0" applyFont="1" applyFill="1" applyBorder="1" applyAlignment="1" applyProtection="1" quotePrefix="1">
      <alignment horizontal="centerContinuous" vertical="center"/>
      <protection/>
    </xf>
    <xf numFmtId="0" fontId="7" fillId="0" borderId="11" xfId="0" applyFont="1" applyFill="1" applyBorder="1" applyAlignment="1" applyProtection="1" quotePrefix="1">
      <alignment horizontal="centerContinuous" vertical="center"/>
      <protection/>
    </xf>
    <xf numFmtId="0" fontId="7" fillId="0" borderId="12" xfId="0" applyFont="1" applyFill="1" applyBorder="1" applyAlignment="1" applyProtection="1" quotePrefix="1">
      <alignment horizontal="centerContinuous" vertical="center"/>
      <protection/>
    </xf>
    <xf numFmtId="0" fontId="7" fillId="0" borderId="13" xfId="0" applyFont="1" applyFill="1" applyBorder="1" applyAlignment="1" applyProtection="1" quotePrefix="1">
      <alignment horizontal="centerContinuous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 horizontal="distributed"/>
      <protection/>
    </xf>
    <xf numFmtId="0" fontId="7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 horizontal="distributed"/>
      <protection/>
    </xf>
    <xf numFmtId="0" fontId="7" fillId="0" borderId="21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23" xfId="0" applyFont="1" applyFill="1" applyBorder="1" applyAlignment="1" applyProtection="1">
      <alignment horizontal="distributed"/>
      <protection/>
    </xf>
    <xf numFmtId="0" fontId="7" fillId="0" borderId="0" xfId="0" applyFont="1" applyFill="1" applyBorder="1" applyAlignment="1" applyProtection="1">
      <alignment horizontal="distributed"/>
      <protection/>
    </xf>
    <xf numFmtId="0" fontId="7" fillId="0" borderId="24" xfId="0" applyFont="1" applyFill="1" applyBorder="1" applyAlignment="1" applyProtection="1">
      <alignment horizontal="distributed"/>
      <protection/>
    </xf>
    <xf numFmtId="0" fontId="7" fillId="0" borderId="19" xfId="0" applyFont="1" applyFill="1" applyBorder="1" applyAlignment="1" applyProtection="1">
      <alignment horizontal="distributed"/>
      <protection/>
    </xf>
    <xf numFmtId="0" fontId="7" fillId="0" borderId="25" xfId="0" applyFont="1" applyFill="1" applyBorder="1" applyAlignment="1" applyProtection="1">
      <alignment horizontal="distributed"/>
      <protection/>
    </xf>
    <xf numFmtId="0" fontId="7" fillId="0" borderId="22" xfId="0" applyFont="1" applyFill="1" applyBorder="1" applyAlignment="1" applyProtection="1">
      <alignment horizontal="distributed"/>
      <protection/>
    </xf>
    <xf numFmtId="0" fontId="7" fillId="0" borderId="21" xfId="0" applyFont="1" applyFill="1" applyBorder="1" applyAlignment="1" applyProtection="1">
      <alignment horizontal="distributed"/>
      <protection/>
    </xf>
    <xf numFmtId="0" fontId="8" fillId="0" borderId="0" xfId="0" applyFont="1" applyFill="1" applyAlignment="1" applyProtection="1">
      <alignment/>
      <protection/>
    </xf>
    <xf numFmtId="37" fontId="7" fillId="0" borderId="26" xfId="0" applyNumberFormat="1" applyFont="1" applyFill="1" applyBorder="1" applyAlignment="1" applyProtection="1">
      <alignment/>
      <protection/>
    </xf>
    <xf numFmtId="37" fontId="7" fillId="0" borderId="27" xfId="0" applyNumberFormat="1" applyFont="1" applyFill="1" applyBorder="1" applyAlignment="1" applyProtection="1">
      <alignment/>
      <protection/>
    </xf>
    <xf numFmtId="2" fontId="7" fillId="0" borderId="26" xfId="0" applyNumberFormat="1" applyFont="1" applyFill="1" applyBorder="1" applyAlignment="1" applyProtection="1">
      <alignment/>
      <protection/>
    </xf>
    <xf numFmtId="2" fontId="7" fillId="0" borderId="28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Continuous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18" xfId="0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 applyProtection="1">
      <alignment/>
      <protection/>
    </xf>
    <xf numFmtId="0" fontId="7" fillId="0" borderId="29" xfId="0" applyFont="1" applyFill="1" applyBorder="1" applyAlignment="1" applyProtection="1">
      <alignment horizontal="distributed"/>
      <protection/>
    </xf>
    <xf numFmtId="0" fontId="7" fillId="0" borderId="30" xfId="0" applyFont="1" applyFill="1" applyBorder="1" applyAlignment="1" applyProtection="1">
      <alignment horizontal="distributed"/>
      <protection/>
    </xf>
    <xf numFmtId="37" fontId="7" fillId="0" borderId="18" xfId="0" applyNumberFormat="1" applyFont="1" applyFill="1" applyBorder="1" applyAlignment="1" applyProtection="1">
      <alignment/>
      <protection/>
    </xf>
    <xf numFmtId="0" fontId="7" fillId="0" borderId="31" xfId="0" applyFont="1" applyFill="1" applyBorder="1" applyAlignment="1" applyProtection="1">
      <alignment horizontal="right"/>
      <protection/>
    </xf>
    <xf numFmtId="0" fontId="7" fillId="0" borderId="24" xfId="0" applyFont="1" applyFill="1" applyBorder="1" applyAlignment="1" applyProtection="1">
      <alignment horizontal="right" vertical="center"/>
      <protection/>
    </xf>
    <xf numFmtId="0" fontId="7" fillId="0" borderId="32" xfId="0" applyFont="1" applyFill="1" applyBorder="1" applyAlignment="1" applyProtection="1">
      <alignment horizontal="right" vertical="center"/>
      <protection/>
    </xf>
    <xf numFmtId="0" fontId="7" fillId="0" borderId="25" xfId="0" applyFont="1" applyFill="1" applyBorder="1" applyAlignment="1" applyProtection="1">
      <alignment horizontal="left" vertical="center"/>
      <protection/>
    </xf>
    <xf numFmtId="0" fontId="7" fillId="0" borderId="31" xfId="0" applyFont="1" applyFill="1" applyBorder="1" applyAlignment="1" applyProtection="1">
      <alignment horizontal="left" vertical="center"/>
      <protection/>
    </xf>
    <xf numFmtId="0" fontId="7" fillId="0" borderId="33" xfId="0" applyFont="1" applyFill="1" applyBorder="1" applyAlignment="1" applyProtection="1">
      <alignment horizontal="distributed"/>
      <protection/>
    </xf>
    <xf numFmtId="0" fontId="7" fillId="0" borderId="34" xfId="0" applyFont="1" applyFill="1" applyBorder="1" applyAlignment="1" applyProtection="1">
      <alignment horizontal="distributed"/>
      <protection/>
    </xf>
    <xf numFmtId="0" fontId="7" fillId="0" borderId="35" xfId="0" applyFont="1" applyFill="1" applyBorder="1" applyAlignment="1" applyProtection="1">
      <alignment horizontal="distributed"/>
      <protection/>
    </xf>
    <xf numFmtId="0" fontId="7" fillId="0" borderId="36" xfId="0" applyFont="1" applyFill="1" applyBorder="1" applyAlignment="1" applyProtection="1">
      <alignment horizontal="distributed"/>
      <protection/>
    </xf>
    <xf numFmtId="0" fontId="7" fillId="0" borderId="37" xfId="0" applyFont="1" applyFill="1" applyBorder="1" applyAlignment="1" applyProtection="1">
      <alignment horizontal="distributed"/>
      <protection/>
    </xf>
    <xf numFmtId="0" fontId="7" fillId="0" borderId="38" xfId="0" applyFont="1" applyFill="1" applyBorder="1" applyAlignment="1" applyProtection="1">
      <alignment horizontal="distributed"/>
      <protection/>
    </xf>
    <xf numFmtId="0" fontId="7" fillId="0" borderId="39" xfId="0" applyFont="1" applyFill="1" applyBorder="1" applyAlignment="1" applyProtection="1">
      <alignment horizontal="distributed"/>
      <protection/>
    </xf>
    <xf numFmtId="0" fontId="7" fillId="0" borderId="27" xfId="0" applyFont="1" applyFill="1" applyBorder="1" applyAlignment="1" applyProtection="1">
      <alignment horizontal="distributed"/>
      <protection/>
    </xf>
    <xf numFmtId="0" fontId="7" fillId="0" borderId="40" xfId="0" applyFont="1" applyFill="1" applyBorder="1" applyAlignment="1" applyProtection="1">
      <alignment horizontal="distributed"/>
      <protection/>
    </xf>
    <xf numFmtId="0" fontId="7" fillId="0" borderId="41" xfId="0" applyFont="1" applyFill="1" applyBorder="1" applyAlignment="1" applyProtection="1">
      <alignment horizontal="distributed"/>
      <protection/>
    </xf>
    <xf numFmtId="0" fontId="7" fillId="0" borderId="19" xfId="0" applyFont="1" applyFill="1" applyBorder="1" applyAlignment="1" applyProtection="1">
      <alignment horizontal="distributed"/>
      <protection/>
    </xf>
    <xf numFmtId="0" fontId="7" fillId="0" borderId="29" xfId="0" applyFont="1" applyFill="1" applyBorder="1" applyAlignment="1" applyProtection="1">
      <alignment horizontal="distributed"/>
      <protection/>
    </xf>
    <xf numFmtId="0" fontId="7" fillId="0" borderId="17" xfId="0" applyFont="1" applyFill="1" applyBorder="1" applyAlignment="1" applyProtection="1">
      <alignment horizontal="distributed"/>
      <protection/>
    </xf>
    <xf numFmtId="0" fontId="7" fillId="0" borderId="42" xfId="0" applyFont="1" applyFill="1" applyBorder="1" applyAlignment="1" applyProtection="1">
      <alignment horizontal="distributed"/>
      <protection/>
    </xf>
    <xf numFmtId="0" fontId="7" fillId="0" borderId="43" xfId="0" applyFont="1" applyFill="1" applyBorder="1" applyAlignment="1" applyProtection="1">
      <alignment horizontal="distributed"/>
      <protection/>
    </xf>
    <xf numFmtId="0" fontId="7" fillId="0" borderId="44" xfId="0" applyFont="1" applyFill="1" applyBorder="1" applyAlignment="1" applyProtection="1">
      <alignment horizontal="distributed"/>
      <protection/>
    </xf>
    <xf numFmtId="203" fontId="7" fillId="0" borderId="0" xfId="0" applyNumberFormat="1" applyFont="1" applyFill="1" applyAlignment="1" applyProtection="1">
      <alignment horizontal="right"/>
      <protection/>
    </xf>
    <xf numFmtId="57" fontId="7" fillId="0" borderId="12" xfId="0" applyNumberFormat="1" applyFont="1" applyFill="1" applyBorder="1" applyAlignment="1" applyProtection="1" quotePrefix="1">
      <alignment horizontal="right" vertical="center"/>
      <protection/>
    </xf>
    <xf numFmtId="37" fontId="7" fillId="0" borderId="45" xfId="0" applyNumberFormat="1" applyFont="1" applyFill="1" applyBorder="1" applyAlignment="1" applyProtection="1">
      <alignment/>
      <protection/>
    </xf>
    <xf numFmtId="37" fontId="7" fillId="0" borderId="46" xfId="0" applyNumberFormat="1" applyFont="1" applyFill="1" applyBorder="1" applyAlignment="1" applyProtection="1">
      <alignment/>
      <protection/>
    </xf>
    <xf numFmtId="37" fontId="7" fillId="0" borderId="47" xfId="0" applyNumberFormat="1" applyFont="1" applyFill="1" applyBorder="1" applyAlignment="1" applyProtection="1">
      <alignment/>
      <protection/>
    </xf>
    <xf numFmtId="2" fontId="7" fillId="0" borderId="46" xfId="0" applyNumberFormat="1" applyFont="1" applyFill="1" applyBorder="1" applyAlignment="1" applyProtection="1">
      <alignment/>
      <protection/>
    </xf>
    <xf numFmtId="2" fontId="7" fillId="0" borderId="48" xfId="0" applyNumberFormat="1" applyFont="1" applyFill="1" applyBorder="1" applyAlignment="1" applyProtection="1">
      <alignment/>
      <protection/>
    </xf>
    <xf numFmtId="37" fontId="7" fillId="0" borderId="49" xfId="0" applyNumberFormat="1" applyFont="1" applyFill="1" applyBorder="1" applyAlignment="1" applyProtection="1">
      <alignment/>
      <protection/>
    </xf>
    <xf numFmtId="37" fontId="7" fillId="0" borderId="36" xfId="0" applyNumberFormat="1" applyFont="1" applyFill="1" applyBorder="1" applyAlignment="1" applyProtection="1">
      <alignment/>
      <protection/>
    </xf>
    <xf numFmtId="2" fontId="7" fillId="0" borderId="49" xfId="0" applyNumberFormat="1" applyFont="1" applyFill="1" applyBorder="1" applyAlignment="1" applyProtection="1">
      <alignment/>
      <protection/>
    </xf>
    <xf numFmtId="2" fontId="7" fillId="0" borderId="50" xfId="0" applyNumberFormat="1" applyFont="1" applyFill="1" applyBorder="1" applyAlignment="1" applyProtection="1">
      <alignment/>
      <protection/>
    </xf>
    <xf numFmtId="37" fontId="7" fillId="0" borderId="38" xfId="0" applyNumberFormat="1" applyFont="1" applyFill="1" applyBorder="1" applyAlignment="1" applyProtection="1">
      <alignment/>
      <protection/>
    </xf>
    <xf numFmtId="2" fontId="7" fillId="0" borderId="45" xfId="0" applyNumberFormat="1" applyFont="1" applyFill="1" applyBorder="1" applyAlignment="1" applyProtection="1">
      <alignment/>
      <protection/>
    </xf>
    <xf numFmtId="2" fontId="7" fillId="0" borderId="51" xfId="0" applyNumberFormat="1" applyFont="1" applyFill="1" applyBorder="1" applyAlignment="1" applyProtection="1">
      <alignment/>
      <protection/>
    </xf>
    <xf numFmtId="37" fontId="7" fillId="0" borderId="15" xfId="0" applyNumberFormat="1" applyFont="1" applyFill="1" applyBorder="1" applyAlignment="1" applyProtection="1">
      <alignment/>
      <protection/>
    </xf>
    <xf numFmtId="37" fontId="7" fillId="0" borderId="14" xfId="0" applyNumberFormat="1" applyFont="1" applyFill="1" applyBorder="1" applyAlignment="1" applyProtection="1">
      <alignment/>
      <protection/>
    </xf>
    <xf numFmtId="2" fontId="7" fillId="0" borderId="14" xfId="0" applyNumberFormat="1" applyFont="1" applyFill="1" applyBorder="1" applyAlignment="1" applyProtection="1">
      <alignment/>
      <protection/>
    </xf>
    <xf numFmtId="2" fontId="7" fillId="0" borderId="16" xfId="0" applyNumberFormat="1" applyFont="1" applyFill="1" applyBorder="1" applyAlignment="1" applyProtection="1">
      <alignment/>
      <protection/>
    </xf>
    <xf numFmtId="37" fontId="7" fillId="0" borderId="41" xfId="0" applyNumberFormat="1" applyFont="1" applyFill="1" applyBorder="1" applyAlignment="1" applyProtection="1">
      <alignment/>
      <protection/>
    </xf>
    <xf numFmtId="37" fontId="7" fillId="0" borderId="52" xfId="0" applyNumberFormat="1" applyFont="1" applyFill="1" applyBorder="1" applyAlignment="1" applyProtection="1">
      <alignment/>
      <protection/>
    </xf>
    <xf numFmtId="2" fontId="7" fillId="0" borderId="52" xfId="0" applyNumberFormat="1" applyFont="1" applyFill="1" applyBorder="1" applyAlignment="1" applyProtection="1">
      <alignment/>
      <protection/>
    </xf>
    <xf numFmtId="2" fontId="7" fillId="0" borderId="53" xfId="0" applyNumberFormat="1" applyFont="1" applyFill="1" applyBorder="1" applyAlignment="1" applyProtection="1">
      <alignment/>
      <protection/>
    </xf>
    <xf numFmtId="37" fontId="7" fillId="0" borderId="11" xfId="0" applyNumberFormat="1" applyFont="1" applyFill="1" applyBorder="1" applyAlignment="1" applyProtection="1">
      <alignment/>
      <protection/>
    </xf>
    <xf numFmtId="37" fontId="7" fillId="0" borderId="12" xfId="0" applyNumberFormat="1" applyFont="1" applyFill="1" applyBorder="1" applyAlignment="1" applyProtection="1">
      <alignment/>
      <protection/>
    </xf>
    <xf numFmtId="37" fontId="7" fillId="0" borderId="10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/>
    </xf>
    <xf numFmtId="37" fontId="7" fillId="0" borderId="54" xfId="0" applyNumberFormat="1" applyFont="1" applyFill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38100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04825"/>
          <a:ext cx="21621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38100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0" y="504825"/>
          <a:ext cx="21621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tabSelected="1" view="pageBreakPreview" zoomScale="80" zoomScaleSheetLayoutView="80" zoomScalePageLayoutView="0" workbookViewId="0" topLeftCell="A1">
      <pane xSplit="2" ySplit="4" topLeftCell="C5" activePane="bottomRight" state="frozen"/>
      <selection pane="topLeft" activeCell="O25" sqref="O25"/>
      <selection pane="topRight" activeCell="O25" sqref="O25"/>
      <selection pane="bottomLeft" activeCell="O25" sqref="O25"/>
      <selection pane="bottomRight" activeCell="A1" sqref="A1"/>
    </sheetView>
  </sheetViews>
  <sheetFormatPr defaultColWidth="8.796875" defaultRowHeight="14.25"/>
  <cols>
    <col min="1" max="1" width="3.3984375" style="28" customWidth="1"/>
    <col min="2" max="2" width="18.8984375" style="28" customWidth="1"/>
    <col min="3" max="3" width="17.19921875" style="28" customWidth="1"/>
    <col min="4" max="14" width="17.69921875" style="28" customWidth="1"/>
    <col min="15" max="16384" width="9" style="28" customWidth="1"/>
  </cols>
  <sheetData>
    <row r="1" spans="1:14" ht="24">
      <c r="A1" s="23" t="s">
        <v>32</v>
      </c>
      <c r="K1" s="29"/>
      <c r="L1" s="57">
        <v>42249</v>
      </c>
      <c r="M1" s="57"/>
      <c r="N1" s="57"/>
    </row>
    <row r="2" spans="2:14" ht="15" thickBot="1">
      <c r="B2" s="30"/>
      <c r="C2" s="31" t="s">
        <v>0</v>
      </c>
      <c r="D2" s="32"/>
      <c r="E2" s="32"/>
      <c r="F2" s="32"/>
      <c r="G2" s="32"/>
      <c r="H2" s="32"/>
      <c r="I2" s="32"/>
      <c r="J2" s="32"/>
      <c r="L2" s="36" t="s">
        <v>1</v>
      </c>
      <c r="M2" s="36"/>
      <c r="N2" s="36"/>
    </row>
    <row r="3" spans="1:14" s="5" customFormat="1" ht="18" customHeight="1">
      <c r="A3" s="37" t="s">
        <v>2</v>
      </c>
      <c r="B3" s="38"/>
      <c r="C3" s="58">
        <v>42249</v>
      </c>
      <c r="D3" s="1" t="s">
        <v>3</v>
      </c>
      <c r="E3" s="1"/>
      <c r="F3" s="58">
        <v>41884</v>
      </c>
      <c r="G3" s="1" t="s">
        <v>3</v>
      </c>
      <c r="H3" s="1"/>
      <c r="I3" s="2" t="s">
        <v>4</v>
      </c>
      <c r="J3" s="3"/>
      <c r="K3" s="3"/>
      <c r="L3" s="3" t="s">
        <v>5</v>
      </c>
      <c r="M3" s="1"/>
      <c r="N3" s="4"/>
    </row>
    <row r="4" spans="1:14" s="5" customFormat="1" ht="18" customHeight="1" thickBot="1">
      <c r="A4" s="39" t="s">
        <v>6</v>
      </c>
      <c r="B4" s="40"/>
      <c r="C4" s="6" t="s">
        <v>7</v>
      </c>
      <c r="D4" s="6" t="s">
        <v>8</v>
      </c>
      <c r="E4" s="6" t="s">
        <v>9</v>
      </c>
      <c r="F4" s="6" t="s">
        <v>7</v>
      </c>
      <c r="G4" s="6" t="s">
        <v>8</v>
      </c>
      <c r="H4" s="6" t="s">
        <v>9</v>
      </c>
      <c r="I4" s="7" t="s">
        <v>7</v>
      </c>
      <c r="J4" s="6" t="s">
        <v>8</v>
      </c>
      <c r="K4" s="6" t="s">
        <v>9</v>
      </c>
      <c r="L4" s="6" t="s">
        <v>7</v>
      </c>
      <c r="M4" s="6" t="s">
        <v>8</v>
      </c>
      <c r="N4" s="8" t="s">
        <v>9</v>
      </c>
    </row>
    <row r="5" spans="1:14" s="11" customFormat="1" ht="15" customHeight="1">
      <c r="A5" s="9"/>
      <c r="B5" s="10" t="s">
        <v>13</v>
      </c>
      <c r="C5" s="24">
        <v>119383</v>
      </c>
      <c r="D5" s="24">
        <v>110114</v>
      </c>
      <c r="E5" s="24">
        <f>SUM(C5:D5)</f>
        <v>229497</v>
      </c>
      <c r="F5" s="24">
        <v>118616</v>
      </c>
      <c r="G5" s="24">
        <v>109260</v>
      </c>
      <c r="H5" s="24">
        <f>SUM(F5:G5)</f>
        <v>227876</v>
      </c>
      <c r="I5" s="25">
        <v>767</v>
      </c>
      <c r="J5" s="24">
        <v>854</v>
      </c>
      <c r="K5" s="24">
        <f>SUM(I5:J5)</f>
        <v>1621</v>
      </c>
      <c r="L5" s="26">
        <v>0.65</v>
      </c>
      <c r="M5" s="26">
        <v>0.78</v>
      </c>
      <c r="N5" s="27">
        <v>0.71135</v>
      </c>
    </row>
    <row r="6" spans="1:14" s="11" customFormat="1" ht="15" customHeight="1">
      <c r="A6" s="12"/>
      <c r="B6" s="10" t="s">
        <v>41</v>
      </c>
      <c r="C6" s="24">
        <v>97690</v>
      </c>
      <c r="D6" s="24">
        <v>95263</v>
      </c>
      <c r="E6" s="24">
        <f>SUM(C6:D6)</f>
        <v>192953</v>
      </c>
      <c r="F6" s="24">
        <v>96841</v>
      </c>
      <c r="G6" s="24">
        <v>94432</v>
      </c>
      <c r="H6" s="24">
        <f>SUM(F6:G6)</f>
        <v>191273</v>
      </c>
      <c r="I6" s="25">
        <v>849</v>
      </c>
      <c r="J6" s="24">
        <v>831</v>
      </c>
      <c r="K6" s="24">
        <f>SUM(I6:J6)</f>
        <v>1680</v>
      </c>
      <c r="L6" s="26">
        <v>0.88</v>
      </c>
      <c r="M6" s="26">
        <v>0.88</v>
      </c>
      <c r="N6" s="27">
        <v>0.87833</v>
      </c>
    </row>
    <row r="7" spans="1:14" s="11" customFormat="1" ht="15" customHeight="1">
      <c r="A7" s="12"/>
      <c r="B7" s="10" t="s">
        <v>14</v>
      </c>
      <c r="C7" s="24">
        <v>40384</v>
      </c>
      <c r="D7" s="24">
        <v>40364</v>
      </c>
      <c r="E7" s="24">
        <f aca="true" t="shared" si="0" ref="E7:E21">SUM(C7:D7)</f>
        <v>80748</v>
      </c>
      <c r="F7" s="24">
        <v>40422</v>
      </c>
      <c r="G7" s="24">
        <v>40146</v>
      </c>
      <c r="H7" s="24">
        <f aca="true" t="shared" si="1" ref="H7:H21">SUM(F7:G7)</f>
        <v>80568</v>
      </c>
      <c r="I7" s="25">
        <v>-38</v>
      </c>
      <c r="J7" s="24">
        <v>218</v>
      </c>
      <c r="K7" s="24">
        <f>SUM(I7:J7)</f>
        <v>180</v>
      </c>
      <c r="L7" s="26">
        <v>-0.09</v>
      </c>
      <c r="M7" s="26">
        <v>0.54</v>
      </c>
      <c r="N7" s="27">
        <v>0.22341</v>
      </c>
    </row>
    <row r="8" spans="1:14" s="11" customFormat="1" ht="15" customHeight="1">
      <c r="A8" s="12"/>
      <c r="B8" s="10" t="s">
        <v>15</v>
      </c>
      <c r="C8" s="24">
        <v>61069</v>
      </c>
      <c r="D8" s="24">
        <v>54776</v>
      </c>
      <c r="E8" s="24">
        <f t="shared" si="0"/>
        <v>115845</v>
      </c>
      <c r="F8" s="24">
        <v>60614</v>
      </c>
      <c r="G8" s="24">
        <v>54234</v>
      </c>
      <c r="H8" s="24">
        <f t="shared" si="1"/>
        <v>114848</v>
      </c>
      <c r="I8" s="25">
        <v>455</v>
      </c>
      <c r="J8" s="24">
        <v>542</v>
      </c>
      <c r="K8" s="24">
        <f aca="true" t="shared" si="2" ref="K8:K21">SUM(I8:J8)</f>
        <v>997</v>
      </c>
      <c r="L8" s="26">
        <v>0.75</v>
      </c>
      <c r="M8" s="26">
        <v>1</v>
      </c>
      <c r="N8" s="27">
        <v>0.8681</v>
      </c>
    </row>
    <row r="9" spans="1:14" s="11" customFormat="1" ht="15" customHeight="1">
      <c r="A9" s="12"/>
      <c r="B9" s="10" t="s">
        <v>16</v>
      </c>
      <c r="C9" s="24">
        <v>81976</v>
      </c>
      <c r="D9" s="24">
        <v>81445</v>
      </c>
      <c r="E9" s="24">
        <f t="shared" si="0"/>
        <v>163421</v>
      </c>
      <c r="F9" s="24">
        <v>82108</v>
      </c>
      <c r="G9" s="24">
        <v>81371</v>
      </c>
      <c r="H9" s="24">
        <f t="shared" si="1"/>
        <v>163479</v>
      </c>
      <c r="I9" s="25">
        <v>-132</v>
      </c>
      <c r="J9" s="24">
        <v>74</v>
      </c>
      <c r="K9" s="24">
        <f t="shared" si="2"/>
        <v>-58</v>
      </c>
      <c r="L9" s="26">
        <v>-0.16</v>
      </c>
      <c r="M9" s="26">
        <v>0.09</v>
      </c>
      <c r="N9" s="27">
        <v>-0.03548</v>
      </c>
    </row>
    <row r="10" spans="1:14" s="11" customFormat="1" ht="15" customHeight="1">
      <c r="A10" s="12"/>
      <c r="B10" s="10" t="s">
        <v>17</v>
      </c>
      <c r="C10" s="24">
        <v>87050</v>
      </c>
      <c r="D10" s="24">
        <v>92115</v>
      </c>
      <c r="E10" s="24">
        <f t="shared" si="0"/>
        <v>179165</v>
      </c>
      <c r="F10" s="24">
        <v>87534</v>
      </c>
      <c r="G10" s="24">
        <v>92178</v>
      </c>
      <c r="H10" s="24">
        <f t="shared" si="1"/>
        <v>179712</v>
      </c>
      <c r="I10" s="25">
        <v>-484</v>
      </c>
      <c r="J10" s="24">
        <v>-63</v>
      </c>
      <c r="K10" s="24">
        <f t="shared" si="2"/>
        <v>-547</v>
      </c>
      <c r="L10" s="26">
        <v>-0.55</v>
      </c>
      <c r="M10" s="26">
        <v>-0.07</v>
      </c>
      <c r="N10" s="27">
        <v>-0.30438</v>
      </c>
    </row>
    <row r="11" spans="1:14" s="11" customFormat="1" ht="15" customHeight="1">
      <c r="A11" s="12"/>
      <c r="B11" s="10" t="s">
        <v>18</v>
      </c>
      <c r="C11" s="24">
        <v>82897</v>
      </c>
      <c r="D11" s="24">
        <v>84914</v>
      </c>
      <c r="E11" s="24">
        <f t="shared" si="0"/>
        <v>167811</v>
      </c>
      <c r="F11" s="24">
        <v>82664</v>
      </c>
      <c r="G11" s="24">
        <v>84574</v>
      </c>
      <c r="H11" s="24">
        <f t="shared" si="1"/>
        <v>167238</v>
      </c>
      <c r="I11" s="25">
        <v>233</v>
      </c>
      <c r="J11" s="24">
        <v>340</v>
      </c>
      <c r="K11" s="24">
        <f t="shared" si="2"/>
        <v>573</v>
      </c>
      <c r="L11" s="26">
        <v>0.28</v>
      </c>
      <c r="M11" s="26">
        <v>0.4</v>
      </c>
      <c r="N11" s="27">
        <v>0.34263</v>
      </c>
    </row>
    <row r="12" spans="1:14" s="11" customFormat="1" ht="15" customHeight="1">
      <c r="A12" s="12"/>
      <c r="B12" s="10" t="s">
        <v>19</v>
      </c>
      <c r="C12" s="24">
        <v>100106</v>
      </c>
      <c r="D12" s="24">
        <v>105278</v>
      </c>
      <c r="E12" s="24">
        <f t="shared" si="0"/>
        <v>205384</v>
      </c>
      <c r="F12" s="24">
        <v>100464</v>
      </c>
      <c r="G12" s="24">
        <v>105507</v>
      </c>
      <c r="H12" s="24">
        <f t="shared" si="1"/>
        <v>205971</v>
      </c>
      <c r="I12" s="25">
        <v>-358</v>
      </c>
      <c r="J12" s="24">
        <v>-229</v>
      </c>
      <c r="K12" s="24">
        <f t="shared" si="2"/>
        <v>-587</v>
      </c>
      <c r="L12" s="26">
        <v>-0.36</v>
      </c>
      <c r="M12" s="26">
        <v>-0.22</v>
      </c>
      <c r="N12" s="27">
        <v>-0.28499</v>
      </c>
    </row>
    <row r="13" spans="1:14" s="11" customFormat="1" ht="15" customHeight="1">
      <c r="A13" s="12"/>
      <c r="B13" s="10" t="s">
        <v>20</v>
      </c>
      <c r="C13" s="24">
        <v>67450</v>
      </c>
      <c r="D13" s="24">
        <v>70256</v>
      </c>
      <c r="E13" s="24">
        <f t="shared" si="0"/>
        <v>137706</v>
      </c>
      <c r="F13" s="24">
        <v>66636</v>
      </c>
      <c r="G13" s="24">
        <v>69454</v>
      </c>
      <c r="H13" s="24">
        <f t="shared" si="1"/>
        <v>136090</v>
      </c>
      <c r="I13" s="25">
        <v>814</v>
      </c>
      <c r="J13" s="24">
        <v>802</v>
      </c>
      <c r="K13" s="24">
        <f t="shared" si="2"/>
        <v>1616</v>
      </c>
      <c r="L13" s="26">
        <v>1.22</v>
      </c>
      <c r="M13" s="26">
        <v>1.15</v>
      </c>
      <c r="N13" s="27">
        <v>1.18745</v>
      </c>
    </row>
    <row r="14" spans="1:14" s="11" customFormat="1" ht="15" customHeight="1">
      <c r="A14" s="12"/>
      <c r="B14" s="13" t="s">
        <v>21</v>
      </c>
      <c r="C14" s="59">
        <v>81502</v>
      </c>
      <c r="D14" s="59">
        <v>85399</v>
      </c>
      <c r="E14" s="24">
        <f t="shared" si="0"/>
        <v>166901</v>
      </c>
      <c r="F14" s="59">
        <v>81831</v>
      </c>
      <c r="G14" s="59">
        <v>85755</v>
      </c>
      <c r="H14" s="24">
        <f t="shared" si="1"/>
        <v>167586</v>
      </c>
      <c r="I14" s="25">
        <v>-329</v>
      </c>
      <c r="J14" s="24">
        <v>-356</v>
      </c>
      <c r="K14" s="24">
        <f t="shared" si="2"/>
        <v>-685</v>
      </c>
      <c r="L14" s="26">
        <v>-0.4</v>
      </c>
      <c r="M14" s="26">
        <v>-0.42</v>
      </c>
      <c r="N14" s="27">
        <v>-0.40875</v>
      </c>
    </row>
    <row r="15" spans="1:14" s="11" customFormat="1" ht="15" customHeight="1">
      <c r="A15" s="14"/>
      <c r="B15" s="10" t="s">
        <v>22</v>
      </c>
      <c r="C15" s="24">
        <v>138026</v>
      </c>
      <c r="D15" s="24">
        <v>138840</v>
      </c>
      <c r="E15" s="24">
        <f t="shared" si="0"/>
        <v>276866</v>
      </c>
      <c r="F15" s="24">
        <v>137213</v>
      </c>
      <c r="G15" s="24">
        <v>137563</v>
      </c>
      <c r="H15" s="24">
        <f t="shared" si="1"/>
        <v>274776</v>
      </c>
      <c r="I15" s="25">
        <v>813</v>
      </c>
      <c r="J15" s="24">
        <v>1277</v>
      </c>
      <c r="K15" s="24">
        <f t="shared" si="2"/>
        <v>2090</v>
      </c>
      <c r="L15" s="26">
        <v>0.59</v>
      </c>
      <c r="M15" s="26">
        <v>0.93</v>
      </c>
      <c r="N15" s="27">
        <v>0.76062</v>
      </c>
    </row>
    <row r="16" spans="1:14" s="11" customFormat="1" ht="15" customHeight="1">
      <c r="A16" s="12"/>
      <c r="B16" s="10" t="s">
        <v>23</v>
      </c>
      <c r="C16" s="24">
        <v>70713</v>
      </c>
      <c r="D16" s="24">
        <v>72633</v>
      </c>
      <c r="E16" s="24">
        <f t="shared" si="0"/>
        <v>143346</v>
      </c>
      <c r="F16" s="24">
        <v>70493</v>
      </c>
      <c r="G16" s="24">
        <v>72170</v>
      </c>
      <c r="H16" s="24">
        <f t="shared" si="1"/>
        <v>142663</v>
      </c>
      <c r="I16" s="25">
        <v>220</v>
      </c>
      <c r="J16" s="24">
        <v>463</v>
      </c>
      <c r="K16" s="24">
        <f t="shared" si="2"/>
        <v>683</v>
      </c>
      <c r="L16" s="26">
        <v>0.31</v>
      </c>
      <c r="M16" s="26">
        <v>0.64</v>
      </c>
      <c r="N16" s="27">
        <v>0.47875</v>
      </c>
    </row>
    <row r="17" spans="1:14" s="11" customFormat="1" ht="15" customHeight="1">
      <c r="A17" s="12"/>
      <c r="B17" s="10" t="s">
        <v>24</v>
      </c>
      <c r="C17" s="24">
        <v>118411</v>
      </c>
      <c r="D17" s="24">
        <v>126562</v>
      </c>
      <c r="E17" s="24">
        <f t="shared" si="0"/>
        <v>244973</v>
      </c>
      <c r="F17" s="24">
        <v>118094</v>
      </c>
      <c r="G17" s="24">
        <v>125428</v>
      </c>
      <c r="H17" s="24">
        <f t="shared" si="1"/>
        <v>243522</v>
      </c>
      <c r="I17" s="25">
        <v>317</v>
      </c>
      <c r="J17" s="24">
        <v>1134</v>
      </c>
      <c r="K17" s="24">
        <f t="shared" si="2"/>
        <v>1451</v>
      </c>
      <c r="L17" s="26">
        <v>0.27</v>
      </c>
      <c r="M17" s="26">
        <v>0.9</v>
      </c>
      <c r="N17" s="27">
        <v>0.59584</v>
      </c>
    </row>
    <row r="18" spans="1:14" s="11" customFormat="1" ht="15" customHeight="1">
      <c r="A18" s="12"/>
      <c r="B18" s="10" t="s">
        <v>25</v>
      </c>
      <c r="C18" s="24">
        <v>79412</v>
      </c>
      <c r="D18" s="24">
        <v>80790</v>
      </c>
      <c r="E18" s="24">
        <f t="shared" si="0"/>
        <v>160202</v>
      </c>
      <c r="F18" s="24">
        <v>78709</v>
      </c>
      <c r="G18" s="24">
        <v>79968</v>
      </c>
      <c r="H18" s="24">
        <f t="shared" si="1"/>
        <v>158677</v>
      </c>
      <c r="I18" s="25">
        <v>703</v>
      </c>
      <c r="J18" s="24">
        <v>822</v>
      </c>
      <c r="K18" s="24">
        <f t="shared" si="2"/>
        <v>1525</v>
      </c>
      <c r="L18" s="26">
        <v>0.89</v>
      </c>
      <c r="M18" s="26">
        <v>1.03</v>
      </c>
      <c r="N18" s="27">
        <v>0.96107</v>
      </c>
    </row>
    <row r="19" spans="1:14" s="11" customFormat="1" ht="15" customHeight="1">
      <c r="A19" s="12"/>
      <c r="B19" s="10" t="s">
        <v>26</v>
      </c>
      <c r="C19" s="24">
        <v>109331</v>
      </c>
      <c r="D19" s="24">
        <v>113030</v>
      </c>
      <c r="E19" s="24">
        <f t="shared" si="0"/>
        <v>222361</v>
      </c>
      <c r="F19" s="24">
        <v>109438</v>
      </c>
      <c r="G19" s="24">
        <v>112651</v>
      </c>
      <c r="H19" s="24">
        <f t="shared" si="1"/>
        <v>222089</v>
      </c>
      <c r="I19" s="25">
        <v>-107</v>
      </c>
      <c r="J19" s="24">
        <v>379</v>
      </c>
      <c r="K19" s="24">
        <f t="shared" si="2"/>
        <v>272</v>
      </c>
      <c r="L19" s="26">
        <v>-0.1</v>
      </c>
      <c r="M19" s="26">
        <v>0.34</v>
      </c>
      <c r="N19" s="27">
        <v>0.12247</v>
      </c>
    </row>
    <row r="20" spans="1:14" s="11" customFormat="1" ht="15" customHeight="1">
      <c r="A20" s="12"/>
      <c r="B20" s="10" t="s">
        <v>27</v>
      </c>
      <c r="C20" s="24">
        <v>49590</v>
      </c>
      <c r="D20" s="24">
        <v>52111</v>
      </c>
      <c r="E20" s="24">
        <f t="shared" si="0"/>
        <v>101701</v>
      </c>
      <c r="F20" s="24">
        <v>49984</v>
      </c>
      <c r="G20" s="24">
        <v>52274</v>
      </c>
      <c r="H20" s="24">
        <f t="shared" si="1"/>
        <v>102258</v>
      </c>
      <c r="I20" s="25">
        <v>-394</v>
      </c>
      <c r="J20" s="24">
        <v>-163</v>
      </c>
      <c r="K20" s="24">
        <f t="shared" si="2"/>
        <v>-557</v>
      </c>
      <c r="L20" s="26">
        <v>-0.79</v>
      </c>
      <c r="M20" s="26">
        <v>-0.31</v>
      </c>
      <c r="N20" s="27">
        <v>-0.5447</v>
      </c>
    </row>
    <row r="21" spans="1:14" s="11" customFormat="1" ht="15" customHeight="1">
      <c r="A21" s="12"/>
      <c r="B21" s="10" t="s">
        <v>28</v>
      </c>
      <c r="C21" s="24">
        <v>61598</v>
      </c>
      <c r="D21" s="24">
        <v>64252</v>
      </c>
      <c r="E21" s="24">
        <f t="shared" si="0"/>
        <v>125850</v>
      </c>
      <c r="F21" s="24">
        <v>61748</v>
      </c>
      <c r="G21" s="24">
        <v>64199</v>
      </c>
      <c r="H21" s="24">
        <f t="shared" si="1"/>
        <v>125947</v>
      </c>
      <c r="I21" s="25">
        <v>-150</v>
      </c>
      <c r="J21" s="24">
        <v>53</v>
      </c>
      <c r="K21" s="24">
        <f t="shared" si="2"/>
        <v>-97</v>
      </c>
      <c r="L21" s="26">
        <v>-0.24</v>
      </c>
      <c r="M21" s="26">
        <v>0.08</v>
      </c>
      <c r="N21" s="27">
        <v>-0.07702</v>
      </c>
    </row>
    <row r="22" spans="1:14" s="11" customFormat="1" ht="15" customHeight="1" thickBot="1">
      <c r="A22" s="15"/>
      <c r="B22" s="16" t="s">
        <v>29</v>
      </c>
      <c r="C22" s="60">
        <v>49782</v>
      </c>
      <c r="D22" s="60">
        <v>51909</v>
      </c>
      <c r="E22" s="60">
        <f>SUM(C22:D22)</f>
        <v>101691</v>
      </c>
      <c r="F22" s="60">
        <v>49913</v>
      </c>
      <c r="G22" s="60">
        <v>51959</v>
      </c>
      <c r="H22" s="60">
        <f>SUM(F22:G22)</f>
        <v>101872</v>
      </c>
      <c r="I22" s="61">
        <v>-131</v>
      </c>
      <c r="J22" s="60">
        <v>-50</v>
      </c>
      <c r="K22" s="60">
        <f>SUM(I22:J22)</f>
        <v>-181</v>
      </c>
      <c r="L22" s="62">
        <v>-0.26</v>
      </c>
      <c r="M22" s="62">
        <v>-0.1</v>
      </c>
      <c r="N22" s="63">
        <v>-0.17767</v>
      </c>
    </row>
    <row r="23" spans="1:14" s="11" customFormat="1" ht="15" customHeight="1" thickBot="1">
      <c r="A23" s="41" t="s">
        <v>30</v>
      </c>
      <c r="B23" s="42"/>
      <c r="C23" s="64">
        <f aca="true" t="shared" si="3" ref="C23:K23">SUM(C5:C22)</f>
        <v>1496370</v>
      </c>
      <c r="D23" s="64">
        <f t="shared" si="3"/>
        <v>1520051</v>
      </c>
      <c r="E23" s="65">
        <f t="shared" si="3"/>
        <v>3016421</v>
      </c>
      <c r="F23" s="64">
        <f t="shared" si="3"/>
        <v>1493322</v>
      </c>
      <c r="G23" s="64">
        <f t="shared" si="3"/>
        <v>1513123</v>
      </c>
      <c r="H23" s="65">
        <f t="shared" si="3"/>
        <v>3006445</v>
      </c>
      <c r="I23" s="65">
        <f t="shared" si="3"/>
        <v>3048</v>
      </c>
      <c r="J23" s="64">
        <f t="shared" si="3"/>
        <v>6928</v>
      </c>
      <c r="K23" s="64">
        <f t="shared" si="3"/>
        <v>9976</v>
      </c>
      <c r="L23" s="66">
        <v>0.2</v>
      </c>
      <c r="M23" s="66">
        <v>0.46</v>
      </c>
      <c r="N23" s="67">
        <v>0.33182</v>
      </c>
    </row>
    <row r="24" spans="1:14" s="11" customFormat="1" ht="15" customHeight="1">
      <c r="A24" s="14"/>
      <c r="B24" s="10" t="s">
        <v>42</v>
      </c>
      <c r="C24" s="24">
        <v>98126</v>
      </c>
      <c r="D24" s="24">
        <v>81482</v>
      </c>
      <c r="E24" s="24">
        <v>179608</v>
      </c>
      <c r="F24" s="24">
        <v>97575</v>
      </c>
      <c r="G24" s="24">
        <v>80832</v>
      </c>
      <c r="H24" s="24">
        <v>178407</v>
      </c>
      <c r="I24" s="25">
        <v>551</v>
      </c>
      <c r="J24" s="24">
        <v>650</v>
      </c>
      <c r="K24" s="24">
        <v>1201</v>
      </c>
      <c r="L24" s="26">
        <v>0.56</v>
      </c>
      <c r="M24" s="26">
        <v>0.8</v>
      </c>
      <c r="N24" s="27">
        <v>0.67318</v>
      </c>
    </row>
    <row r="25" spans="1:14" s="11" customFormat="1" ht="15" customHeight="1">
      <c r="A25" s="12"/>
      <c r="B25" s="10" t="s">
        <v>43</v>
      </c>
      <c r="C25" s="24">
        <v>66569</v>
      </c>
      <c r="D25" s="24">
        <v>63630</v>
      </c>
      <c r="E25" s="24">
        <v>130199</v>
      </c>
      <c r="F25" s="24">
        <v>66036</v>
      </c>
      <c r="G25" s="24">
        <v>62997</v>
      </c>
      <c r="H25" s="24">
        <v>129033</v>
      </c>
      <c r="I25" s="25">
        <v>533</v>
      </c>
      <c r="J25" s="24">
        <v>633</v>
      </c>
      <c r="K25" s="24">
        <v>1166</v>
      </c>
      <c r="L25" s="26">
        <v>0.81</v>
      </c>
      <c r="M25" s="26">
        <v>1</v>
      </c>
      <c r="N25" s="27">
        <v>0.90364</v>
      </c>
    </row>
    <row r="26" spans="1:14" s="11" customFormat="1" ht="15" customHeight="1">
      <c r="A26" s="12"/>
      <c r="B26" s="10" t="s">
        <v>44</v>
      </c>
      <c r="C26" s="24">
        <v>101148</v>
      </c>
      <c r="D26" s="24">
        <v>97005</v>
      </c>
      <c r="E26" s="24">
        <v>198153</v>
      </c>
      <c r="F26" s="24">
        <v>100209</v>
      </c>
      <c r="G26" s="24">
        <v>95405</v>
      </c>
      <c r="H26" s="24">
        <v>195614</v>
      </c>
      <c r="I26" s="25">
        <v>939</v>
      </c>
      <c r="J26" s="24">
        <v>1600</v>
      </c>
      <c r="K26" s="24">
        <v>2539</v>
      </c>
      <c r="L26" s="26">
        <v>0.94</v>
      </c>
      <c r="M26" s="26">
        <v>1.68</v>
      </c>
      <c r="N26" s="27">
        <v>1.29796</v>
      </c>
    </row>
    <row r="27" spans="1:14" s="11" customFormat="1" ht="15" customHeight="1">
      <c r="A27" s="12"/>
      <c r="B27" s="10" t="s">
        <v>45</v>
      </c>
      <c r="C27" s="24">
        <v>91175</v>
      </c>
      <c r="D27" s="24">
        <v>89734</v>
      </c>
      <c r="E27" s="24">
        <v>180909</v>
      </c>
      <c r="F27" s="24">
        <v>90290</v>
      </c>
      <c r="G27" s="24">
        <v>88328</v>
      </c>
      <c r="H27" s="24">
        <v>178618</v>
      </c>
      <c r="I27" s="25">
        <v>885</v>
      </c>
      <c r="J27" s="24">
        <v>1406</v>
      </c>
      <c r="K27" s="24">
        <v>2291</v>
      </c>
      <c r="L27" s="26">
        <v>0.98</v>
      </c>
      <c r="M27" s="26">
        <v>1.59</v>
      </c>
      <c r="N27" s="27">
        <v>1.28263</v>
      </c>
    </row>
    <row r="28" spans="1:14" s="11" customFormat="1" ht="15" customHeight="1">
      <c r="A28" s="12"/>
      <c r="B28" s="10" t="s">
        <v>46</v>
      </c>
      <c r="C28" s="24">
        <v>88224</v>
      </c>
      <c r="D28" s="24">
        <v>91099</v>
      </c>
      <c r="E28" s="24">
        <v>179323</v>
      </c>
      <c r="F28" s="24">
        <v>87968</v>
      </c>
      <c r="G28" s="24">
        <v>90369</v>
      </c>
      <c r="H28" s="24">
        <v>178337</v>
      </c>
      <c r="I28" s="25">
        <v>256</v>
      </c>
      <c r="J28" s="24">
        <v>730</v>
      </c>
      <c r="K28" s="24">
        <v>986</v>
      </c>
      <c r="L28" s="26">
        <v>0.29</v>
      </c>
      <c r="M28" s="26">
        <v>0.81</v>
      </c>
      <c r="N28" s="27">
        <v>0.55289</v>
      </c>
    </row>
    <row r="29" spans="1:14" s="11" customFormat="1" ht="15" customHeight="1">
      <c r="A29" s="12"/>
      <c r="B29" s="10" t="s">
        <v>47</v>
      </c>
      <c r="C29" s="24">
        <v>87097</v>
      </c>
      <c r="D29" s="24">
        <v>82502</v>
      </c>
      <c r="E29" s="24">
        <v>169599</v>
      </c>
      <c r="F29" s="24">
        <v>86712</v>
      </c>
      <c r="G29" s="24">
        <v>81948</v>
      </c>
      <c r="H29" s="24">
        <v>168660</v>
      </c>
      <c r="I29" s="25">
        <v>385</v>
      </c>
      <c r="J29" s="24">
        <v>554</v>
      </c>
      <c r="K29" s="24">
        <v>939</v>
      </c>
      <c r="L29" s="26">
        <v>0.44</v>
      </c>
      <c r="M29" s="26">
        <v>0.68</v>
      </c>
      <c r="N29" s="27">
        <v>0.55674</v>
      </c>
    </row>
    <row r="30" spans="1:14" s="11" customFormat="1" ht="15" customHeight="1" thickBot="1">
      <c r="A30" s="15"/>
      <c r="B30" s="17" t="s">
        <v>48</v>
      </c>
      <c r="C30" s="60">
        <v>67838</v>
      </c>
      <c r="D30" s="60">
        <v>71751</v>
      </c>
      <c r="E30" s="60">
        <v>139589</v>
      </c>
      <c r="F30" s="60">
        <v>67355</v>
      </c>
      <c r="G30" s="60">
        <v>71110</v>
      </c>
      <c r="H30" s="60">
        <v>138465</v>
      </c>
      <c r="I30" s="61">
        <v>483</v>
      </c>
      <c r="J30" s="60">
        <v>641</v>
      </c>
      <c r="K30" s="60">
        <v>1124</v>
      </c>
      <c r="L30" s="62">
        <v>0.72</v>
      </c>
      <c r="M30" s="62">
        <v>0.9</v>
      </c>
      <c r="N30" s="63">
        <v>0.81176</v>
      </c>
    </row>
    <row r="31" spans="1:14" s="11" customFormat="1" ht="15" customHeight="1" thickBot="1">
      <c r="A31" s="43" t="s">
        <v>31</v>
      </c>
      <c r="B31" s="44"/>
      <c r="C31" s="64">
        <f>SUM(C24:C30)</f>
        <v>600177</v>
      </c>
      <c r="D31" s="64">
        <f>SUM(D24:D30)</f>
        <v>577203</v>
      </c>
      <c r="E31" s="65">
        <f>SUM(E24:E30)</f>
        <v>1177380</v>
      </c>
      <c r="F31" s="65">
        <f aca="true" t="shared" si="4" ref="F31:K31">SUM(F24:F30)</f>
        <v>596145</v>
      </c>
      <c r="G31" s="65">
        <f t="shared" si="4"/>
        <v>570989</v>
      </c>
      <c r="H31" s="65">
        <f t="shared" si="4"/>
        <v>1167134</v>
      </c>
      <c r="I31" s="65">
        <f t="shared" si="4"/>
        <v>4032</v>
      </c>
      <c r="J31" s="65">
        <f t="shared" si="4"/>
        <v>6214</v>
      </c>
      <c r="K31" s="65">
        <f t="shared" si="4"/>
        <v>10246</v>
      </c>
      <c r="L31" s="66">
        <v>0.68</v>
      </c>
      <c r="M31" s="66">
        <v>1.09</v>
      </c>
      <c r="N31" s="67">
        <v>0.87788</v>
      </c>
    </row>
    <row r="32" spans="1:14" s="11" customFormat="1" ht="15" customHeight="1">
      <c r="A32" s="18"/>
      <c r="B32" s="10" t="s">
        <v>34</v>
      </c>
      <c r="C32" s="24">
        <v>71453</v>
      </c>
      <c r="D32" s="24">
        <v>69852</v>
      </c>
      <c r="E32" s="24">
        <v>141305</v>
      </c>
      <c r="F32" s="24">
        <v>71509</v>
      </c>
      <c r="G32" s="24">
        <v>69822</v>
      </c>
      <c r="H32" s="24">
        <v>141331</v>
      </c>
      <c r="I32" s="61">
        <v>-56</v>
      </c>
      <c r="J32" s="60">
        <v>30</v>
      </c>
      <c r="K32" s="60">
        <v>-26</v>
      </c>
      <c r="L32" s="62">
        <v>-0.08</v>
      </c>
      <c r="M32" s="62">
        <v>0.04</v>
      </c>
      <c r="N32" s="63">
        <v>-0.0184</v>
      </c>
    </row>
    <row r="33" spans="1:14" s="11" customFormat="1" ht="15" customHeight="1">
      <c r="A33" s="19"/>
      <c r="B33" s="10" t="s">
        <v>35</v>
      </c>
      <c r="C33" s="24">
        <v>109736</v>
      </c>
      <c r="D33" s="24">
        <v>106564</v>
      </c>
      <c r="E33" s="24">
        <v>216300</v>
      </c>
      <c r="F33" s="24">
        <v>109160</v>
      </c>
      <c r="G33" s="24">
        <v>105765</v>
      </c>
      <c r="H33" s="24">
        <v>214925</v>
      </c>
      <c r="I33" s="68">
        <v>576</v>
      </c>
      <c r="J33" s="59">
        <v>799</v>
      </c>
      <c r="K33" s="59">
        <v>1375</v>
      </c>
      <c r="L33" s="69">
        <v>0.53</v>
      </c>
      <c r="M33" s="69">
        <v>0.76</v>
      </c>
      <c r="N33" s="70">
        <v>0.63976</v>
      </c>
    </row>
    <row r="34" spans="1:14" s="11" customFormat="1" ht="15" customHeight="1" thickBot="1">
      <c r="A34" s="20"/>
      <c r="B34" s="10" t="s">
        <v>36</v>
      </c>
      <c r="C34" s="60">
        <v>111684</v>
      </c>
      <c r="D34" s="60">
        <v>113362</v>
      </c>
      <c r="E34" s="60">
        <v>225046</v>
      </c>
      <c r="F34" s="60">
        <v>111735</v>
      </c>
      <c r="G34" s="60">
        <v>112925</v>
      </c>
      <c r="H34" s="60">
        <v>224660</v>
      </c>
      <c r="I34" s="71">
        <v>-51</v>
      </c>
      <c r="J34" s="72">
        <v>437</v>
      </c>
      <c r="K34" s="72">
        <v>386</v>
      </c>
      <c r="L34" s="73">
        <v>-0.05</v>
      </c>
      <c r="M34" s="73">
        <v>0.39</v>
      </c>
      <c r="N34" s="74">
        <v>0.17182</v>
      </c>
    </row>
    <row r="35" spans="1:14" s="11" customFormat="1" ht="15" customHeight="1" thickBot="1">
      <c r="A35" s="43" t="s">
        <v>33</v>
      </c>
      <c r="B35" s="44"/>
      <c r="C35" s="64">
        <f>SUM(C32:C34)</f>
        <v>292873</v>
      </c>
      <c r="D35" s="64">
        <f>SUM(D32:D34)</f>
        <v>289778</v>
      </c>
      <c r="E35" s="64">
        <f aca="true" t="shared" si="5" ref="E35:K35">SUM(E32:E34)</f>
        <v>582651</v>
      </c>
      <c r="F35" s="64">
        <f t="shared" si="5"/>
        <v>292404</v>
      </c>
      <c r="G35" s="64">
        <f t="shared" si="5"/>
        <v>288512</v>
      </c>
      <c r="H35" s="64">
        <f t="shared" si="5"/>
        <v>580916</v>
      </c>
      <c r="I35" s="64">
        <f t="shared" si="5"/>
        <v>469</v>
      </c>
      <c r="J35" s="64">
        <f t="shared" si="5"/>
        <v>1266</v>
      </c>
      <c r="K35" s="64">
        <f t="shared" si="5"/>
        <v>1735</v>
      </c>
      <c r="L35" s="73">
        <v>0.16</v>
      </c>
      <c r="M35" s="73">
        <v>0.44</v>
      </c>
      <c r="N35" s="74">
        <v>0.29867</v>
      </c>
    </row>
    <row r="36" spans="1:14" s="11" customFormat="1" ht="15" customHeight="1">
      <c r="A36" s="47" t="s">
        <v>49</v>
      </c>
      <c r="B36" s="48"/>
      <c r="C36" s="24">
        <v>169909</v>
      </c>
      <c r="D36" s="24">
        <v>173386</v>
      </c>
      <c r="E36" s="24">
        <v>343295</v>
      </c>
      <c r="F36" s="24">
        <v>170793</v>
      </c>
      <c r="G36" s="24">
        <v>174220</v>
      </c>
      <c r="H36" s="24">
        <v>345013</v>
      </c>
      <c r="I36" s="25">
        <v>-884</v>
      </c>
      <c r="J36" s="24">
        <v>-834</v>
      </c>
      <c r="K36" s="24">
        <v>-1718</v>
      </c>
      <c r="L36" s="26">
        <v>-0.52</v>
      </c>
      <c r="M36" s="26">
        <v>-0.48</v>
      </c>
      <c r="N36" s="27">
        <v>-0.49795</v>
      </c>
    </row>
    <row r="37" spans="1:14" s="11" customFormat="1" ht="15" customHeight="1">
      <c r="A37" s="45" t="s">
        <v>50</v>
      </c>
      <c r="B37" s="46"/>
      <c r="C37" s="24">
        <v>104432</v>
      </c>
      <c r="D37" s="24">
        <v>105012</v>
      </c>
      <c r="E37" s="24">
        <v>209444</v>
      </c>
      <c r="F37" s="24">
        <v>104658</v>
      </c>
      <c r="G37" s="24">
        <v>105040</v>
      </c>
      <c r="H37" s="24">
        <v>209698</v>
      </c>
      <c r="I37" s="25">
        <v>-226</v>
      </c>
      <c r="J37" s="24">
        <v>-28</v>
      </c>
      <c r="K37" s="24">
        <v>-254</v>
      </c>
      <c r="L37" s="26">
        <v>-0.22</v>
      </c>
      <c r="M37" s="26">
        <v>-0.03</v>
      </c>
      <c r="N37" s="27">
        <v>-0.12113</v>
      </c>
    </row>
    <row r="38" spans="1:14" s="11" customFormat="1" ht="15" customHeight="1">
      <c r="A38" s="45" t="s">
        <v>51</v>
      </c>
      <c r="B38" s="46"/>
      <c r="C38" s="24">
        <v>69534</v>
      </c>
      <c r="D38" s="24">
        <v>78719</v>
      </c>
      <c r="E38" s="24">
        <v>148253</v>
      </c>
      <c r="F38" s="24">
        <v>69405</v>
      </c>
      <c r="G38" s="24">
        <v>78657</v>
      </c>
      <c r="H38" s="24">
        <v>148062</v>
      </c>
      <c r="I38" s="25">
        <v>129</v>
      </c>
      <c r="J38" s="24">
        <v>62</v>
      </c>
      <c r="K38" s="24">
        <v>191</v>
      </c>
      <c r="L38" s="26">
        <v>0.19</v>
      </c>
      <c r="M38" s="26">
        <v>0.08</v>
      </c>
      <c r="N38" s="27">
        <v>0.129</v>
      </c>
    </row>
    <row r="39" spans="1:14" s="11" customFormat="1" ht="15" customHeight="1">
      <c r="A39" s="45" t="s">
        <v>52</v>
      </c>
      <c r="B39" s="46"/>
      <c r="C39" s="24">
        <v>168627</v>
      </c>
      <c r="D39" s="24">
        <v>173617</v>
      </c>
      <c r="E39" s="24">
        <v>342244</v>
      </c>
      <c r="F39" s="24">
        <v>167730</v>
      </c>
      <c r="G39" s="24">
        <v>172322</v>
      </c>
      <c r="H39" s="24">
        <v>340052</v>
      </c>
      <c r="I39" s="25">
        <v>897</v>
      </c>
      <c r="J39" s="24">
        <v>1295</v>
      </c>
      <c r="K39" s="24">
        <v>2192</v>
      </c>
      <c r="L39" s="26">
        <v>0.53</v>
      </c>
      <c r="M39" s="26">
        <v>0.75</v>
      </c>
      <c r="N39" s="27">
        <v>0.64461</v>
      </c>
    </row>
    <row r="40" spans="1:14" s="11" customFormat="1" ht="15" customHeight="1">
      <c r="A40" s="45" t="s">
        <v>10</v>
      </c>
      <c r="B40" s="46"/>
      <c r="C40" s="24">
        <v>78109</v>
      </c>
      <c r="D40" s="24">
        <v>82519</v>
      </c>
      <c r="E40" s="24">
        <v>160628</v>
      </c>
      <c r="F40" s="24">
        <v>78387</v>
      </c>
      <c r="G40" s="24">
        <v>82710</v>
      </c>
      <c r="H40" s="24">
        <v>161097</v>
      </c>
      <c r="I40" s="25">
        <v>-278</v>
      </c>
      <c r="J40" s="24">
        <v>-191</v>
      </c>
      <c r="K40" s="24">
        <v>-469</v>
      </c>
      <c r="L40" s="26">
        <v>-0.35</v>
      </c>
      <c r="M40" s="26">
        <v>-0.23</v>
      </c>
      <c r="N40" s="27">
        <v>-0.29113</v>
      </c>
    </row>
    <row r="41" spans="1:14" s="11" customFormat="1" ht="15" customHeight="1">
      <c r="A41" s="45" t="s">
        <v>53</v>
      </c>
      <c r="B41" s="46"/>
      <c r="C41" s="24">
        <v>95104</v>
      </c>
      <c r="D41" s="24">
        <v>100453</v>
      </c>
      <c r="E41" s="24">
        <v>195557</v>
      </c>
      <c r="F41" s="24">
        <v>94774</v>
      </c>
      <c r="G41" s="24">
        <v>99817</v>
      </c>
      <c r="H41" s="24">
        <v>194591</v>
      </c>
      <c r="I41" s="25">
        <v>330</v>
      </c>
      <c r="J41" s="24">
        <v>636</v>
      </c>
      <c r="K41" s="24">
        <v>966</v>
      </c>
      <c r="L41" s="26">
        <v>0.35</v>
      </c>
      <c r="M41" s="26">
        <v>0.64</v>
      </c>
      <c r="N41" s="27">
        <v>0.49643</v>
      </c>
    </row>
    <row r="42" spans="1:14" s="11" customFormat="1" ht="15" customHeight="1">
      <c r="A42" s="45" t="s">
        <v>54</v>
      </c>
      <c r="B42" s="46"/>
      <c r="C42" s="24">
        <v>23186</v>
      </c>
      <c r="D42" s="24">
        <v>26713</v>
      </c>
      <c r="E42" s="24">
        <v>49899</v>
      </c>
      <c r="F42" s="24">
        <v>23181</v>
      </c>
      <c r="G42" s="24">
        <v>26706</v>
      </c>
      <c r="H42" s="24">
        <v>49887</v>
      </c>
      <c r="I42" s="25">
        <v>5</v>
      </c>
      <c r="J42" s="24">
        <v>7</v>
      </c>
      <c r="K42" s="24">
        <v>12</v>
      </c>
      <c r="L42" s="26">
        <v>0.02</v>
      </c>
      <c r="M42" s="26">
        <v>0.03</v>
      </c>
      <c r="N42" s="27">
        <v>0.02405</v>
      </c>
    </row>
    <row r="43" spans="1:14" s="11" customFormat="1" ht="15" customHeight="1">
      <c r="A43" s="45" t="s">
        <v>55</v>
      </c>
      <c r="B43" s="46"/>
      <c r="C43" s="24">
        <v>19184</v>
      </c>
      <c r="D43" s="24">
        <v>20411</v>
      </c>
      <c r="E43" s="24">
        <v>39595</v>
      </c>
      <c r="F43" s="24">
        <v>19398</v>
      </c>
      <c r="G43" s="24">
        <v>20663</v>
      </c>
      <c r="H43" s="24">
        <v>40061</v>
      </c>
      <c r="I43" s="25">
        <v>-214</v>
      </c>
      <c r="J43" s="24">
        <v>-252</v>
      </c>
      <c r="K43" s="24">
        <v>-466</v>
      </c>
      <c r="L43" s="26">
        <v>-1.1</v>
      </c>
      <c r="M43" s="26">
        <v>-1.22</v>
      </c>
      <c r="N43" s="27">
        <v>-1.16323</v>
      </c>
    </row>
    <row r="44" spans="1:14" s="11" customFormat="1" ht="15" customHeight="1">
      <c r="A44" s="45" t="s">
        <v>56</v>
      </c>
      <c r="B44" s="46"/>
      <c r="C44" s="24">
        <v>66643</v>
      </c>
      <c r="D44" s="24">
        <v>66771</v>
      </c>
      <c r="E44" s="24">
        <v>133414</v>
      </c>
      <c r="F44" s="24">
        <v>66890</v>
      </c>
      <c r="G44" s="24">
        <v>66838</v>
      </c>
      <c r="H44" s="24">
        <v>133728</v>
      </c>
      <c r="I44" s="25">
        <v>-247</v>
      </c>
      <c r="J44" s="24">
        <v>-67</v>
      </c>
      <c r="K44" s="24">
        <v>-314</v>
      </c>
      <c r="L44" s="26">
        <v>-0.37</v>
      </c>
      <c r="M44" s="26">
        <v>-0.1</v>
      </c>
      <c r="N44" s="27">
        <v>-0.2348</v>
      </c>
    </row>
    <row r="45" spans="1:14" s="11" customFormat="1" ht="15" customHeight="1">
      <c r="A45" s="45" t="s">
        <v>57</v>
      </c>
      <c r="B45" s="46"/>
      <c r="C45" s="24">
        <v>93280</v>
      </c>
      <c r="D45" s="24">
        <v>87087</v>
      </c>
      <c r="E45" s="24">
        <v>180367</v>
      </c>
      <c r="F45" s="24">
        <v>93164</v>
      </c>
      <c r="G45" s="24">
        <v>86946</v>
      </c>
      <c r="H45" s="24">
        <v>180110</v>
      </c>
      <c r="I45" s="25">
        <v>116</v>
      </c>
      <c r="J45" s="24">
        <v>141</v>
      </c>
      <c r="K45" s="24">
        <v>257</v>
      </c>
      <c r="L45" s="26">
        <v>0.12</v>
      </c>
      <c r="M45" s="26">
        <v>0.16</v>
      </c>
      <c r="N45" s="27">
        <v>0.14269</v>
      </c>
    </row>
    <row r="46" spans="1:14" s="11" customFormat="1" ht="15" customHeight="1">
      <c r="A46" s="45" t="s">
        <v>58</v>
      </c>
      <c r="B46" s="46"/>
      <c r="C46" s="24">
        <v>94944</v>
      </c>
      <c r="D46" s="24">
        <v>93647</v>
      </c>
      <c r="E46" s="24">
        <v>188591</v>
      </c>
      <c r="F46" s="24">
        <v>94661</v>
      </c>
      <c r="G46" s="24">
        <v>93098</v>
      </c>
      <c r="H46" s="24">
        <v>187759</v>
      </c>
      <c r="I46" s="25">
        <v>283</v>
      </c>
      <c r="J46" s="24">
        <v>549</v>
      </c>
      <c r="K46" s="24">
        <v>832</v>
      </c>
      <c r="L46" s="26">
        <v>0.3</v>
      </c>
      <c r="M46" s="26">
        <v>0.59</v>
      </c>
      <c r="N46" s="27">
        <v>0.44312</v>
      </c>
    </row>
    <row r="47" spans="1:14" s="11" customFormat="1" ht="15" customHeight="1">
      <c r="A47" s="45" t="s">
        <v>11</v>
      </c>
      <c r="B47" s="46"/>
      <c r="C47" s="24">
        <v>40967</v>
      </c>
      <c r="D47" s="24">
        <v>39965</v>
      </c>
      <c r="E47" s="24">
        <v>80932</v>
      </c>
      <c r="F47" s="24">
        <v>40770</v>
      </c>
      <c r="G47" s="24">
        <v>39730</v>
      </c>
      <c r="H47" s="24">
        <v>80500</v>
      </c>
      <c r="I47" s="25">
        <v>197</v>
      </c>
      <c r="J47" s="24">
        <v>235</v>
      </c>
      <c r="K47" s="24">
        <v>432</v>
      </c>
      <c r="L47" s="26">
        <v>0.48</v>
      </c>
      <c r="M47" s="26">
        <v>0.59</v>
      </c>
      <c r="N47" s="27">
        <v>0.53665</v>
      </c>
    </row>
    <row r="48" spans="1:14" s="11" customFormat="1" ht="15" customHeight="1">
      <c r="A48" s="45" t="s">
        <v>59</v>
      </c>
      <c r="B48" s="46"/>
      <c r="C48" s="24">
        <v>52675</v>
      </c>
      <c r="D48" s="24">
        <v>51874</v>
      </c>
      <c r="E48" s="24">
        <v>104549</v>
      </c>
      <c r="F48" s="24">
        <v>52524</v>
      </c>
      <c r="G48" s="24">
        <v>51576</v>
      </c>
      <c r="H48" s="24">
        <v>104100</v>
      </c>
      <c r="I48" s="25">
        <v>151</v>
      </c>
      <c r="J48" s="24">
        <v>298</v>
      </c>
      <c r="K48" s="24">
        <v>449</v>
      </c>
      <c r="L48" s="26">
        <v>0.29</v>
      </c>
      <c r="M48" s="26">
        <v>0.58</v>
      </c>
      <c r="N48" s="27">
        <v>0.43132</v>
      </c>
    </row>
    <row r="49" spans="1:14" s="11" customFormat="1" ht="15" customHeight="1">
      <c r="A49" s="45" t="s">
        <v>60</v>
      </c>
      <c r="B49" s="46"/>
      <c r="C49" s="24">
        <v>53223</v>
      </c>
      <c r="D49" s="24">
        <v>52357</v>
      </c>
      <c r="E49" s="24">
        <v>105580</v>
      </c>
      <c r="F49" s="24">
        <v>53181</v>
      </c>
      <c r="G49" s="24">
        <v>52213</v>
      </c>
      <c r="H49" s="24">
        <v>105394</v>
      </c>
      <c r="I49" s="25">
        <v>42</v>
      </c>
      <c r="J49" s="24">
        <v>144</v>
      </c>
      <c r="K49" s="24">
        <v>186</v>
      </c>
      <c r="L49" s="26">
        <v>0.08</v>
      </c>
      <c r="M49" s="26">
        <v>0.28</v>
      </c>
      <c r="N49" s="27">
        <v>0.17648</v>
      </c>
    </row>
    <row r="50" spans="1:14" s="11" customFormat="1" ht="15" customHeight="1">
      <c r="A50" s="45" t="s">
        <v>12</v>
      </c>
      <c r="B50" s="46"/>
      <c r="C50" s="24">
        <v>17558</v>
      </c>
      <c r="D50" s="24">
        <v>18303</v>
      </c>
      <c r="E50" s="24">
        <v>35861</v>
      </c>
      <c r="F50" s="24">
        <v>17623</v>
      </c>
      <c r="G50" s="24">
        <v>18333</v>
      </c>
      <c r="H50" s="24">
        <v>35956</v>
      </c>
      <c r="I50" s="25">
        <v>-65</v>
      </c>
      <c r="J50" s="24">
        <v>-30</v>
      </c>
      <c r="K50" s="24">
        <v>-95</v>
      </c>
      <c r="L50" s="26">
        <v>-0.37</v>
      </c>
      <c r="M50" s="26">
        <v>-0.16</v>
      </c>
      <c r="N50" s="27">
        <v>-0.26421</v>
      </c>
    </row>
    <row r="51" spans="1:14" s="11" customFormat="1" ht="15" customHeight="1" thickBot="1">
      <c r="A51" s="49" t="s">
        <v>61</v>
      </c>
      <c r="B51" s="50"/>
      <c r="C51" s="72">
        <v>34128</v>
      </c>
      <c r="D51" s="72">
        <v>32855</v>
      </c>
      <c r="E51" s="72">
        <v>66983</v>
      </c>
      <c r="F51" s="72">
        <v>34137</v>
      </c>
      <c r="G51" s="72">
        <v>32789</v>
      </c>
      <c r="H51" s="72">
        <v>66926</v>
      </c>
      <c r="I51" s="75">
        <v>-9</v>
      </c>
      <c r="J51" s="76">
        <v>66</v>
      </c>
      <c r="K51" s="76">
        <v>57</v>
      </c>
      <c r="L51" s="77">
        <v>-0.03</v>
      </c>
      <c r="M51" s="77">
        <v>0.2</v>
      </c>
      <c r="N51" s="78">
        <v>0.08517</v>
      </c>
    </row>
    <row r="52" spans="1:14" s="11" customFormat="1" ht="15" customHeight="1">
      <c r="A52" s="53" t="s">
        <v>62</v>
      </c>
      <c r="B52" s="54"/>
      <c r="C52" s="79">
        <v>12620</v>
      </c>
      <c r="D52" s="80">
        <v>14616</v>
      </c>
      <c r="E52" s="79">
        <v>27236</v>
      </c>
      <c r="F52" s="81">
        <v>12743</v>
      </c>
      <c r="G52" s="80">
        <v>14648</v>
      </c>
      <c r="H52" s="80">
        <v>27391</v>
      </c>
      <c r="I52" s="25">
        <v>-123</v>
      </c>
      <c r="J52" s="24">
        <v>-32</v>
      </c>
      <c r="K52" s="24">
        <v>-155</v>
      </c>
      <c r="L52" s="26">
        <v>-0.97</v>
      </c>
      <c r="M52" s="26">
        <v>-0.22</v>
      </c>
      <c r="N52" s="27">
        <v>-0.56588</v>
      </c>
    </row>
    <row r="53" spans="1:14" s="11" customFormat="1" ht="15" customHeight="1">
      <c r="A53" s="51" t="s">
        <v>63</v>
      </c>
      <c r="B53" s="52"/>
      <c r="C53" s="25">
        <v>19740</v>
      </c>
      <c r="D53" s="24">
        <v>19214</v>
      </c>
      <c r="E53" s="25">
        <v>38954</v>
      </c>
      <c r="F53" s="35">
        <v>19706</v>
      </c>
      <c r="G53" s="24">
        <v>19095</v>
      </c>
      <c r="H53" s="24">
        <v>38801</v>
      </c>
      <c r="I53" s="25">
        <v>34</v>
      </c>
      <c r="J53" s="24">
        <v>119</v>
      </c>
      <c r="K53" s="24">
        <v>153</v>
      </c>
      <c r="L53" s="26">
        <v>0.17</v>
      </c>
      <c r="M53" s="26">
        <v>0.62</v>
      </c>
      <c r="N53" s="27">
        <v>0.39432</v>
      </c>
    </row>
    <row r="54" spans="1:14" s="11" customFormat="1" ht="15" customHeight="1">
      <c r="A54" s="19"/>
      <c r="B54" s="33" t="s">
        <v>64</v>
      </c>
      <c r="C54" s="25">
        <v>13395</v>
      </c>
      <c r="D54" s="24">
        <v>14208</v>
      </c>
      <c r="E54" s="25">
        <v>27603</v>
      </c>
      <c r="F54" s="35">
        <v>13412</v>
      </c>
      <c r="G54" s="24">
        <v>14194</v>
      </c>
      <c r="H54" s="24">
        <v>27606</v>
      </c>
      <c r="I54" s="25">
        <v>-17</v>
      </c>
      <c r="J54" s="24">
        <v>14</v>
      </c>
      <c r="K54" s="24">
        <v>-3</v>
      </c>
      <c r="L54" s="26">
        <v>-0.13</v>
      </c>
      <c r="M54" s="26">
        <v>0.1</v>
      </c>
      <c r="N54" s="27">
        <v>-0.01087</v>
      </c>
    </row>
    <row r="55" spans="1:14" s="11" customFormat="1" ht="15" customHeight="1" thickBot="1">
      <c r="A55" s="21"/>
      <c r="B55" s="16" t="s">
        <v>65</v>
      </c>
      <c r="C55" s="61">
        <v>11862</v>
      </c>
      <c r="D55" s="60">
        <v>12798</v>
      </c>
      <c r="E55" s="61">
        <v>24660</v>
      </c>
      <c r="F55" s="82">
        <v>11977</v>
      </c>
      <c r="G55" s="60">
        <v>12872</v>
      </c>
      <c r="H55" s="60">
        <v>24849</v>
      </c>
      <c r="I55" s="61">
        <v>-115</v>
      </c>
      <c r="J55" s="60">
        <v>-74</v>
      </c>
      <c r="K55" s="60">
        <v>-189</v>
      </c>
      <c r="L55" s="62">
        <v>-0.96</v>
      </c>
      <c r="M55" s="62">
        <v>-0.57</v>
      </c>
      <c r="N55" s="63">
        <v>-0.76059</v>
      </c>
    </row>
    <row r="56" spans="1:14" s="11" customFormat="1" ht="15" customHeight="1" thickBot="1">
      <c r="A56" s="41" t="s">
        <v>37</v>
      </c>
      <c r="B56" s="42"/>
      <c r="C56" s="65">
        <f>SUM(C54:C55)</f>
        <v>25257</v>
      </c>
      <c r="D56" s="65">
        <f>SUM(D54:D55)</f>
        <v>27006</v>
      </c>
      <c r="E56" s="65">
        <f aca="true" t="shared" si="6" ref="E56:K56">SUM(E54:E55)</f>
        <v>52263</v>
      </c>
      <c r="F56" s="65">
        <f t="shared" si="6"/>
        <v>25389</v>
      </c>
      <c r="G56" s="65">
        <f t="shared" si="6"/>
        <v>27066</v>
      </c>
      <c r="H56" s="65">
        <f t="shared" si="6"/>
        <v>52455</v>
      </c>
      <c r="I56" s="65">
        <f t="shared" si="6"/>
        <v>-132</v>
      </c>
      <c r="J56" s="65">
        <f t="shared" si="6"/>
        <v>-60</v>
      </c>
      <c r="K56" s="65">
        <f t="shared" si="6"/>
        <v>-192</v>
      </c>
      <c r="L56" s="66">
        <v>-0.52</v>
      </c>
      <c r="M56" s="66">
        <v>-0.22</v>
      </c>
      <c r="N56" s="67">
        <v>-0.36603</v>
      </c>
    </row>
    <row r="57" spans="1:14" s="11" customFormat="1" ht="15" customHeight="1">
      <c r="A57" s="22"/>
      <c r="B57" s="34" t="s">
        <v>66</v>
      </c>
      <c r="C57" s="25">
        <v>3982</v>
      </c>
      <c r="D57" s="24">
        <v>3995</v>
      </c>
      <c r="E57" s="25">
        <v>7977</v>
      </c>
      <c r="F57" s="35">
        <v>3974</v>
      </c>
      <c r="G57" s="24">
        <v>3992</v>
      </c>
      <c r="H57" s="24">
        <v>7966</v>
      </c>
      <c r="I57" s="25">
        <v>8</v>
      </c>
      <c r="J57" s="24">
        <v>3</v>
      </c>
      <c r="K57" s="24">
        <v>11</v>
      </c>
      <c r="L57" s="26">
        <v>0.2</v>
      </c>
      <c r="M57" s="26">
        <v>0.08</v>
      </c>
      <c r="N57" s="27">
        <v>0.13809</v>
      </c>
    </row>
    <row r="58" spans="1:14" s="11" customFormat="1" ht="15" customHeight="1">
      <c r="A58" s="19"/>
      <c r="B58" s="33" t="s">
        <v>67</v>
      </c>
      <c r="C58" s="25">
        <v>6898</v>
      </c>
      <c r="D58" s="24">
        <v>6955</v>
      </c>
      <c r="E58" s="25">
        <v>13853</v>
      </c>
      <c r="F58" s="35">
        <v>6901</v>
      </c>
      <c r="G58" s="24">
        <v>6961</v>
      </c>
      <c r="H58" s="24">
        <v>13862</v>
      </c>
      <c r="I58" s="25">
        <v>-3</v>
      </c>
      <c r="J58" s="24">
        <v>-6</v>
      </c>
      <c r="K58" s="24">
        <v>-9</v>
      </c>
      <c r="L58" s="26">
        <v>-0.04</v>
      </c>
      <c r="M58" s="26">
        <v>-0.09</v>
      </c>
      <c r="N58" s="27">
        <v>-0.06493</v>
      </c>
    </row>
    <row r="59" spans="1:14" s="11" customFormat="1" ht="15" customHeight="1">
      <c r="A59" s="19"/>
      <c r="B59" s="33" t="s">
        <v>68</v>
      </c>
      <c r="C59" s="25">
        <v>4787</v>
      </c>
      <c r="D59" s="24">
        <v>4967</v>
      </c>
      <c r="E59" s="25">
        <v>9754</v>
      </c>
      <c r="F59" s="35">
        <v>4811</v>
      </c>
      <c r="G59" s="24">
        <v>5006</v>
      </c>
      <c r="H59" s="24">
        <v>9817</v>
      </c>
      <c r="I59" s="25">
        <v>-24</v>
      </c>
      <c r="J59" s="24">
        <v>-39</v>
      </c>
      <c r="K59" s="24">
        <v>-63</v>
      </c>
      <c r="L59" s="26">
        <v>-0.5</v>
      </c>
      <c r="M59" s="26">
        <v>-0.78</v>
      </c>
      <c r="N59" s="27">
        <v>-0.64174</v>
      </c>
    </row>
    <row r="60" spans="1:14" s="11" customFormat="1" ht="15" customHeight="1">
      <c r="A60" s="19"/>
      <c r="B60" s="33" t="s">
        <v>69</v>
      </c>
      <c r="C60" s="25">
        <v>4689</v>
      </c>
      <c r="D60" s="24">
        <v>4942</v>
      </c>
      <c r="E60" s="25">
        <v>9631</v>
      </c>
      <c r="F60" s="35">
        <v>4747</v>
      </c>
      <c r="G60" s="24">
        <v>5065</v>
      </c>
      <c r="H60" s="24">
        <v>9812</v>
      </c>
      <c r="I60" s="25">
        <v>-58</v>
      </c>
      <c r="J60" s="24">
        <v>-123</v>
      </c>
      <c r="K60" s="24">
        <v>-181</v>
      </c>
      <c r="L60" s="26">
        <v>-1.22</v>
      </c>
      <c r="M60" s="26">
        <v>-2.43</v>
      </c>
      <c r="N60" s="27">
        <v>-1.84468</v>
      </c>
    </row>
    <row r="61" spans="1:14" s="11" customFormat="1" ht="15" customHeight="1" thickBot="1">
      <c r="A61" s="21"/>
      <c r="B61" s="16" t="s">
        <v>70</v>
      </c>
      <c r="C61" s="61">
        <v>6569</v>
      </c>
      <c r="D61" s="60">
        <v>6802</v>
      </c>
      <c r="E61" s="61">
        <v>13371</v>
      </c>
      <c r="F61" s="82">
        <v>6458</v>
      </c>
      <c r="G61" s="60">
        <v>6704</v>
      </c>
      <c r="H61" s="60">
        <v>13162</v>
      </c>
      <c r="I61" s="61">
        <v>111</v>
      </c>
      <c r="J61" s="60">
        <v>98</v>
      </c>
      <c r="K61" s="60">
        <v>209</v>
      </c>
      <c r="L61" s="62">
        <v>1.72</v>
      </c>
      <c r="M61" s="62">
        <v>1.46</v>
      </c>
      <c r="N61" s="63">
        <v>1.5879</v>
      </c>
    </row>
    <row r="62" spans="1:14" s="11" customFormat="1" ht="15" customHeight="1" thickBot="1">
      <c r="A62" s="41" t="s">
        <v>38</v>
      </c>
      <c r="B62" s="42"/>
      <c r="C62" s="65">
        <f>SUM(C57:C61)</f>
        <v>26925</v>
      </c>
      <c r="D62" s="65">
        <f>SUM(D57:D61)</f>
        <v>27661</v>
      </c>
      <c r="E62" s="65">
        <f aca="true" t="shared" si="7" ref="E62:K62">SUM(E57:E61)</f>
        <v>54586</v>
      </c>
      <c r="F62" s="65">
        <f t="shared" si="7"/>
        <v>26891</v>
      </c>
      <c r="G62" s="65">
        <f t="shared" si="7"/>
        <v>27728</v>
      </c>
      <c r="H62" s="65">
        <f t="shared" si="7"/>
        <v>54619</v>
      </c>
      <c r="I62" s="65">
        <f t="shared" si="7"/>
        <v>34</v>
      </c>
      <c r="J62" s="65">
        <f t="shared" si="7"/>
        <v>-67</v>
      </c>
      <c r="K62" s="65">
        <f t="shared" si="7"/>
        <v>-33</v>
      </c>
      <c r="L62" s="66">
        <v>0.13</v>
      </c>
      <c r="M62" s="66">
        <v>-0.24</v>
      </c>
      <c r="N62" s="67">
        <v>-0.06042</v>
      </c>
    </row>
    <row r="63" spans="1:14" s="11" customFormat="1" ht="15" customHeight="1">
      <c r="A63" s="22"/>
      <c r="B63" s="34" t="s">
        <v>71</v>
      </c>
      <c r="C63" s="25">
        <v>5157</v>
      </c>
      <c r="D63" s="24">
        <v>5615</v>
      </c>
      <c r="E63" s="25">
        <v>10772</v>
      </c>
      <c r="F63" s="35">
        <v>5239</v>
      </c>
      <c r="G63" s="24">
        <v>5680</v>
      </c>
      <c r="H63" s="24">
        <v>10919</v>
      </c>
      <c r="I63" s="25">
        <v>-82</v>
      </c>
      <c r="J63" s="24">
        <v>-65</v>
      </c>
      <c r="K63" s="24">
        <v>-147</v>
      </c>
      <c r="L63" s="26">
        <v>-1.57</v>
      </c>
      <c r="M63" s="26">
        <v>-1.14</v>
      </c>
      <c r="N63" s="27">
        <v>-1.34628</v>
      </c>
    </row>
    <row r="64" spans="1:14" s="11" customFormat="1" ht="15" customHeight="1">
      <c r="A64" s="19"/>
      <c r="B64" s="33" t="s">
        <v>72</v>
      </c>
      <c r="C64" s="25">
        <v>3188</v>
      </c>
      <c r="D64" s="24">
        <v>3655</v>
      </c>
      <c r="E64" s="25">
        <v>6843</v>
      </c>
      <c r="F64" s="35">
        <v>3229</v>
      </c>
      <c r="G64" s="24">
        <v>3693</v>
      </c>
      <c r="H64" s="24">
        <v>6922</v>
      </c>
      <c r="I64" s="25">
        <v>-41</v>
      </c>
      <c r="J64" s="24">
        <v>-38</v>
      </c>
      <c r="K64" s="24">
        <v>-79</v>
      </c>
      <c r="L64" s="26">
        <v>-1.27</v>
      </c>
      <c r="M64" s="26">
        <v>-1.03</v>
      </c>
      <c r="N64" s="27">
        <v>-1.14129</v>
      </c>
    </row>
    <row r="65" spans="1:14" s="11" customFormat="1" ht="15" customHeight="1" thickBot="1">
      <c r="A65" s="21"/>
      <c r="B65" s="16" t="s">
        <v>73</v>
      </c>
      <c r="C65" s="61">
        <v>10304</v>
      </c>
      <c r="D65" s="60">
        <v>12103</v>
      </c>
      <c r="E65" s="61">
        <v>22407</v>
      </c>
      <c r="F65" s="82">
        <v>10384</v>
      </c>
      <c r="G65" s="60">
        <v>12208</v>
      </c>
      <c r="H65" s="60">
        <v>22592</v>
      </c>
      <c r="I65" s="61">
        <v>-80</v>
      </c>
      <c r="J65" s="60">
        <v>-105</v>
      </c>
      <c r="K65" s="60">
        <v>-185</v>
      </c>
      <c r="L65" s="62">
        <v>-0.77</v>
      </c>
      <c r="M65" s="62">
        <v>-0.86</v>
      </c>
      <c r="N65" s="63">
        <v>-0.81887</v>
      </c>
    </row>
    <row r="66" spans="1:14" s="11" customFormat="1" ht="15" customHeight="1" thickBot="1">
      <c r="A66" s="41" t="s">
        <v>39</v>
      </c>
      <c r="B66" s="42"/>
      <c r="C66" s="65">
        <f>SUM(C63:C65)</f>
        <v>18649</v>
      </c>
      <c r="D66" s="65">
        <f aca="true" t="shared" si="8" ref="D66:K66">SUM(D63:D65)</f>
        <v>21373</v>
      </c>
      <c r="E66" s="65">
        <f t="shared" si="8"/>
        <v>40022</v>
      </c>
      <c r="F66" s="65">
        <f t="shared" si="8"/>
        <v>18852</v>
      </c>
      <c r="G66" s="65">
        <f t="shared" si="8"/>
        <v>21581</v>
      </c>
      <c r="H66" s="65">
        <f t="shared" si="8"/>
        <v>40433</v>
      </c>
      <c r="I66" s="65">
        <f t="shared" si="8"/>
        <v>-203</v>
      </c>
      <c r="J66" s="65">
        <f t="shared" si="8"/>
        <v>-208</v>
      </c>
      <c r="K66" s="65">
        <f t="shared" si="8"/>
        <v>-411</v>
      </c>
      <c r="L66" s="66">
        <v>-1.08</v>
      </c>
      <c r="M66" s="66">
        <v>-0.96</v>
      </c>
      <c r="N66" s="67">
        <v>-1.0165</v>
      </c>
    </row>
    <row r="67" spans="1:14" s="11" customFormat="1" ht="15" customHeight="1">
      <c r="A67" s="22"/>
      <c r="B67" s="34" t="s">
        <v>74</v>
      </c>
      <c r="C67" s="25">
        <v>16967</v>
      </c>
      <c r="D67" s="24">
        <v>15588</v>
      </c>
      <c r="E67" s="25">
        <v>32555</v>
      </c>
      <c r="F67" s="35">
        <v>17109</v>
      </c>
      <c r="G67" s="24">
        <v>15660</v>
      </c>
      <c r="H67" s="24">
        <v>32769</v>
      </c>
      <c r="I67" s="25">
        <v>-142</v>
      </c>
      <c r="J67" s="24">
        <v>-72</v>
      </c>
      <c r="K67" s="24">
        <v>-214</v>
      </c>
      <c r="L67" s="26">
        <v>-0.83</v>
      </c>
      <c r="M67" s="26">
        <v>-0.46</v>
      </c>
      <c r="N67" s="27">
        <v>-0.65306</v>
      </c>
    </row>
    <row r="68" spans="1:14" s="11" customFormat="1" ht="15" customHeight="1" thickBot="1">
      <c r="A68" s="21"/>
      <c r="B68" s="16" t="s">
        <v>75</v>
      </c>
      <c r="C68" s="61">
        <v>1332</v>
      </c>
      <c r="D68" s="60">
        <v>1266</v>
      </c>
      <c r="E68" s="61">
        <v>2598</v>
      </c>
      <c r="F68" s="82">
        <v>1366</v>
      </c>
      <c r="G68" s="60">
        <v>1294</v>
      </c>
      <c r="H68" s="60">
        <v>2660</v>
      </c>
      <c r="I68" s="61">
        <v>-34</v>
      </c>
      <c r="J68" s="60">
        <v>-28</v>
      </c>
      <c r="K68" s="60">
        <v>-62</v>
      </c>
      <c r="L68" s="62">
        <v>-2.49</v>
      </c>
      <c r="M68" s="62">
        <v>-2.16</v>
      </c>
      <c r="N68" s="63">
        <v>-2.33083</v>
      </c>
    </row>
    <row r="69" spans="1:14" s="11" customFormat="1" ht="15" customHeight="1" thickBot="1">
      <c r="A69" s="41" t="s">
        <v>40</v>
      </c>
      <c r="B69" s="42"/>
      <c r="C69" s="65">
        <f>SUM(C67:C68)</f>
        <v>18299</v>
      </c>
      <c r="D69" s="65">
        <f>SUM(D67:D68)</f>
        <v>16854</v>
      </c>
      <c r="E69" s="65">
        <f aca="true" t="shared" si="9" ref="E69:K69">SUM(E67:E68)</f>
        <v>35153</v>
      </c>
      <c r="F69" s="65">
        <f t="shared" si="9"/>
        <v>18475</v>
      </c>
      <c r="G69" s="65">
        <f t="shared" si="9"/>
        <v>16954</v>
      </c>
      <c r="H69" s="65">
        <f t="shared" si="9"/>
        <v>35429</v>
      </c>
      <c r="I69" s="65">
        <f t="shared" si="9"/>
        <v>-176</v>
      </c>
      <c r="J69" s="65">
        <f t="shared" si="9"/>
        <v>-100</v>
      </c>
      <c r="K69" s="65">
        <f t="shared" si="9"/>
        <v>-276</v>
      </c>
      <c r="L69" s="66">
        <v>-0.95</v>
      </c>
      <c r="M69" s="66">
        <v>-0.59</v>
      </c>
      <c r="N69" s="67">
        <v>-0.77902</v>
      </c>
    </row>
    <row r="70" spans="1:14" s="11" customFormat="1" ht="15" customHeight="1">
      <c r="A70" s="22"/>
      <c r="B70" s="34"/>
      <c r="C70" s="25"/>
      <c r="D70" s="24"/>
      <c r="E70" s="25"/>
      <c r="F70" s="35"/>
      <c r="G70" s="24"/>
      <c r="H70" s="24"/>
      <c r="I70" s="25"/>
      <c r="J70" s="24"/>
      <c r="K70" s="24"/>
      <c r="L70" s="26"/>
      <c r="M70" s="26"/>
      <c r="N70" s="27"/>
    </row>
    <row r="71" spans="1:14" s="11" customFormat="1" ht="15" customHeight="1">
      <c r="A71" s="51" t="s">
        <v>76</v>
      </c>
      <c r="B71" s="52"/>
      <c r="C71" s="25">
        <v>2389420</v>
      </c>
      <c r="D71" s="24">
        <v>2387032</v>
      </c>
      <c r="E71" s="25">
        <v>4776452</v>
      </c>
      <c r="F71" s="35">
        <v>2381871</v>
      </c>
      <c r="G71" s="24">
        <v>2372624</v>
      </c>
      <c r="H71" s="24">
        <v>4754495</v>
      </c>
      <c r="I71" s="25">
        <v>7549</v>
      </c>
      <c r="J71" s="24">
        <v>14408</v>
      </c>
      <c r="K71" s="24">
        <v>21957</v>
      </c>
      <c r="L71" s="26">
        <v>0.32</v>
      </c>
      <c r="M71" s="26">
        <v>0.61</v>
      </c>
      <c r="N71" s="27">
        <v>0.46182</v>
      </c>
    </row>
    <row r="72" spans="1:14" s="11" customFormat="1" ht="15" customHeight="1">
      <c r="A72" s="51" t="s">
        <v>77</v>
      </c>
      <c r="B72" s="52"/>
      <c r="C72" s="25">
        <v>1181503</v>
      </c>
      <c r="D72" s="24">
        <v>1203689</v>
      </c>
      <c r="E72" s="25">
        <v>2385192</v>
      </c>
      <c r="F72" s="35">
        <v>1181276</v>
      </c>
      <c r="G72" s="24">
        <v>1201658</v>
      </c>
      <c r="H72" s="24">
        <v>2382934</v>
      </c>
      <c r="I72" s="25">
        <v>227</v>
      </c>
      <c r="J72" s="24">
        <v>2031</v>
      </c>
      <c r="K72" s="24">
        <v>2258</v>
      </c>
      <c r="L72" s="26">
        <v>0.02</v>
      </c>
      <c r="M72" s="26">
        <v>0.17</v>
      </c>
      <c r="N72" s="27">
        <v>0.09476</v>
      </c>
    </row>
    <row r="73" spans="1:14" s="11" customFormat="1" ht="15" customHeight="1">
      <c r="A73" s="51" t="s">
        <v>78</v>
      </c>
      <c r="B73" s="52"/>
      <c r="C73" s="25">
        <v>3570923</v>
      </c>
      <c r="D73" s="24">
        <v>3590721</v>
      </c>
      <c r="E73" s="25">
        <v>7161644</v>
      </c>
      <c r="F73" s="35">
        <v>3563147</v>
      </c>
      <c r="G73" s="24">
        <v>3574282</v>
      </c>
      <c r="H73" s="24">
        <v>7137429</v>
      </c>
      <c r="I73" s="25">
        <v>7776</v>
      </c>
      <c r="J73" s="24">
        <v>16439</v>
      </c>
      <c r="K73" s="24">
        <v>24215</v>
      </c>
      <c r="L73" s="26">
        <v>0.22</v>
      </c>
      <c r="M73" s="26">
        <v>0.46</v>
      </c>
      <c r="N73" s="27">
        <v>0.33927</v>
      </c>
    </row>
    <row r="74" spans="1:14" s="11" customFormat="1" ht="15" customHeight="1">
      <c r="A74" s="51" t="s">
        <v>79</v>
      </c>
      <c r="B74" s="52"/>
      <c r="C74" s="25">
        <v>121490</v>
      </c>
      <c r="D74" s="24">
        <v>126724</v>
      </c>
      <c r="E74" s="25">
        <v>248214</v>
      </c>
      <c r="F74" s="35">
        <v>122056</v>
      </c>
      <c r="G74" s="24">
        <v>127072</v>
      </c>
      <c r="H74" s="24">
        <v>249128</v>
      </c>
      <c r="I74" s="25">
        <v>-566</v>
      </c>
      <c r="J74" s="24">
        <v>-348</v>
      </c>
      <c r="K74" s="24">
        <v>-914</v>
      </c>
      <c r="L74" s="26">
        <v>-0.46</v>
      </c>
      <c r="M74" s="26">
        <v>-0.27</v>
      </c>
      <c r="N74" s="27">
        <v>-0.36688</v>
      </c>
    </row>
    <row r="75" spans="1:14" s="11" customFormat="1" ht="15" customHeight="1" thickBot="1">
      <c r="A75" s="55" t="s">
        <v>80</v>
      </c>
      <c r="B75" s="56"/>
      <c r="C75" s="75">
        <v>3692413</v>
      </c>
      <c r="D75" s="75">
        <v>3717445</v>
      </c>
      <c r="E75" s="71">
        <v>7409858</v>
      </c>
      <c r="F75" s="83">
        <v>3685203</v>
      </c>
      <c r="G75" s="75">
        <v>3701354</v>
      </c>
      <c r="H75" s="72">
        <v>7386557</v>
      </c>
      <c r="I75" s="71">
        <v>7210</v>
      </c>
      <c r="J75" s="72">
        <v>16091</v>
      </c>
      <c r="K75" s="72">
        <v>23301</v>
      </c>
      <c r="L75" s="73">
        <v>0.2</v>
      </c>
      <c r="M75" s="73">
        <v>0.43</v>
      </c>
      <c r="N75" s="78">
        <v>0.31545</v>
      </c>
    </row>
  </sheetData>
  <sheetProtection/>
  <mergeCells count="34">
    <mergeCell ref="A75:B75"/>
    <mergeCell ref="A66:B66"/>
    <mergeCell ref="A69:B69"/>
    <mergeCell ref="A71:B71"/>
    <mergeCell ref="A72:B72"/>
    <mergeCell ref="A53:B53"/>
    <mergeCell ref="A56:B56"/>
    <mergeCell ref="A62:B62"/>
    <mergeCell ref="A50:B50"/>
    <mergeCell ref="A43:B43"/>
    <mergeCell ref="A44:B44"/>
    <mergeCell ref="A51:B51"/>
    <mergeCell ref="A73:B73"/>
    <mergeCell ref="A74:B74"/>
    <mergeCell ref="A52:B52"/>
    <mergeCell ref="A47:B47"/>
    <mergeCell ref="A48:B48"/>
    <mergeCell ref="A49:B49"/>
    <mergeCell ref="A35:B35"/>
    <mergeCell ref="A46:B46"/>
    <mergeCell ref="A40:B40"/>
    <mergeCell ref="A41:B41"/>
    <mergeCell ref="A42:B42"/>
    <mergeCell ref="A45:B45"/>
    <mergeCell ref="A36:B36"/>
    <mergeCell ref="A37:B37"/>
    <mergeCell ref="A38:B38"/>
    <mergeCell ref="A39:B39"/>
    <mergeCell ref="L2:N2"/>
    <mergeCell ref="A3:B3"/>
    <mergeCell ref="A4:B4"/>
    <mergeCell ref="L1:N1"/>
    <mergeCell ref="A23:B23"/>
    <mergeCell ref="A31:B31"/>
  </mergeCells>
  <printOptions horizontalCentered="1"/>
  <pageMargins left="0.3937007874015748" right="0.3937007874015748" top="0.7874015748031497" bottom="0.3937007874015748" header="0" footer="0.1968503937007874"/>
  <pageSetup blackAndWhite="1" firstPageNumber="53" useFirstPageNumber="1" fitToWidth="2" fitToHeight="1" horizontalDpi="600" verticalDpi="600" orientation="landscape" pageOrder="overThenDown" paperSize="9" scale="48" r:id="rId2"/>
  <headerFooter alignWithMargins="0">
    <oddFooter>&amp;C&amp;"ＭＳ 明朝,標準"― &amp;P ―</oddFooter>
  </headerFooter>
  <rowBreaks count="2" manualBreakCount="2">
    <brk id="39" max="13" man="1"/>
    <brk id="51" max="13" man="1"/>
  </rowBreaks>
  <colBreaks count="1" manualBreakCount="1">
    <brk id="3" max="74" man="1"/>
  </colBreaks>
  <ignoredErrors>
    <ignoredError sqref="C56:D56 E56:K5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2015-05-12T01:44:33Z</cp:lastPrinted>
  <dcterms:created xsi:type="dcterms:W3CDTF">2009-04-10T00:18:40Z</dcterms:created>
  <dcterms:modified xsi:type="dcterms:W3CDTF">2016-08-16T06:54:05Z</dcterms:modified>
  <cp:category/>
  <cp:version/>
  <cp:contentType/>
  <cp:contentStatus/>
</cp:coreProperties>
</file>