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30" yWindow="3120" windowWidth="20620" windowHeight="11640" activeTab="0"/>
  </bookViews>
  <sheets>
    <sheet name="1_2_3表" sheetId="1" r:id="rId1"/>
    <sheet name="4_7_8_9表" sheetId="2" r:id="rId2"/>
    <sheet name="10_21_11表" sheetId="3" r:id="rId3"/>
    <sheet name="18_19_20表" sheetId="4" r:id="rId4"/>
  </sheets>
  <definedNames>
    <definedName name="_xlnm.Print_Area" localSheetId="0">'1_2_3表'!$A$4:$AR$49</definedName>
    <definedName name="_xlnm.Print_Area" localSheetId="2">'10_21_11表'!$A$4:$AE$49</definedName>
    <definedName name="_xlnm.Print_Area" localSheetId="3">'18_19_20表'!$A$4:$GV$49</definedName>
    <definedName name="_xlnm.Print_Area" localSheetId="1">'4_7_8_9表'!$A$4:$BN$49</definedName>
    <definedName name="_xlnm.Print_Titles" localSheetId="0">'1_2_3表'!$A:$B</definedName>
    <definedName name="_xlnm.Print_Titles" localSheetId="2">'10_21_11表'!$A:$B</definedName>
    <definedName name="_xlnm.Print_Titles" localSheetId="3">'18_19_20表'!$A:$B</definedName>
    <definedName name="_xlnm.Print_Titles" localSheetId="1">'4_7_8_9表'!$A:$B</definedName>
  </definedNames>
  <calcPr fullCalcOnLoad="1"/>
</workbook>
</file>

<file path=xl/sharedStrings.xml><?xml version="1.0" encoding="utf-8"?>
<sst xmlns="http://schemas.openxmlformats.org/spreadsheetml/2006/main" count="643" uniqueCount="255">
  <si>
    <t>表</t>
  </si>
  <si>
    <t>行</t>
  </si>
  <si>
    <t>列</t>
  </si>
  <si>
    <t>国勢調査人口(人)</t>
  </si>
  <si>
    <t>(1)都市公園等(都市計画区域内)</t>
  </si>
  <si>
    <t>(2)その他の公園（都市計画区域外)</t>
  </si>
  <si>
    <t>山村振興地域</t>
  </si>
  <si>
    <t>首都圏</t>
  </si>
  <si>
    <t>実延長(m)</t>
  </si>
  <si>
    <t>面積(㎡)</t>
  </si>
  <si>
    <t>市町村立</t>
  </si>
  <si>
    <t>市町村立以外</t>
  </si>
  <si>
    <t>都市公園等計</t>
  </si>
  <si>
    <t>計</t>
  </si>
  <si>
    <t>都市公園</t>
  </si>
  <si>
    <t>その他</t>
  </si>
  <si>
    <t>箇所数</t>
  </si>
  <si>
    <t>【A】</t>
  </si>
  <si>
    <t>【B】</t>
  </si>
  <si>
    <t>【C】</t>
  </si>
  <si>
    <t>【D】</t>
  </si>
  <si>
    <t>【A＋C】</t>
  </si>
  <si>
    <t>【B＋D】</t>
  </si>
  <si>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</si>
  <si>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</si>
  <si>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</si>
  <si>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</si>
  <si>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</si>
  <si>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</si>
  <si>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</si>
  <si>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</si>
  <si>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</si>
  <si>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</si>
  <si>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</si>
  <si>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</si>
  <si>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</si>
  <si>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</si>
  <si>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</si>
  <si>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</si>
  <si>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</si>
  <si>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</si>
  <si>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</si>
  <si>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</si>
  <si>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</si>
  <si>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</si>
  <si>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</si>
  <si>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</si>
  <si>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</si>
  <si>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</si>
  <si>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</si>
  <si>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</si>
  <si>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</si>
  <si>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</si>
  <si>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</si>
  <si>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</si>
  <si>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</si>
  <si>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</si>
  <si>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</si>
  <si>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</si>
  <si>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</si>
  <si>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県(除指定都市）計</t>
  </si>
  <si>
    <t>県計</t>
  </si>
  <si>
    <t>(1)し尿処理施設</t>
  </si>
  <si>
    <t>(2)ごみ処理施設</t>
  </si>
  <si>
    <t>(1)公共下水道</t>
  </si>
  <si>
    <t>(2)都市下水路</t>
  </si>
  <si>
    <t>(3)農業集落排水施設</t>
  </si>
  <si>
    <t>(4)漁業集落排水施設</t>
  </si>
  <si>
    <t>(5)林業集落排水施設</t>
  </si>
  <si>
    <t>(6)簡易排水施設</t>
  </si>
  <si>
    <t>(7)小規模集合排水処理施設</t>
  </si>
  <si>
    <t>簡易水道</t>
  </si>
  <si>
    <t>市町村営</t>
  </si>
  <si>
    <t>(1)保育所</t>
  </si>
  <si>
    <t>(2)母子生活支援施設</t>
  </si>
  <si>
    <t>65歳以上の
人口(人)</t>
  </si>
  <si>
    <t>(1)養護老人ホーム</t>
  </si>
  <si>
    <t>(2)特別養護老人ホーム</t>
  </si>
  <si>
    <t>(3)軽費老人ホーム</t>
  </si>
  <si>
    <t>(1)授産施設</t>
  </si>
  <si>
    <t>(2)更生施設</t>
  </si>
  <si>
    <t>市町村立施設</t>
  </si>
  <si>
    <t>一部事務組合立施設</t>
  </si>
  <si>
    <t>小学校</t>
  </si>
  <si>
    <t>中学校</t>
  </si>
  <si>
    <t>高等学校</t>
  </si>
  <si>
    <t>体育館</t>
  </si>
  <si>
    <t>本庁舎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</si>
  <si>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</si>
  <si>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</si>
  <si>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</si>
  <si>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</si>
  <si>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</si>
  <si>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</si>
  <si>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</si>
  <si>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</si>
  <si>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体育施設</t>
  </si>
  <si>
    <t>青年の家・自然の家</t>
  </si>
  <si>
    <t>その他の行政機関</t>
  </si>
  <si>
    <t>公共用財産</t>
  </si>
  <si>
    <t>山林</t>
  </si>
  <si>
    <t>宅地</t>
  </si>
  <si>
    <t>田畑</t>
  </si>
  <si>
    <t>総合博物館</t>
  </si>
  <si>
    <t>科学博物館</t>
  </si>
  <si>
    <t>歴史博物館</t>
  </si>
  <si>
    <t>美術博物館</t>
  </si>
  <si>
    <t>陸上競技場</t>
  </si>
  <si>
    <t>野球場</t>
  </si>
  <si>
    <t>プール</t>
  </si>
  <si>
    <t>消防施設</t>
  </si>
  <si>
    <t>その他の施設</t>
  </si>
  <si>
    <t>公営住宅</t>
  </si>
  <si>
    <t>公園</t>
  </si>
  <si>
    <t>旧新産業都市</t>
  </si>
  <si>
    <t>旧工業整備
特別地域</t>
  </si>
  <si>
    <t>低開発地域</t>
  </si>
  <si>
    <t>旧産炭地域</t>
  </si>
  <si>
    <t>近畿圏</t>
  </si>
  <si>
    <t>中部圏</t>
  </si>
  <si>
    <t>過疎地域</t>
  </si>
  <si>
    <t>国勢調査産業大分類別
就業者総数(人)</t>
  </si>
  <si>
    <t>国勢調査第1次産業
就業者数(人)</t>
  </si>
  <si>
    <t>国勢調査第2次産業
就業者数(人)</t>
  </si>
  <si>
    <t>国勢調査第3次産業
就業者数(人)</t>
  </si>
  <si>
    <t>(1)公営住宅(戸)
(木造＋非木造)</t>
  </si>
  <si>
    <t>(2)改良住宅(戸)（木造＋非木造）</t>
  </si>
  <si>
    <t>(3)単独住宅(戸)（木造＋非木造）</t>
  </si>
  <si>
    <t>処理人口</t>
  </si>
  <si>
    <t>(人)</t>
  </si>
  <si>
    <t>年間総収集量</t>
  </si>
  <si>
    <t>(kl)</t>
  </si>
  <si>
    <t>(t)</t>
  </si>
  <si>
    <t>飲料水供給施設</t>
  </si>
  <si>
    <t>一部事務
組合営</t>
  </si>
  <si>
    <t>市町村立施設</t>
  </si>
  <si>
    <t>箇所数</t>
  </si>
  <si>
    <t>延面積
(㎡)</t>
  </si>
  <si>
    <t>給水人口(人)</t>
  </si>
  <si>
    <t>市町村営</t>
  </si>
  <si>
    <t>1.国勢調査</t>
  </si>
  <si>
    <t>2.住民基本
台帳登載
人口(人)</t>
  </si>
  <si>
    <t>その他の公園計</t>
  </si>
  <si>
    <t>延面積
(㎡)</t>
  </si>
  <si>
    <t>【B＋D】</t>
  </si>
  <si>
    <t>【A＋B＋C】</t>
  </si>
  <si>
    <t>(㎡)</t>
  </si>
  <si>
    <t>(㎡)</t>
  </si>
  <si>
    <t>うち汚水に係るもの</t>
  </si>
  <si>
    <t>うち汚水に
係るもの</t>
  </si>
  <si>
    <t>現在処理
区域面積</t>
  </si>
  <si>
    <t>現在排水区域面積</t>
  </si>
  <si>
    <t>現在排水
区域面積</t>
  </si>
  <si>
    <t>現在処理区域内人口</t>
  </si>
  <si>
    <t>（人）</t>
  </si>
  <si>
    <t>（人）</t>
  </si>
  <si>
    <t>現在処理
区域内人口</t>
  </si>
  <si>
    <t>（人）</t>
  </si>
  <si>
    <t>現在
水洗便所
設置済人口</t>
  </si>
  <si>
    <t>合併処理
浄化槽
処理人口  　　　</t>
  </si>
  <si>
    <t>コミュニティ
・プラント
処理人口</t>
  </si>
  <si>
    <t>うち特定地域生活排水処理施設に係るもの</t>
  </si>
  <si>
    <t xml:space="preserve">うち個別排水処理施設に係るもの
</t>
  </si>
  <si>
    <t>計画排水
区域面積</t>
  </si>
  <si>
    <t>（箇所）</t>
  </si>
  <si>
    <t>計画終末
処理場数</t>
  </si>
  <si>
    <t>現在終末
処理場数</t>
  </si>
  <si>
    <t>計画処理
区域面積</t>
  </si>
  <si>
    <t>現在処理
区域面積</t>
  </si>
  <si>
    <t>(人)</t>
  </si>
  <si>
    <t>現在処理
区域内人口</t>
  </si>
  <si>
    <t>計画排水
区域面積</t>
  </si>
  <si>
    <t xml:space="preserve"> うち汚水 
 に係るも
 の</t>
  </si>
  <si>
    <t>現在処理区域内
人口</t>
  </si>
  <si>
    <t>現在排水
区域面積</t>
  </si>
  <si>
    <t xml:space="preserve"> うち汚水
 に係るも
 の</t>
  </si>
  <si>
    <t>現在排水
人口</t>
  </si>
  <si>
    <t>現在水洗便所設置済人口</t>
  </si>
  <si>
    <t>現在処理
区域内
人口</t>
  </si>
  <si>
    <t xml:space="preserve">  うち汚水 
  に係るも
  の</t>
  </si>
  <si>
    <t>現在水洗
便所設置
済人口</t>
  </si>
  <si>
    <t xml:space="preserve"> 現在水洗
 便所設置
 済人口</t>
  </si>
  <si>
    <t>現在排水人口</t>
  </si>
  <si>
    <t>現在水洗
便所設置
済人口</t>
  </si>
  <si>
    <t>合計(戸)</t>
  </si>
  <si>
    <t>　　　        項目
　市町村名</t>
  </si>
  <si>
    <t>　　　　　　　項目
　市町村名</t>
  </si>
  <si>
    <t>農道延長</t>
  </si>
  <si>
    <t>(m)</t>
  </si>
  <si>
    <t>林道延長</t>
  </si>
  <si>
    <t>診療施設</t>
  </si>
  <si>
    <t>病院</t>
  </si>
  <si>
    <t>診療所</t>
  </si>
  <si>
    <t>箇所数</t>
  </si>
  <si>
    <t>病床数</t>
  </si>
  <si>
    <t>(2)市町村立以外の施設</t>
  </si>
  <si>
    <t>中等教育学校</t>
  </si>
  <si>
    <t>病床数</t>
  </si>
  <si>
    <t>平成22年</t>
  </si>
  <si>
    <t xml:space="preserve"> </t>
  </si>
  <si>
    <t>　　　　　　　項目
　市町村名</t>
  </si>
  <si>
    <t>(1)市町村立施設</t>
  </si>
  <si>
    <t>(1)行政財産 (地積 ㎡)</t>
  </si>
  <si>
    <t>箇所数</t>
  </si>
  <si>
    <t>延面積
(㎡)</t>
  </si>
  <si>
    <t>延面積
(㎡)</t>
  </si>
  <si>
    <t>戸数
(戸)</t>
  </si>
  <si>
    <t>延面積
(㎡)</t>
  </si>
  <si>
    <t>(1)市町村立幼稚園</t>
  </si>
  <si>
    <t>(2)市町村立認定こども園</t>
  </si>
  <si>
    <t>一部事務組合立施設</t>
  </si>
  <si>
    <t>専任
職員数
(人)</t>
  </si>
  <si>
    <t>(1)行政財産 (延面積 ㎡)</t>
  </si>
  <si>
    <t>職員数
(人)</t>
  </si>
  <si>
    <t>職員数
(人)</t>
  </si>
  <si>
    <t>延面積
(㎡)</t>
  </si>
  <si>
    <t>面積
(㎡)</t>
  </si>
  <si>
    <t>保  健
センター</t>
  </si>
  <si>
    <t>面積
(㎡)</t>
  </si>
  <si>
    <t>博物館</t>
  </si>
  <si>
    <t>(1)行政財産 (地積 ㎡)</t>
  </si>
  <si>
    <t>(2)普通財産 (地積 ㎡)</t>
  </si>
  <si>
    <t>(1)行政財産 (延面積 ㎡)</t>
  </si>
  <si>
    <t>公共用財産</t>
  </si>
  <si>
    <t>(2)普通財産 (延面積 ㎡)</t>
  </si>
  <si>
    <t>(1)土地開発基金 (地積 ㎡)</t>
  </si>
  <si>
    <t>(2)その他の基金 (地積 ㎡)</t>
  </si>
  <si>
    <t>3.地域指定等の状況</t>
  </si>
  <si>
    <t>4.道路</t>
  </si>
  <si>
    <t>5.公園</t>
  </si>
  <si>
    <t>6.公営住宅等</t>
  </si>
  <si>
    <t>7.農業施設</t>
  </si>
  <si>
    <t>8.林業施設</t>
  </si>
  <si>
    <t>9.廃棄物処理施設</t>
  </si>
  <si>
    <t>10.上水道等</t>
  </si>
  <si>
    <t>11.下水道等</t>
  </si>
  <si>
    <t>13.老人福祉施設</t>
  </si>
  <si>
    <t>12.児童福祉施設</t>
  </si>
  <si>
    <t>14.保護施設</t>
  </si>
  <si>
    <t>15.幼稚園・認定こども園</t>
  </si>
  <si>
    <t>16.その他施設</t>
  </si>
  <si>
    <t>18.公有財産(土地)</t>
  </si>
  <si>
    <t>19.公有財産(建物)</t>
  </si>
  <si>
    <t>19.公有財産(建物)</t>
  </si>
  <si>
    <t>20.基金</t>
  </si>
  <si>
    <t>敷地
面積
(㎡)</t>
  </si>
  <si>
    <t>水面
面積
(㎡)</t>
  </si>
  <si>
    <t>17.集会施設（市町村立）</t>
  </si>
  <si>
    <t>平成27年</t>
  </si>
  <si>
    <t>令和元年度市町村公共施設状況調査結果</t>
  </si>
  <si>
    <t>1年度中
増減高</t>
  </si>
  <si>
    <t>1年度末
現在高</t>
  </si>
  <si>
    <t>30年度末
現在高</t>
  </si>
  <si>
    <t>義務教育学校</t>
  </si>
  <si>
    <t>義務教育学校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</si>
</sst>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);[Red]\(0\)"/>
    <numFmt numFmtId="180" formatCode="#,##0_ ;[Red]\-#,##0\ "/>
    <numFmt numFmtId="181" formatCode="0_ ;[Red]\-0\ "/>
    <numFmt numFmtId="182" formatCode="0_ "/>
    <numFmt numFmtId="183" formatCode="#,##0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3" fillId="0" borderId="51" xfId="48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38" fontId="3" fillId="0" borderId="55" xfId="48" applyFont="1" applyFill="1" applyBorder="1" applyAlignment="1">
      <alignment vertical="center"/>
    </xf>
    <xf numFmtId="38" fontId="3" fillId="0" borderId="56" xfId="48" applyFont="1" applyFill="1" applyBorder="1" applyAlignment="1">
      <alignment vertical="center"/>
    </xf>
    <xf numFmtId="38" fontId="3" fillId="0" borderId="57" xfId="48" applyFont="1" applyFill="1" applyBorder="1" applyAlignment="1">
      <alignment vertical="center"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61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67" xfId="0" applyNumberFormat="1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5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31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53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68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54" xfId="48" applyFont="1" applyFill="1" applyBorder="1" applyAlignment="1">
      <alignment horizontal="right" vertical="center"/>
    </xf>
    <xf numFmtId="38" fontId="3" fillId="0" borderId="57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38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59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6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horizontal="center" vertical="center"/>
    </xf>
    <xf numFmtId="176" fontId="3" fillId="0" borderId="72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72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49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31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5" fillId="0" borderId="41" xfId="0" applyNumberFormat="1" applyFont="1" applyFill="1" applyBorder="1" applyAlignment="1">
      <alignment horizontal="left" vertical="center"/>
    </xf>
    <xf numFmtId="176" fontId="5" fillId="0" borderId="28" xfId="0" applyNumberFormat="1" applyFont="1" applyFill="1" applyBorder="1" applyAlignment="1">
      <alignment horizontal="left" vertical="center"/>
    </xf>
    <xf numFmtId="176" fontId="3" fillId="0" borderId="73" xfId="0" applyNumberFormat="1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73" xfId="0" applyNumberFormat="1" applyFont="1" applyFill="1" applyBorder="1" applyAlignment="1">
      <alignment horizontal="center" vertical="center"/>
    </xf>
    <xf numFmtId="176" fontId="3" fillId="0" borderId="74" xfId="0" applyNumberFormat="1" applyFont="1" applyFill="1" applyBorder="1" applyAlignment="1">
      <alignment horizontal="center" vertical="center"/>
    </xf>
    <xf numFmtId="176" fontId="3" fillId="0" borderId="75" xfId="0" applyNumberFormat="1" applyFont="1" applyFill="1" applyBorder="1" applyAlignment="1">
      <alignment horizontal="left" vertical="center" wrapText="1"/>
    </xf>
    <xf numFmtId="176" fontId="3" fillId="0" borderId="76" xfId="0" applyNumberFormat="1" applyFont="1" applyFill="1" applyBorder="1" applyAlignment="1">
      <alignment horizontal="left" vertical="center"/>
    </xf>
    <xf numFmtId="176" fontId="3" fillId="0" borderId="77" xfId="0" applyNumberFormat="1" applyFont="1" applyFill="1" applyBorder="1" applyAlignment="1">
      <alignment horizontal="left" vertical="center"/>
    </xf>
    <xf numFmtId="176" fontId="3" fillId="0" borderId="78" xfId="0" applyNumberFormat="1" applyFont="1" applyFill="1" applyBorder="1" applyAlignment="1">
      <alignment horizontal="left" vertical="center"/>
    </xf>
    <xf numFmtId="176" fontId="3" fillId="0" borderId="79" xfId="0" applyNumberFormat="1" applyFont="1" applyFill="1" applyBorder="1" applyAlignment="1">
      <alignment horizontal="left" vertical="center"/>
    </xf>
    <xf numFmtId="176" fontId="3" fillId="0" borderId="8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left" vertical="center"/>
    </xf>
    <xf numFmtId="176" fontId="5" fillId="0" borderId="52" xfId="0" applyNumberFormat="1" applyFont="1" applyFill="1" applyBorder="1" applyAlignment="1">
      <alignment horizontal="left" vertical="center"/>
    </xf>
    <xf numFmtId="176" fontId="5" fillId="0" borderId="83" xfId="0" applyNumberFormat="1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horizontal="lef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84" xfId="0" applyNumberFormat="1" applyFont="1" applyFill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176" fontId="5" fillId="0" borderId="85" xfId="0" applyNumberFormat="1" applyFont="1" applyFill="1" applyBorder="1" applyAlignment="1">
      <alignment horizontal="left" vertical="center"/>
    </xf>
    <xf numFmtId="176" fontId="5" fillId="0" borderId="71" xfId="0" applyNumberFormat="1" applyFont="1" applyFill="1" applyBorder="1" applyAlignment="1">
      <alignment horizontal="left" vertical="center"/>
    </xf>
    <xf numFmtId="176" fontId="5" fillId="0" borderId="74" xfId="0" applyNumberFormat="1" applyFont="1" applyFill="1" applyBorder="1" applyAlignment="1">
      <alignment horizontal="left" vertical="center"/>
    </xf>
    <xf numFmtId="176" fontId="5" fillId="0" borderId="72" xfId="0" applyNumberFormat="1" applyFont="1" applyFill="1" applyBorder="1" applyAlignment="1">
      <alignment horizontal="left" vertical="center"/>
    </xf>
    <xf numFmtId="176" fontId="5" fillId="0" borderId="47" xfId="0" applyNumberFormat="1" applyFont="1" applyFill="1" applyBorder="1" applyAlignment="1">
      <alignment horizontal="left" vertical="center"/>
    </xf>
    <xf numFmtId="176" fontId="5" fillId="0" borderId="61" xfId="0" applyNumberFormat="1" applyFont="1" applyFill="1" applyBorder="1" applyAlignment="1">
      <alignment horizontal="left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67" xfId="0" applyNumberFormat="1" applyFont="1" applyFill="1" applyBorder="1" applyAlignment="1">
      <alignment horizontal="center" vertical="center"/>
    </xf>
    <xf numFmtId="176" fontId="3" fillId="0" borderId="86" xfId="0" applyNumberFormat="1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horizontal="center" vertical="center"/>
    </xf>
    <xf numFmtId="176" fontId="3" fillId="0" borderId="85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87" xfId="0" applyNumberFormat="1" applyFont="1" applyFill="1" applyBorder="1" applyAlignment="1">
      <alignment horizontal="center" vertical="center" wrapText="1"/>
    </xf>
    <xf numFmtId="176" fontId="3" fillId="0" borderId="66" xfId="0" applyNumberFormat="1" applyFont="1" applyFill="1" applyBorder="1" applyAlignment="1">
      <alignment horizontal="center" vertical="center" wrapText="1"/>
    </xf>
    <xf numFmtId="176" fontId="3" fillId="0" borderId="88" xfId="0" applyNumberFormat="1" applyFont="1" applyFill="1" applyBorder="1" applyAlignment="1">
      <alignment horizontal="center" vertical="center" wrapText="1"/>
    </xf>
    <xf numFmtId="176" fontId="4" fillId="0" borderId="48" xfId="0" applyNumberFormat="1" applyFont="1" applyFill="1" applyBorder="1" applyAlignment="1">
      <alignment horizontal="center" vertical="top"/>
    </xf>
    <xf numFmtId="176" fontId="3" fillId="0" borderId="54" xfId="0" applyNumberFormat="1" applyFont="1" applyFill="1" applyBorder="1" applyAlignment="1">
      <alignment horizontal="center" vertical="center"/>
    </xf>
    <xf numFmtId="177" fontId="3" fillId="0" borderId="86" xfId="0" applyNumberFormat="1" applyFont="1" applyFill="1" applyBorder="1" applyAlignment="1">
      <alignment horizontal="center" vertical="center"/>
    </xf>
    <xf numFmtId="177" fontId="3" fillId="0" borderId="51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64" xfId="0" applyNumberFormat="1" applyFont="1" applyFill="1" applyBorder="1" applyAlignment="1">
      <alignment horizontal="center" vertical="center" wrapText="1"/>
    </xf>
    <xf numFmtId="177" fontId="3" fillId="0" borderId="85" xfId="0" applyNumberFormat="1" applyFont="1" applyFill="1" applyBorder="1" applyAlignment="1">
      <alignment horizontal="center" vertical="center"/>
    </xf>
    <xf numFmtId="177" fontId="3" fillId="0" borderId="89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 wrapText="1"/>
    </xf>
    <xf numFmtId="177" fontId="3" fillId="0" borderId="63" xfId="0" applyNumberFormat="1" applyFont="1" applyFill="1" applyBorder="1" applyAlignment="1">
      <alignment horizontal="center" vertical="center" wrapText="1"/>
    </xf>
    <xf numFmtId="177" fontId="3" fillId="0" borderId="69" xfId="0" applyNumberFormat="1" applyFont="1" applyFill="1" applyBorder="1" applyAlignment="1">
      <alignment horizontal="center" vertical="center" wrapText="1"/>
    </xf>
    <xf numFmtId="177" fontId="3" fillId="0" borderId="65" xfId="0" applyNumberFormat="1" applyFont="1" applyFill="1" applyBorder="1" applyAlignment="1">
      <alignment horizontal="center" vertical="center" wrapText="1"/>
    </xf>
    <xf numFmtId="177" fontId="3" fillId="0" borderId="8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67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77" fontId="3" fillId="0" borderId="64" xfId="0" applyNumberFormat="1" applyFont="1" applyFill="1" applyBorder="1" applyAlignment="1">
      <alignment horizontal="left" vertical="center" wrapText="1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67" xfId="0" applyNumberFormat="1" applyFont="1" applyFill="1" applyBorder="1" applyAlignment="1">
      <alignment horizontal="left" vertical="center" wrapText="1"/>
    </xf>
    <xf numFmtId="177" fontId="3" fillId="0" borderId="69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left" vertical="center"/>
    </xf>
    <xf numFmtId="177" fontId="5" fillId="0" borderId="24" xfId="0" applyNumberFormat="1" applyFont="1" applyFill="1" applyBorder="1" applyAlignment="1">
      <alignment horizontal="left" vertical="center"/>
    </xf>
    <xf numFmtId="177" fontId="3" fillId="0" borderId="75" xfId="0" applyNumberFormat="1" applyFont="1" applyFill="1" applyBorder="1" applyAlignment="1">
      <alignment horizontal="left" vertical="center" wrapText="1"/>
    </xf>
    <xf numFmtId="177" fontId="3" fillId="0" borderId="76" xfId="0" applyNumberFormat="1" applyFont="1" applyFill="1" applyBorder="1" applyAlignment="1">
      <alignment horizontal="left" vertical="center"/>
    </xf>
    <xf numFmtId="177" fontId="3" fillId="0" borderId="77" xfId="0" applyNumberFormat="1" applyFont="1" applyFill="1" applyBorder="1" applyAlignment="1">
      <alignment horizontal="left" vertical="center"/>
    </xf>
    <xf numFmtId="177" fontId="3" fillId="0" borderId="78" xfId="0" applyNumberFormat="1" applyFont="1" applyFill="1" applyBorder="1" applyAlignment="1">
      <alignment horizontal="left" vertical="center"/>
    </xf>
    <xf numFmtId="177" fontId="3" fillId="0" borderId="90" xfId="0" applyNumberFormat="1" applyFont="1" applyFill="1" applyBorder="1" applyAlignment="1">
      <alignment horizontal="left" vertical="center"/>
    </xf>
    <xf numFmtId="177" fontId="3" fillId="0" borderId="91" xfId="0" applyNumberFormat="1" applyFont="1" applyFill="1" applyBorder="1" applyAlignment="1">
      <alignment horizontal="left" vertical="center"/>
    </xf>
    <xf numFmtId="177" fontId="5" fillId="0" borderId="21" xfId="0" applyNumberFormat="1" applyFont="1" applyFill="1" applyBorder="1" applyAlignment="1">
      <alignment horizontal="left" vertical="center"/>
    </xf>
    <xf numFmtId="177" fontId="5" fillId="0" borderId="23" xfId="0" applyNumberFormat="1" applyFont="1" applyFill="1" applyBorder="1" applyAlignment="1">
      <alignment horizontal="left" vertical="center"/>
    </xf>
    <xf numFmtId="177" fontId="5" fillId="0" borderId="32" xfId="0" applyNumberFormat="1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177" fontId="5" fillId="0" borderId="83" xfId="0" applyNumberFormat="1" applyFont="1" applyFill="1" applyBorder="1" applyAlignment="1">
      <alignment horizontal="left" vertical="center"/>
    </xf>
    <xf numFmtId="177" fontId="5" fillId="0" borderId="56" xfId="0" applyNumberFormat="1" applyFont="1" applyFill="1" applyBorder="1" applyAlignment="1">
      <alignment horizontal="left" vertical="center"/>
    </xf>
    <xf numFmtId="177" fontId="5" fillId="0" borderId="84" xfId="0" applyNumberFormat="1" applyFont="1" applyFill="1" applyBorder="1" applyAlignment="1">
      <alignment horizontal="left" vertical="center"/>
    </xf>
    <xf numFmtId="177" fontId="5" fillId="0" borderId="58" xfId="0" applyNumberFormat="1" applyFont="1" applyFill="1" applyBorder="1" applyAlignment="1">
      <alignment horizontal="left" vertical="center"/>
    </xf>
    <xf numFmtId="177" fontId="5" fillId="0" borderId="41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5" fillId="0" borderId="82" xfId="0" applyNumberFormat="1" applyFont="1" applyFill="1" applyBorder="1" applyAlignment="1">
      <alignment horizontal="left" vertical="center"/>
    </xf>
    <xf numFmtId="177" fontId="5" fillId="0" borderId="52" xfId="0" applyNumberFormat="1" applyFont="1" applyFill="1" applyBorder="1" applyAlignment="1">
      <alignment horizontal="left" vertical="center"/>
    </xf>
    <xf numFmtId="177" fontId="5" fillId="0" borderId="85" xfId="0" applyNumberFormat="1" applyFont="1" applyFill="1" applyBorder="1" applyAlignment="1">
      <alignment horizontal="left" vertical="center"/>
    </xf>
    <xf numFmtId="177" fontId="5" fillId="0" borderId="71" xfId="0" applyNumberFormat="1" applyFont="1" applyFill="1" applyBorder="1" applyAlignment="1">
      <alignment horizontal="left" vertical="center"/>
    </xf>
    <xf numFmtId="177" fontId="5" fillId="0" borderId="74" xfId="0" applyNumberFormat="1" applyFont="1" applyFill="1" applyBorder="1" applyAlignment="1">
      <alignment horizontal="left" vertical="center"/>
    </xf>
    <xf numFmtId="177" fontId="5" fillId="0" borderId="72" xfId="0" applyNumberFormat="1" applyFont="1" applyFill="1" applyBorder="1" applyAlignment="1">
      <alignment horizontal="left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85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9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4" xfId="0" applyNumberFormat="1" applyFont="1" applyFill="1" applyBorder="1" applyAlignment="1">
      <alignment horizontal="center" vertical="center"/>
    </xf>
    <xf numFmtId="177" fontId="3" fillId="0" borderId="65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177" fontId="3" fillId="0" borderId="7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94" xfId="0" applyNumberFormat="1" applyFont="1" applyFill="1" applyBorder="1" applyAlignment="1">
      <alignment horizontal="center" vertical="center"/>
    </xf>
    <xf numFmtId="177" fontId="3" fillId="0" borderId="66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74" xfId="0" applyNumberFormat="1" applyFont="1" applyFill="1" applyBorder="1" applyAlignment="1">
      <alignment horizontal="center" vertical="center"/>
    </xf>
    <xf numFmtId="177" fontId="3" fillId="0" borderId="60" xfId="0" applyNumberFormat="1" applyFont="1" applyFill="1" applyBorder="1" applyAlignment="1">
      <alignment horizontal="center" vertical="center"/>
    </xf>
    <xf numFmtId="177" fontId="3" fillId="0" borderId="70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 wrapText="1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36" xfId="0" applyNumberFormat="1" applyFont="1" applyFill="1" applyBorder="1" applyAlignment="1">
      <alignment horizontal="left" vertical="center"/>
    </xf>
    <xf numFmtId="177" fontId="3" fillId="0" borderId="79" xfId="0" applyNumberFormat="1" applyFont="1" applyFill="1" applyBorder="1" applyAlignment="1">
      <alignment horizontal="left" vertical="center"/>
    </xf>
    <xf numFmtId="177" fontId="3" fillId="0" borderId="80" xfId="0" applyNumberFormat="1" applyFont="1" applyFill="1" applyBorder="1" applyAlignment="1">
      <alignment horizontal="left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82" xfId="0" applyNumberFormat="1" applyFont="1" applyFill="1" applyBorder="1" applyAlignment="1">
      <alignment horizontal="center" vertical="center" wrapText="1"/>
    </xf>
    <xf numFmtId="176" fontId="3" fillId="0" borderId="83" xfId="0" applyNumberFormat="1" applyFont="1" applyFill="1" applyBorder="1" applyAlignment="1">
      <alignment horizontal="center" vertical="center" wrapText="1"/>
    </xf>
    <xf numFmtId="176" fontId="3" fillId="0" borderId="8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9"/>
  <sheetViews>
    <sheetView tabSelected="1" view="pageBreakPreview" zoomScale="70" zoomScaleSheetLayoutView="70" zoomScalePageLayoutView="0" workbookViewId="0" topLeftCell="A1">
      <pane xSplit="2" ySplit="10" topLeftCell="C11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C4" sqref="C4:M4"/>
    </sheetView>
  </sheetViews>
  <sheetFormatPr defaultColWidth="10.59765625" defaultRowHeight="15"/>
  <cols>
    <col min="1" max="2" width="6.59765625" style="1" customWidth="1"/>
    <col min="3" max="13" width="9.59765625" style="1" customWidth="1"/>
    <col min="14" max="22" width="10.59765625" style="1" customWidth="1"/>
    <col min="23" max="25" width="9.09765625" style="1" customWidth="1"/>
    <col min="26" max="26" width="9.59765625" style="1" customWidth="1"/>
    <col min="27" max="27" width="9.09765625" style="1" customWidth="1"/>
    <col min="28" max="28" width="9.59765625" style="1" customWidth="1"/>
    <col min="29" max="29" width="9.09765625" style="1" customWidth="1"/>
    <col min="30" max="30" width="9.59765625" style="1" customWidth="1"/>
    <col min="31" max="31" width="9.09765625" style="1" customWidth="1"/>
    <col min="32" max="32" width="9.59765625" style="1" customWidth="1"/>
    <col min="33" max="33" width="9.09765625" style="1" customWidth="1"/>
    <col min="34" max="34" width="9.59765625" style="1" customWidth="1"/>
    <col min="35" max="45" width="10.59765625" style="1" customWidth="1"/>
    <col min="46" max="16384" width="10.59765625" style="1" customWidth="1"/>
  </cols>
  <sheetData>
    <row r="1" spans="1:42" ht="10.5">
      <c r="A1" s="1" t="s">
        <v>0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2</v>
      </c>
      <c r="X1" s="1">
        <v>2</v>
      </c>
      <c r="Y1" s="1">
        <v>3</v>
      </c>
      <c r="Z1" s="1">
        <v>3</v>
      </c>
      <c r="AA1" s="1">
        <v>3</v>
      </c>
      <c r="AB1" s="1">
        <v>3</v>
      </c>
      <c r="AC1" s="1">
        <v>3</v>
      </c>
      <c r="AD1" s="1">
        <v>3</v>
      </c>
      <c r="AE1" s="1">
        <v>3</v>
      </c>
      <c r="AF1" s="1">
        <v>3</v>
      </c>
      <c r="AI1" s="1">
        <v>3</v>
      </c>
      <c r="AJ1" s="1">
        <v>3</v>
      </c>
      <c r="AK1" s="1">
        <v>3</v>
      </c>
      <c r="AL1" s="1">
        <v>3</v>
      </c>
      <c r="AM1" s="1">
        <v>3</v>
      </c>
      <c r="AN1" s="1">
        <v>3</v>
      </c>
      <c r="AO1" s="1">
        <v>3</v>
      </c>
      <c r="AP1" s="1">
        <v>3</v>
      </c>
    </row>
    <row r="2" spans="1:42" ht="10.5">
      <c r="A2" s="1" t="s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1</v>
      </c>
      <c r="AP2" s="1">
        <v>1</v>
      </c>
    </row>
    <row r="3" spans="1:42" ht="10.5">
      <c r="A3" s="1" t="s">
        <v>2</v>
      </c>
      <c r="C3" s="1">
        <v>1</v>
      </c>
      <c r="D3" s="1">
        <v>2</v>
      </c>
      <c r="E3" s="1">
        <v>13</v>
      </c>
      <c r="F3" s="1">
        <v>14</v>
      </c>
      <c r="G3" s="1">
        <v>15</v>
      </c>
      <c r="H3" s="1">
        <v>16</v>
      </c>
      <c r="I3" s="1">
        <v>17</v>
      </c>
      <c r="J3" s="1">
        <v>18</v>
      </c>
      <c r="K3" s="1">
        <v>19</v>
      </c>
      <c r="L3" s="1">
        <v>20</v>
      </c>
      <c r="M3" s="1">
        <v>10</v>
      </c>
      <c r="N3" s="1">
        <v>22</v>
      </c>
      <c r="O3" s="1">
        <v>23</v>
      </c>
      <c r="P3" s="1">
        <v>24</v>
      </c>
      <c r="Q3" s="1">
        <v>25</v>
      </c>
      <c r="R3" s="1">
        <v>26</v>
      </c>
      <c r="S3" s="1">
        <v>28</v>
      </c>
      <c r="T3" s="1">
        <v>29</v>
      </c>
      <c r="U3" s="1">
        <v>30</v>
      </c>
      <c r="V3" s="1">
        <v>31</v>
      </c>
      <c r="W3" s="1">
        <v>1</v>
      </c>
      <c r="X3" s="1">
        <v>2</v>
      </c>
      <c r="Y3" s="1">
        <v>38</v>
      </c>
      <c r="Z3" s="1">
        <v>39</v>
      </c>
      <c r="AA3" s="1">
        <v>40</v>
      </c>
      <c r="AB3" s="1">
        <v>41</v>
      </c>
      <c r="AC3" s="1">
        <v>42</v>
      </c>
      <c r="AD3" s="1">
        <v>43</v>
      </c>
      <c r="AE3" s="1">
        <v>44</v>
      </c>
      <c r="AF3" s="1">
        <v>45</v>
      </c>
      <c r="AI3" s="1">
        <v>49</v>
      </c>
      <c r="AJ3" s="1">
        <v>50</v>
      </c>
      <c r="AK3" s="1">
        <v>51</v>
      </c>
      <c r="AL3" s="1">
        <v>52</v>
      </c>
      <c r="AM3" s="1">
        <v>53</v>
      </c>
      <c r="AN3" s="1">
        <v>54</v>
      </c>
      <c r="AO3" s="1">
        <v>55</v>
      </c>
      <c r="AP3" s="1">
        <v>56</v>
      </c>
    </row>
    <row r="4" spans="1:25" ht="24" customHeight="1" thickBot="1">
      <c r="A4" s="2"/>
      <c r="B4" s="2"/>
      <c r="C4" s="207" t="s">
        <v>249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W4" s="3" t="s">
        <v>199</v>
      </c>
      <c r="X4" s="3" t="s">
        <v>199</v>
      </c>
      <c r="Y4" s="4"/>
    </row>
    <row r="5" spans="1:111" ht="15" customHeight="1">
      <c r="A5" s="169" t="s">
        <v>185</v>
      </c>
      <c r="B5" s="170"/>
      <c r="C5" s="175" t="s">
        <v>140</v>
      </c>
      <c r="D5" s="176"/>
      <c r="E5" s="176"/>
      <c r="F5" s="176"/>
      <c r="G5" s="176"/>
      <c r="H5" s="176"/>
      <c r="I5" s="176"/>
      <c r="J5" s="176"/>
      <c r="K5" s="176"/>
      <c r="L5" s="177"/>
      <c r="M5" s="204" t="s">
        <v>141</v>
      </c>
      <c r="N5" s="149" t="s">
        <v>227</v>
      </c>
      <c r="O5" s="150"/>
      <c r="P5" s="150"/>
      <c r="Q5" s="150"/>
      <c r="R5" s="150"/>
      <c r="S5" s="150"/>
      <c r="T5" s="150"/>
      <c r="U5" s="150"/>
      <c r="V5" s="151"/>
      <c r="W5" s="200" t="s">
        <v>228</v>
      </c>
      <c r="X5" s="201"/>
      <c r="Y5" s="157" t="s">
        <v>229</v>
      </c>
      <c r="Z5" s="150"/>
      <c r="AA5" s="150"/>
      <c r="AB5" s="150"/>
      <c r="AC5" s="150"/>
      <c r="AD5" s="150"/>
      <c r="AE5" s="150"/>
      <c r="AF5" s="150"/>
      <c r="AG5" s="150"/>
      <c r="AH5" s="151"/>
      <c r="AI5" s="149" t="s">
        <v>229</v>
      </c>
      <c r="AJ5" s="150"/>
      <c r="AK5" s="150"/>
      <c r="AL5" s="150"/>
      <c r="AM5" s="150"/>
      <c r="AN5" s="150"/>
      <c r="AO5" s="150"/>
      <c r="AP5" s="150"/>
      <c r="AQ5" s="150"/>
      <c r="AR5" s="151"/>
      <c r="BH5" s="5"/>
      <c r="BI5" s="5"/>
      <c r="BJ5" s="5"/>
      <c r="BK5" s="5"/>
      <c r="BL5" s="5"/>
      <c r="BM5" s="5"/>
      <c r="BN5" s="5"/>
      <c r="BO5" s="5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9"/>
    </row>
    <row r="6" spans="1:111" ht="15" customHeight="1">
      <c r="A6" s="171"/>
      <c r="B6" s="172"/>
      <c r="C6" s="168"/>
      <c r="D6" s="178"/>
      <c r="E6" s="178"/>
      <c r="F6" s="178"/>
      <c r="G6" s="178"/>
      <c r="H6" s="178"/>
      <c r="I6" s="178"/>
      <c r="J6" s="178"/>
      <c r="K6" s="178"/>
      <c r="L6" s="146"/>
      <c r="M6" s="205"/>
      <c r="N6" s="140"/>
      <c r="O6" s="132"/>
      <c r="P6" s="132"/>
      <c r="Q6" s="132"/>
      <c r="R6" s="132"/>
      <c r="S6" s="132"/>
      <c r="T6" s="132"/>
      <c r="U6" s="132"/>
      <c r="V6" s="133"/>
      <c r="W6" s="202" t="s">
        <v>8</v>
      </c>
      <c r="X6" s="135" t="s">
        <v>9</v>
      </c>
      <c r="Y6" s="136" t="s">
        <v>4</v>
      </c>
      <c r="Z6" s="132"/>
      <c r="AA6" s="132"/>
      <c r="AB6" s="132"/>
      <c r="AC6" s="132"/>
      <c r="AD6" s="132"/>
      <c r="AE6" s="132"/>
      <c r="AF6" s="132"/>
      <c r="AG6" s="132"/>
      <c r="AH6" s="133"/>
      <c r="AI6" s="140" t="s">
        <v>5</v>
      </c>
      <c r="AJ6" s="132"/>
      <c r="AK6" s="132"/>
      <c r="AL6" s="132"/>
      <c r="AM6" s="132"/>
      <c r="AN6" s="132"/>
      <c r="AO6" s="132"/>
      <c r="AP6" s="132"/>
      <c r="AQ6" s="132"/>
      <c r="AR6" s="133"/>
      <c r="BH6" s="5"/>
      <c r="BI6" s="5"/>
      <c r="BJ6" s="5"/>
      <c r="BK6" s="5"/>
      <c r="BL6" s="5"/>
      <c r="BM6" s="5"/>
      <c r="BN6" s="5"/>
      <c r="BO6" s="5"/>
      <c r="CD6" s="8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9"/>
    </row>
    <row r="7" spans="1:111" ht="15" customHeight="1">
      <c r="A7" s="171"/>
      <c r="B7" s="172"/>
      <c r="C7" s="166" t="s">
        <v>3</v>
      </c>
      <c r="D7" s="167"/>
      <c r="E7" s="152" t="s">
        <v>121</v>
      </c>
      <c r="F7" s="164"/>
      <c r="G7" s="152" t="s">
        <v>122</v>
      </c>
      <c r="H7" s="164"/>
      <c r="I7" s="152" t="s">
        <v>123</v>
      </c>
      <c r="J7" s="164"/>
      <c r="K7" s="152" t="s">
        <v>124</v>
      </c>
      <c r="L7" s="153"/>
      <c r="M7" s="205"/>
      <c r="N7" s="140"/>
      <c r="O7" s="132"/>
      <c r="P7" s="132"/>
      <c r="Q7" s="132"/>
      <c r="R7" s="132"/>
      <c r="S7" s="132"/>
      <c r="T7" s="132"/>
      <c r="U7" s="132"/>
      <c r="V7" s="133"/>
      <c r="W7" s="166"/>
      <c r="X7" s="199"/>
      <c r="Y7" s="136" t="s">
        <v>10</v>
      </c>
      <c r="Z7" s="132"/>
      <c r="AA7" s="132"/>
      <c r="AB7" s="132"/>
      <c r="AC7" s="132"/>
      <c r="AD7" s="137"/>
      <c r="AE7" s="142" t="s">
        <v>11</v>
      </c>
      <c r="AF7" s="138"/>
      <c r="AG7" s="142" t="s">
        <v>12</v>
      </c>
      <c r="AH7" s="145"/>
      <c r="AI7" s="140" t="s">
        <v>10</v>
      </c>
      <c r="AJ7" s="132"/>
      <c r="AK7" s="132"/>
      <c r="AL7" s="132"/>
      <c r="AM7" s="132"/>
      <c r="AN7" s="132"/>
      <c r="AO7" s="132" t="s">
        <v>11</v>
      </c>
      <c r="AP7" s="132"/>
      <c r="AQ7" s="132" t="s">
        <v>142</v>
      </c>
      <c r="AR7" s="133"/>
      <c r="BH7" s="5"/>
      <c r="BI7" s="5"/>
      <c r="BJ7" s="5"/>
      <c r="BK7" s="5"/>
      <c r="BL7" s="5"/>
      <c r="BM7" s="5"/>
      <c r="BN7" s="5"/>
      <c r="BO7" s="5"/>
      <c r="CD7" s="8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9"/>
    </row>
    <row r="8" spans="1:111" ht="15" customHeight="1">
      <c r="A8" s="171"/>
      <c r="B8" s="172"/>
      <c r="C8" s="168"/>
      <c r="D8" s="144"/>
      <c r="E8" s="154"/>
      <c r="F8" s="165"/>
      <c r="G8" s="154"/>
      <c r="H8" s="165"/>
      <c r="I8" s="154"/>
      <c r="J8" s="165"/>
      <c r="K8" s="154"/>
      <c r="L8" s="155"/>
      <c r="M8" s="205"/>
      <c r="N8" s="140" t="s">
        <v>114</v>
      </c>
      <c r="O8" s="194" t="s">
        <v>115</v>
      </c>
      <c r="P8" s="132" t="s">
        <v>116</v>
      </c>
      <c r="Q8" s="132" t="s">
        <v>117</v>
      </c>
      <c r="R8" s="132" t="s">
        <v>6</v>
      </c>
      <c r="S8" s="132" t="s">
        <v>7</v>
      </c>
      <c r="T8" s="132" t="s">
        <v>118</v>
      </c>
      <c r="U8" s="132" t="s">
        <v>119</v>
      </c>
      <c r="V8" s="133" t="s">
        <v>120</v>
      </c>
      <c r="W8" s="166"/>
      <c r="X8" s="199"/>
      <c r="Y8" s="138" t="s">
        <v>14</v>
      </c>
      <c r="Z8" s="132"/>
      <c r="AA8" s="139" t="s">
        <v>15</v>
      </c>
      <c r="AB8" s="139"/>
      <c r="AC8" s="132" t="s">
        <v>13</v>
      </c>
      <c r="AD8" s="132"/>
      <c r="AE8" s="143"/>
      <c r="AF8" s="144"/>
      <c r="AG8" s="143"/>
      <c r="AH8" s="146"/>
      <c r="AI8" s="141" t="s">
        <v>14</v>
      </c>
      <c r="AJ8" s="134"/>
      <c r="AK8" s="134" t="s">
        <v>15</v>
      </c>
      <c r="AL8" s="134"/>
      <c r="AM8" s="134" t="s">
        <v>13</v>
      </c>
      <c r="AN8" s="134"/>
      <c r="AO8" s="134"/>
      <c r="AP8" s="134"/>
      <c r="AQ8" s="134"/>
      <c r="AR8" s="135"/>
      <c r="BH8" s="5"/>
      <c r="BI8" s="5"/>
      <c r="BJ8" s="5"/>
      <c r="BK8" s="5"/>
      <c r="BL8" s="5"/>
      <c r="BM8" s="5"/>
      <c r="BN8" s="5"/>
      <c r="BO8" s="5"/>
      <c r="CD8" s="8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9"/>
    </row>
    <row r="9" spans="1:111" ht="15" customHeight="1">
      <c r="A9" s="171"/>
      <c r="B9" s="172"/>
      <c r="C9" s="141" t="s">
        <v>198</v>
      </c>
      <c r="D9" s="134" t="s">
        <v>248</v>
      </c>
      <c r="E9" s="134" t="s">
        <v>198</v>
      </c>
      <c r="F9" s="134" t="s">
        <v>248</v>
      </c>
      <c r="G9" s="134" t="s">
        <v>198</v>
      </c>
      <c r="H9" s="134" t="s">
        <v>248</v>
      </c>
      <c r="I9" s="134" t="s">
        <v>198</v>
      </c>
      <c r="J9" s="134" t="s">
        <v>248</v>
      </c>
      <c r="K9" s="134" t="s">
        <v>198</v>
      </c>
      <c r="L9" s="135" t="s">
        <v>248</v>
      </c>
      <c r="M9" s="205"/>
      <c r="N9" s="140"/>
      <c r="O9" s="195"/>
      <c r="P9" s="132"/>
      <c r="Q9" s="132"/>
      <c r="R9" s="132"/>
      <c r="S9" s="132"/>
      <c r="T9" s="132"/>
      <c r="U9" s="132"/>
      <c r="V9" s="133"/>
      <c r="W9" s="166"/>
      <c r="X9" s="199"/>
      <c r="Y9" s="138" t="s">
        <v>16</v>
      </c>
      <c r="Z9" s="134" t="s">
        <v>9</v>
      </c>
      <c r="AA9" s="134" t="s">
        <v>16</v>
      </c>
      <c r="AB9" s="134" t="s">
        <v>9</v>
      </c>
      <c r="AC9" s="11" t="s">
        <v>16</v>
      </c>
      <c r="AD9" s="11" t="s">
        <v>9</v>
      </c>
      <c r="AE9" s="11" t="s">
        <v>16</v>
      </c>
      <c r="AF9" s="11" t="s">
        <v>9</v>
      </c>
      <c r="AG9" s="11" t="s">
        <v>16</v>
      </c>
      <c r="AH9" s="10" t="s">
        <v>9</v>
      </c>
      <c r="AI9" s="141" t="s">
        <v>16</v>
      </c>
      <c r="AJ9" s="134" t="s">
        <v>9</v>
      </c>
      <c r="AK9" s="134" t="s">
        <v>16</v>
      </c>
      <c r="AL9" s="134" t="s">
        <v>9</v>
      </c>
      <c r="AM9" s="11" t="s">
        <v>16</v>
      </c>
      <c r="AN9" s="11" t="s">
        <v>9</v>
      </c>
      <c r="AO9" s="11" t="s">
        <v>16</v>
      </c>
      <c r="AP9" s="11" t="s">
        <v>9</v>
      </c>
      <c r="AQ9" s="11" t="s">
        <v>16</v>
      </c>
      <c r="AR9" s="10" t="s">
        <v>9</v>
      </c>
      <c r="BH9" s="5"/>
      <c r="BI9" s="5"/>
      <c r="BJ9" s="5"/>
      <c r="BK9" s="5"/>
      <c r="BL9" s="5"/>
      <c r="BM9" s="5"/>
      <c r="BN9" s="5"/>
      <c r="BO9" s="5"/>
      <c r="CD9" s="8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9"/>
    </row>
    <row r="10" spans="1:111" ht="15" customHeight="1" thickBot="1">
      <c r="A10" s="173"/>
      <c r="B10" s="174"/>
      <c r="C10" s="148"/>
      <c r="D10" s="147"/>
      <c r="E10" s="147"/>
      <c r="F10" s="147"/>
      <c r="G10" s="147"/>
      <c r="H10" s="147"/>
      <c r="I10" s="147"/>
      <c r="J10" s="147"/>
      <c r="K10" s="147"/>
      <c r="L10" s="197"/>
      <c r="M10" s="206"/>
      <c r="N10" s="193"/>
      <c r="O10" s="196"/>
      <c r="P10" s="156"/>
      <c r="Q10" s="156"/>
      <c r="R10" s="156"/>
      <c r="S10" s="156"/>
      <c r="T10" s="156"/>
      <c r="U10" s="156"/>
      <c r="V10" s="208"/>
      <c r="W10" s="203"/>
      <c r="X10" s="197"/>
      <c r="Y10" s="198"/>
      <c r="Z10" s="147"/>
      <c r="AA10" s="147"/>
      <c r="AB10" s="147"/>
      <c r="AC10" s="12" t="s">
        <v>17</v>
      </c>
      <c r="AD10" s="12" t="s">
        <v>18</v>
      </c>
      <c r="AE10" s="12" t="s">
        <v>19</v>
      </c>
      <c r="AF10" s="12" t="s">
        <v>20</v>
      </c>
      <c r="AG10" s="12" t="s">
        <v>21</v>
      </c>
      <c r="AH10" s="13" t="s">
        <v>144</v>
      </c>
      <c r="AI10" s="148"/>
      <c r="AJ10" s="147"/>
      <c r="AK10" s="147"/>
      <c r="AL10" s="147"/>
      <c r="AM10" s="12" t="s">
        <v>17</v>
      </c>
      <c r="AN10" s="12" t="s">
        <v>18</v>
      </c>
      <c r="AO10" s="12" t="s">
        <v>19</v>
      </c>
      <c r="AP10" s="12" t="s">
        <v>20</v>
      </c>
      <c r="AQ10" s="12" t="s">
        <v>21</v>
      </c>
      <c r="AR10" s="13" t="s">
        <v>22</v>
      </c>
      <c r="BH10" s="5"/>
      <c r="BI10" s="5"/>
      <c r="BJ10" s="5"/>
      <c r="BK10" s="5"/>
      <c r="BL10" s="5"/>
      <c r="BM10" s="5"/>
      <c r="BN10" s="5"/>
      <c r="BO10" s="5"/>
      <c r="CD10" s="8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9"/>
    </row>
    <row r="11" spans="1:111" ht="12" customHeight="1">
      <c r="A11" s="162" t="s">
        <v>23</v>
      </c>
      <c r="B11" s="163"/>
      <c r="C11" s="14">
        <v>3688773</v>
      </c>
      <c r="D11" s="14">
        <v>3724844</v>
      </c>
      <c r="E11" s="14">
        <v>1703374</v>
      </c>
      <c r="F11" s="14">
        <v>1673913</v>
      </c>
      <c r="G11" s="14">
        <v>7814</v>
      </c>
      <c r="H11" s="14">
        <v>7761</v>
      </c>
      <c r="I11" s="14">
        <v>334137</v>
      </c>
      <c r="J11" s="14">
        <v>324156</v>
      </c>
      <c r="K11" s="15">
        <v>1274381</v>
      </c>
      <c r="L11" s="15">
        <v>1233147</v>
      </c>
      <c r="M11" s="16">
        <v>3754772</v>
      </c>
      <c r="N11" s="17">
        <v>0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9">
        <v>0</v>
      </c>
      <c r="W11" s="17">
        <v>7350385</v>
      </c>
      <c r="X11" s="20">
        <v>48316284</v>
      </c>
      <c r="Y11" s="21">
        <v>2694</v>
      </c>
      <c r="Z11" s="18">
        <v>17249289</v>
      </c>
      <c r="AA11" s="18">
        <v>0</v>
      </c>
      <c r="AB11" s="18">
        <v>0</v>
      </c>
      <c r="AC11" s="18">
        <v>2694</v>
      </c>
      <c r="AD11" s="18">
        <v>17249289</v>
      </c>
      <c r="AE11" s="18">
        <v>4</v>
      </c>
      <c r="AF11" s="18">
        <v>1276459</v>
      </c>
      <c r="AG11" s="22">
        <f>AC11+AE11</f>
        <v>2698</v>
      </c>
      <c r="AH11" s="19">
        <f>AD11+AF11</f>
        <v>18525748</v>
      </c>
      <c r="AI11" s="17">
        <v>0</v>
      </c>
      <c r="AJ11" s="14">
        <v>0</v>
      </c>
      <c r="AK11" s="14">
        <v>0</v>
      </c>
      <c r="AL11" s="14">
        <v>0</v>
      </c>
      <c r="AM11" s="23">
        <v>0</v>
      </c>
      <c r="AN11" s="23">
        <v>0</v>
      </c>
      <c r="AO11" s="14">
        <v>0</v>
      </c>
      <c r="AP11" s="14">
        <v>0</v>
      </c>
      <c r="AQ11" s="22">
        <f aca="true" t="shared" si="0" ref="AQ11:AR14">AM11+AO11</f>
        <v>0</v>
      </c>
      <c r="AR11" s="24">
        <f t="shared" si="0"/>
        <v>0</v>
      </c>
      <c r="BH11" s="5"/>
      <c r="BI11" s="5"/>
      <c r="BJ11" s="5"/>
      <c r="BK11" s="5"/>
      <c r="BL11" s="5"/>
      <c r="BM11" s="5"/>
      <c r="BN11" s="5"/>
      <c r="BO11" s="5"/>
      <c r="CD11" s="8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9"/>
    </row>
    <row r="12" spans="1:111" ht="12" customHeight="1">
      <c r="A12" s="158" t="s">
        <v>24</v>
      </c>
      <c r="B12" s="159"/>
      <c r="C12" s="18">
        <v>1425512</v>
      </c>
      <c r="D12" s="18">
        <v>1475213</v>
      </c>
      <c r="E12" s="18">
        <v>638433</v>
      </c>
      <c r="F12" s="18">
        <v>676420</v>
      </c>
      <c r="G12" s="18">
        <v>2444</v>
      </c>
      <c r="H12" s="18">
        <v>2620</v>
      </c>
      <c r="I12" s="18">
        <v>126687</v>
      </c>
      <c r="J12" s="18">
        <v>133765</v>
      </c>
      <c r="K12" s="25">
        <v>469846</v>
      </c>
      <c r="L12" s="25">
        <v>491816</v>
      </c>
      <c r="M12" s="26">
        <v>1514299</v>
      </c>
      <c r="N12" s="27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20">
        <v>0</v>
      </c>
      <c r="W12" s="27">
        <v>2375220</v>
      </c>
      <c r="X12" s="20">
        <v>14969394</v>
      </c>
      <c r="Y12" s="21">
        <v>1167</v>
      </c>
      <c r="Z12" s="18">
        <v>7040715</v>
      </c>
      <c r="AA12" s="18">
        <v>100</v>
      </c>
      <c r="AB12" s="18">
        <v>431514</v>
      </c>
      <c r="AC12" s="18">
        <v>1267</v>
      </c>
      <c r="AD12" s="18">
        <v>7472229</v>
      </c>
      <c r="AE12" s="18">
        <v>1</v>
      </c>
      <c r="AF12" s="18">
        <v>129767</v>
      </c>
      <c r="AG12" s="28">
        <f aca="true" t="shared" si="1" ref="AG12:AH15">AC12+AE12</f>
        <v>1268</v>
      </c>
      <c r="AH12" s="29">
        <f t="shared" si="1"/>
        <v>7601996</v>
      </c>
      <c r="AI12" s="30">
        <v>0</v>
      </c>
      <c r="AJ12" s="28">
        <v>0</v>
      </c>
      <c r="AK12" s="28">
        <v>0</v>
      </c>
      <c r="AL12" s="28">
        <v>0</v>
      </c>
      <c r="AM12" s="18">
        <v>0</v>
      </c>
      <c r="AN12" s="18">
        <v>0</v>
      </c>
      <c r="AO12" s="28">
        <v>0</v>
      </c>
      <c r="AP12" s="28">
        <v>0</v>
      </c>
      <c r="AQ12" s="28">
        <f t="shared" si="0"/>
        <v>0</v>
      </c>
      <c r="AR12" s="29">
        <f t="shared" si="0"/>
        <v>0</v>
      </c>
      <c r="BH12" s="5"/>
      <c r="BI12" s="5"/>
      <c r="BJ12" s="5"/>
      <c r="BK12" s="5"/>
      <c r="BL12" s="5"/>
      <c r="BM12" s="5"/>
      <c r="BN12" s="5"/>
      <c r="BO12" s="5"/>
      <c r="CD12" s="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9"/>
    </row>
    <row r="13" spans="1:111" ht="12" customHeight="1" thickBot="1">
      <c r="A13" s="181" t="s">
        <v>33</v>
      </c>
      <c r="B13" s="182"/>
      <c r="C13" s="18">
        <v>717515</v>
      </c>
      <c r="D13" s="18">
        <v>720779</v>
      </c>
      <c r="E13" s="18">
        <v>330058</v>
      </c>
      <c r="F13" s="18">
        <v>324631</v>
      </c>
      <c r="G13" s="18">
        <v>1892</v>
      </c>
      <c r="H13" s="18">
        <v>1995</v>
      </c>
      <c r="I13" s="18">
        <v>79375</v>
      </c>
      <c r="J13" s="18">
        <v>74224</v>
      </c>
      <c r="K13" s="25">
        <v>230798</v>
      </c>
      <c r="L13" s="25">
        <v>227592</v>
      </c>
      <c r="M13" s="26">
        <v>718300</v>
      </c>
      <c r="N13" s="27">
        <v>0</v>
      </c>
      <c r="O13" s="18">
        <v>0</v>
      </c>
      <c r="P13" s="18">
        <v>0</v>
      </c>
      <c r="Q13" s="18">
        <v>0</v>
      </c>
      <c r="R13" s="18">
        <v>1</v>
      </c>
      <c r="S13" s="18">
        <v>1</v>
      </c>
      <c r="T13" s="18">
        <v>0</v>
      </c>
      <c r="U13" s="18">
        <v>0</v>
      </c>
      <c r="V13" s="20">
        <v>0</v>
      </c>
      <c r="W13" s="27">
        <v>2133599</v>
      </c>
      <c r="X13" s="20">
        <v>11872123</v>
      </c>
      <c r="Y13" s="21">
        <v>618</v>
      </c>
      <c r="Z13" s="18">
        <v>2306501</v>
      </c>
      <c r="AA13" s="18">
        <v>9</v>
      </c>
      <c r="AB13" s="18">
        <v>19825</v>
      </c>
      <c r="AC13" s="18">
        <v>627</v>
      </c>
      <c r="AD13" s="18">
        <v>2326326</v>
      </c>
      <c r="AE13" s="18">
        <v>3</v>
      </c>
      <c r="AF13" s="18">
        <v>1062132</v>
      </c>
      <c r="AG13" s="18">
        <f t="shared" si="1"/>
        <v>630</v>
      </c>
      <c r="AH13" s="20">
        <f t="shared" si="1"/>
        <v>3388458</v>
      </c>
      <c r="AI13" s="31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18">
        <f t="shared" si="0"/>
        <v>0</v>
      </c>
      <c r="AR13" s="20">
        <f t="shared" si="0"/>
        <v>0</v>
      </c>
      <c r="BH13" s="5"/>
      <c r="BI13" s="5"/>
      <c r="BJ13" s="5"/>
      <c r="BK13" s="5"/>
      <c r="BL13" s="5"/>
      <c r="BM13" s="5"/>
      <c r="BN13" s="5"/>
      <c r="BO13" s="5"/>
      <c r="CD13" s="8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9"/>
    </row>
    <row r="14" spans="1:111" ht="12" customHeight="1" thickBot="1">
      <c r="A14" s="183" t="s">
        <v>25</v>
      </c>
      <c r="B14" s="184"/>
      <c r="C14" s="33">
        <f>SUM(C11:C13)</f>
        <v>5831800</v>
      </c>
      <c r="D14" s="33">
        <f aca="true" t="shared" si="2" ref="D14:L14">SUM(D11:D13)</f>
        <v>5920836</v>
      </c>
      <c r="E14" s="33">
        <f t="shared" si="2"/>
        <v>2671865</v>
      </c>
      <c r="F14" s="33">
        <f t="shared" si="2"/>
        <v>2674964</v>
      </c>
      <c r="G14" s="33">
        <f t="shared" si="2"/>
        <v>12150</v>
      </c>
      <c r="H14" s="33">
        <f t="shared" si="2"/>
        <v>12376</v>
      </c>
      <c r="I14" s="33">
        <f t="shared" si="2"/>
        <v>540199</v>
      </c>
      <c r="J14" s="33">
        <f t="shared" si="2"/>
        <v>532145</v>
      </c>
      <c r="K14" s="33">
        <f t="shared" si="2"/>
        <v>1975025</v>
      </c>
      <c r="L14" s="34">
        <f t="shared" si="2"/>
        <v>1952555</v>
      </c>
      <c r="M14" s="35">
        <f>SUM(M11:M13)</f>
        <v>5987371</v>
      </c>
      <c r="N14" s="36">
        <f aca="true" t="shared" si="3" ref="N14:V14">SUM(N11:N13)</f>
        <v>0</v>
      </c>
      <c r="O14" s="33">
        <f t="shared" si="3"/>
        <v>0</v>
      </c>
      <c r="P14" s="33">
        <f t="shared" si="3"/>
        <v>0</v>
      </c>
      <c r="Q14" s="33">
        <f t="shared" si="3"/>
        <v>0</v>
      </c>
      <c r="R14" s="33">
        <f t="shared" si="3"/>
        <v>1</v>
      </c>
      <c r="S14" s="33">
        <f t="shared" si="3"/>
        <v>3</v>
      </c>
      <c r="T14" s="33">
        <f t="shared" si="3"/>
        <v>0</v>
      </c>
      <c r="U14" s="33">
        <f t="shared" si="3"/>
        <v>0</v>
      </c>
      <c r="V14" s="34">
        <f t="shared" si="3"/>
        <v>0</v>
      </c>
      <c r="W14" s="36">
        <f>SUM(W11:W13)</f>
        <v>11859204</v>
      </c>
      <c r="X14" s="34">
        <f aca="true" t="shared" si="4" ref="X14:AF14">SUM(X11:X13)</f>
        <v>75157801</v>
      </c>
      <c r="Y14" s="37">
        <f t="shared" si="4"/>
        <v>4479</v>
      </c>
      <c r="Z14" s="33">
        <f t="shared" si="4"/>
        <v>26596505</v>
      </c>
      <c r="AA14" s="33">
        <f t="shared" si="4"/>
        <v>109</v>
      </c>
      <c r="AB14" s="33">
        <f t="shared" si="4"/>
        <v>451339</v>
      </c>
      <c r="AC14" s="33">
        <f t="shared" si="4"/>
        <v>4588</v>
      </c>
      <c r="AD14" s="33">
        <f t="shared" si="4"/>
        <v>27047844</v>
      </c>
      <c r="AE14" s="33">
        <f t="shared" si="4"/>
        <v>8</v>
      </c>
      <c r="AF14" s="33">
        <f t="shared" si="4"/>
        <v>2468358</v>
      </c>
      <c r="AG14" s="33">
        <f>AC14+AE14</f>
        <v>4596</v>
      </c>
      <c r="AH14" s="34">
        <f>AD14+AF14</f>
        <v>29516202</v>
      </c>
      <c r="AI14" s="36">
        <f aca="true" t="shared" si="5" ref="AI14:AP14">SUM(AI11:AI13)</f>
        <v>0</v>
      </c>
      <c r="AJ14" s="33">
        <f t="shared" si="5"/>
        <v>0</v>
      </c>
      <c r="AK14" s="33">
        <f t="shared" si="5"/>
        <v>0</v>
      </c>
      <c r="AL14" s="33">
        <f t="shared" si="5"/>
        <v>0</v>
      </c>
      <c r="AM14" s="33">
        <f t="shared" si="5"/>
        <v>0</v>
      </c>
      <c r="AN14" s="33">
        <f t="shared" si="5"/>
        <v>0</v>
      </c>
      <c r="AO14" s="33">
        <f t="shared" si="5"/>
        <v>0</v>
      </c>
      <c r="AP14" s="33">
        <f t="shared" si="5"/>
        <v>0</v>
      </c>
      <c r="AQ14" s="38">
        <f t="shared" si="0"/>
        <v>0</v>
      </c>
      <c r="AR14" s="34">
        <f t="shared" si="0"/>
        <v>0</v>
      </c>
      <c r="BH14" s="5"/>
      <c r="BI14" s="5"/>
      <c r="BJ14" s="5"/>
      <c r="BK14" s="5"/>
      <c r="BL14" s="5"/>
      <c r="BM14" s="5"/>
      <c r="BN14" s="5"/>
      <c r="BO14" s="5"/>
      <c r="CD14" s="8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9"/>
    </row>
    <row r="15" spans="1:111" ht="12" customHeight="1">
      <c r="A15" s="162" t="s">
        <v>26</v>
      </c>
      <c r="B15" s="163"/>
      <c r="C15" s="14">
        <v>418325</v>
      </c>
      <c r="D15" s="14">
        <v>406586</v>
      </c>
      <c r="E15" s="14">
        <v>178757</v>
      </c>
      <c r="F15" s="14">
        <v>173982</v>
      </c>
      <c r="G15" s="14">
        <v>1670</v>
      </c>
      <c r="H15" s="14">
        <v>1692</v>
      </c>
      <c r="I15" s="14">
        <v>32490</v>
      </c>
      <c r="J15" s="14">
        <v>29976</v>
      </c>
      <c r="K15" s="15">
        <v>138023</v>
      </c>
      <c r="L15" s="15">
        <v>134574</v>
      </c>
      <c r="M15" s="16">
        <v>401050</v>
      </c>
      <c r="N15" s="39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</v>
      </c>
      <c r="T15" s="22">
        <v>0</v>
      </c>
      <c r="U15" s="22">
        <v>0</v>
      </c>
      <c r="V15" s="24">
        <v>0</v>
      </c>
      <c r="W15" s="27">
        <v>1183371</v>
      </c>
      <c r="X15" s="20">
        <v>6754652</v>
      </c>
      <c r="Y15" s="21">
        <v>532</v>
      </c>
      <c r="Z15" s="18">
        <v>4772456</v>
      </c>
      <c r="AA15" s="18">
        <v>13</v>
      </c>
      <c r="AB15" s="18">
        <v>979662</v>
      </c>
      <c r="AC15" s="18">
        <v>545</v>
      </c>
      <c r="AD15" s="18">
        <v>5752118</v>
      </c>
      <c r="AE15" s="18">
        <v>2</v>
      </c>
      <c r="AF15" s="18">
        <v>751213</v>
      </c>
      <c r="AG15" s="22">
        <f t="shared" si="1"/>
        <v>547</v>
      </c>
      <c r="AH15" s="24">
        <f t="shared" si="1"/>
        <v>6503331</v>
      </c>
      <c r="AI15" s="27">
        <v>0</v>
      </c>
      <c r="AJ15" s="18">
        <v>0</v>
      </c>
      <c r="AK15" s="18">
        <v>0</v>
      </c>
      <c r="AL15" s="18">
        <v>0</v>
      </c>
      <c r="AM15" s="14">
        <v>0</v>
      </c>
      <c r="AN15" s="23">
        <v>0</v>
      </c>
      <c r="AO15" s="18">
        <v>0</v>
      </c>
      <c r="AP15" s="18">
        <v>0</v>
      </c>
      <c r="AQ15" s="22">
        <f aca="true" t="shared" si="6" ref="AQ15:AQ46">AM15+AO15</f>
        <v>0</v>
      </c>
      <c r="AR15" s="19">
        <f aca="true" t="shared" si="7" ref="AR15:AR46">AN15+AP15</f>
        <v>0</v>
      </c>
      <c r="BH15" s="5"/>
      <c r="BI15" s="5"/>
      <c r="BJ15" s="5"/>
      <c r="BK15" s="5"/>
      <c r="BL15" s="5"/>
      <c r="BM15" s="5"/>
      <c r="BN15" s="5"/>
      <c r="BO15" s="5"/>
      <c r="CD15" s="8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"/>
    </row>
    <row r="16" spans="1:111" ht="12" customHeight="1">
      <c r="A16" s="160" t="s">
        <v>27</v>
      </c>
      <c r="B16" s="161"/>
      <c r="C16" s="18">
        <v>260780</v>
      </c>
      <c r="D16" s="18">
        <v>258227</v>
      </c>
      <c r="E16" s="18">
        <v>123967</v>
      </c>
      <c r="F16" s="18">
        <v>113196</v>
      </c>
      <c r="G16" s="18">
        <v>2066</v>
      </c>
      <c r="H16" s="18">
        <v>1720</v>
      </c>
      <c r="I16" s="18">
        <v>36317</v>
      </c>
      <c r="J16" s="18">
        <v>30462</v>
      </c>
      <c r="K16" s="25">
        <v>79736</v>
      </c>
      <c r="L16" s="25">
        <v>73727</v>
      </c>
      <c r="M16" s="26">
        <v>256947</v>
      </c>
      <c r="N16" s="2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1</v>
      </c>
      <c r="T16" s="18">
        <v>0</v>
      </c>
      <c r="U16" s="18">
        <v>0</v>
      </c>
      <c r="V16" s="20">
        <v>0</v>
      </c>
      <c r="W16" s="27">
        <v>799449</v>
      </c>
      <c r="X16" s="20">
        <v>5104868</v>
      </c>
      <c r="Y16" s="21">
        <v>281</v>
      </c>
      <c r="Z16" s="18">
        <v>1416000</v>
      </c>
      <c r="AA16" s="18">
        <v>0</v>
      </c>
      <c r="AB16" s="18">
        <v>0</v>
      </c>
      <c r="AC16" s="18">
        <v>281</v>
      </c>
      <c r="AD16" s="18">
        <v>1416000</v>
      </c>
      <c r="AE16" s="18">
        <v>0</v>
      </c>
      <c r="AF16" s="18">
        <v>0</v>
      </c>
      <c r="AG16" s="18">
        <f aca="true" t="shared" si="8" ref="AG16:AG29">AC16+AE16</f>
        <v>281</v>
      </c>
      <c r="AH16" s="20">
        <f aca="true" t="shared" si="9" ref="AH16:AH29">AD16+AF16</f>
        <v>1416000</v>
      </c>
      <c r="AI16" s="27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22">
        <f t="shared" si="6"/>
        <v>0</v>
      </c>
      <c r="AR16" s="20">
        <f t="shared" si="7"/>
        <v>0</v>
      </c>
      <c r="BH16" s="5"/>
      <c r="BI16" s="5"/>
      <c r="BJ16" s="5"/>
      <c r="BK16" s="5"/>
      <c r="BL16" s="5"/>
      <c r="BM16" s="5"/>
      <c r="BN16" s="5"/>
      <c r="BO16" s="5"/>
      <c r="CD16" s="8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9"/>
    </row>
    <row r="17" spans="1:111" ht="12" customHeight="1">
      <c r="A17" s="160" t="s">
        <v>28</v>
      </c>
      <c r="B17" s="161"/>
      <c r="C17" s="18">
        <v>174314</v>
      </c>
      <c r="D17" s="18">
        <v>173019</v>
      </c>
      <c r="E17" s="18">
        <v>72820</v>
      </c>
      <c r="F17" s="18">
        <v>74671</v>
      </c>
      <c r="G17" s="18">
        <v>505</v>
      </c>
      <c r="H17" s="18">
        <v>502</v>
      </c>
      <c r="I17" s="18">
        <v>12284</v>
      </c>
      <c r="J17" s="18">
        <v>12975</v>
      </c>
      <c r="K17" s="25">
        <v>56932</v>
      </c>
      <c r="L17" s="25">
        <v>57521</v>
      </c>
      <c r="M17" s="26">
        <v>176408</v>
      </c>
      <c r="N17" s="27">
        <v>0</v>
      </c>
      <c r="O17" s="18">
        <v>0</v>
      </c>
      <c r="P17" s="18">
        <v>0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20">
        <v>0</v>
      </c>
      <c r="W17" s="27">
        <v>624076</v>
      </c>
      <c r="X17" s="20">
        <v>2811196</v>
      </c>
      <c r="Y17" s="21">
        <v>254</v>
      </c>
      <c r="Z17" s="18">
        <v>1694815</v>
      </c>
      <c r="AA17" s="18">
        <v>32</v>
      </c>
      <c r="AB17" s="18">
        <v>36752</v>
      </c>
      <c r="AC17" s="18">
        <v>286</v>
      </c>
      <c r="AD17" s="18">
        <v>1731567</v>
      </c>
      <c r="AE17" s="18">
        <v>0</v>
      </c>
      <c r="AF17" s="18">
        <v>0</v>
      </c>
      <c r="AG17" s="18">
        <f t="shared" si="8"/>
        <v>286</v>
      </c>
      <c r="AH17" s="20">
        <f t="shared" si="9"/>
        <v>1731567</v>
      </c>
      <c r="AI17" s="27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22">
        <f t="shared" si="6"/>
        <v>0</v>
      </c>
      <c r="AR17" s="20">
        <f t="shared" si="7"/>
        <v>0</v>
      </c>
      <c r="BH17" s="5"/>
      <c r="BI17" s="5"/>
      <c r="BJ17" s="5"/>
      <c r="BK17" s="5"/>
      <c r="BL17" s="5"/>
      <c r="BM17" s="5"/>
      <c r="BN17" s="5"/>
      <c r="BO17" s="5"/>
      <c r="CD17" s="8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9"/>
    </row>
    <row r="18" spans="1:111" ht="12" customHeight="1">
      <c r="A18" s="160" t="s">
        <v>29</v>
      </c>
      <c r="B18" s="161"/>
      <c r="C18" s="18">
        <v>409657</v>
      </c>
      <c r="D18" s="18">
        <v>423894</v>
      </c>
      <c r="E18" s="18">
        <v>187851</v>
      </c>
      <c r="F18" s="18">
        <v>194029</v>
      </c>
      <c r="G18" s="18">
        <v>1997</v>
      </c>
      <c r="H18" s="18">
        <v>2059</v>
      </c>
      <c r="I18" s="18">
        <v>42786</v>
      </c>
      <c r="J18" s="18">
        <v>43451</v>
      </c>
      <c r="K18" s="25">
        <v>133304</v>
      </c>
      <c r="L18" s="25">
        <v>137037</v>
      </c>
      <c r="M18" s="26">
        <v>436206</v>
      </c>
      <c r="N18" s="27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20">
        <v>0</v>
      </c>
      <c r="W18" s="27">
        <v>1310313</v>
      </c>
      <c r="X18" s="20">
        <v>7457646</v>
      </c>
      <c r="Y18" s="21">
        <v>313</v>
      </c>
      <c r="Z18" s="18">
        <v>1893859</v>
      </c>
      <c r="AA18" s="18">
        <v>0</v>
      </c>
      <c r="AB18" s="18">
        <v>0</v>
      </c>
      <c r="AC18" s="18">
        <v>313</v>
      </c>
      <c r="AD18" s="18">
        <v>1893859</v>
      </c>
      <c r="AE18" s="18">
        <v>3</v>
      </c>
      <c r="AF18" s="18">
        <v>445949</v>
      </c>
      <c r="AG18" s="18">
        <f t="shared" si="8"/>
        <v>316</v>
      </c>
      <c r="AH18" s="20">
        <f t="shared" si="9"/>
        <v>2339808</v>
      </c>
      <c r="AI18" s="27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22">
        <f t="shared" si="6"/>
        <v>0</v>
      </c>
      <c r="AR18" s="20">
        <f t="shared" si="7"/>
        <v>0</v>
      </c>
      <c r="BH18" s="5"/>
      <c r="BI18" s="5"/>
      <c r="BJ18" s="5"/>
      <c r="BK18" s="5"/>
      <c r="BL18" s="5"/>
      <c r="BM18" s="5"/>
      <c r="BN18" s="5"/>
      <c r="BO18" s="5"/>
      <c r="CD18" s="8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9"/>
    </row>
    <row r="19" spans="1:111" ht="12" customHeight="1">
      <c r="A19" s="179" t="s">
        <v>30</v>
      </c>
      <c r="B19" s="180"/>
      <c r="C19" s="18">
        <v>198327</v>
      </c>
      <c r="D19" s="18">
        <v>194086</v>
      </c>
      <c r="E19" s="18">
        <v>96209</v>
      </c>
      <c r="F19" s="18">
        <v>88048</v>
      </c>
      <c r="G19" s="18">
        <v>2486</v>
      </c>
      <c r="H19" s="18">
        <v>2303</v>
      </c>
      <c r="I19" s="18">
        <v>24440</v>
      </c>
      <c r="J19" s="18">
        <v>21337</v>
      </c>
      <c r="K19" s="25">
        <v>65854</v>
      </c>
      <c r="L19" s="25">
        <v>60970</v>
      </c>
      <c r="M19" s="26">
        <v>190580</v>
      </c>
      <c r="N19" s="27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</v>
      </c>
      <c r="T19" s="18">
        <v>0</v>
      </c>
      <c r="U19" s="18">
        <v>0</v>
      </c>
      <c r="V19" s="20">
        <v>0</v>
      </c>
      <c r="W19" s="27">
        <v>608524</v>
      </c>
      <c r="X19" s="20">
        <v>3279278</v>
      </c>
      <c r="Y19" s="21">
        <v>151</v>
      </c>
      <c r="Z19" s="18">
        <v>866776</v>
      </c>
      <c r="AA19" s="18">
        <v>2</v>
      </c>
      <c r="AB19" s="18">
        <v>328133</v>
      </c>
      <c r="AC19" s="18">
        <v>153</v>
      </c>
      <c r="AD19" s="18">
        <v>1194909</v>
      </c>
      <c r="AE19" s="18">
        <v>1</v>
      </c>
      <c r="AF19" s="18">
        <v>154000</v>
      </c>
      <c r="AG19" s="18">
        <f t="shared" si="8"/>
        <v>154</v>
      </c>
      <c r="AH19" s="20">
        <f t="shared" si="9"/>
        <v>1348909</v>
      </c>
      <c r="AI19" s="27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22">
        <f t="shared" si="6"/>
        <v>0</v>
      </c>
      <c r="AR19" s="20">
        <f t="shared" si="7"/>
        <v>0</v>
      </c>
      <c r="BH19" s="5"/>
      <c r="BI19" s="5"/>
      <c r="BJ19" s="5"/>
      <c r="BK19" s="5"/>
      <c r="BL19" s="5"/>
      <c r="BM19" s="5"/>
      <c r="BN19" s="5"/>
      <c r="BO19" s="5"/>
      <c r="CD19" s="8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"/>
    </row>
    <row r="20" spans="1:111" ht="12" customHeight="1">
      <c r="A20" s="179" t="s">
        <v>31</v>
      </c>
      <c r="B20" s="180"/>
      <c r="C20" s="18">
        <v>235081</v>
      </c>
      <c r="D20" s="18">
        <v>239348</v>
      </c>
      <c r="E20" s="18">
        <v>107627</v>
      </c>
      <c r="F20" s="18">
        <v>107642</v>
      </c>
      <c r="G20" s="18">
        <v>928</v>
      </c>
      <c r="H20" s="18">
        <v>998</v>
      </c>
      <c r="I20" s="18">
        <v>24380</v>
      </c>
      <c r="J20" s="18">
        <v>23903</v>
      </c>
      <c r="K20" s="25">
        <v>77235</v>
      </c>
      <c r="L20" s="25">
        <v>77257</v>
      </c>
      <c r="M20" s="26">
        <v>243884</v>
      </c>
      <c r="N20" s="27">
        <v>0</v>
      </c>
      <c r="O20" s="18">
        <v>0</v>
      </c>
      <c r="P20" s="18">
        <v>0</v>
      </c>
      <c r="Q20" s="18">
        <v>0</v>
      </c>
      <c r="R20" s="18">
        <v>0</v>
      </c>
      <c r="S20" s="18">
        <v>1</v>
      </c>
      <c r="T20" s="18">
        <v>0</v>
      </c>
      <c r="U20" s="18">
        <v>0</v>
      </c>
      <c r="V20" s="20">
        <v>0</v>
      </c>
      <c r="W20" s="27">
        <v>674934</v>
      </c>
      <c r="X20" s="20">
        <v>3138780</v>
      </c>
      <c r="Y20" s="21">
        <v>175</v>
      </c>
      <c r="Z20" s="18">
        <v>449536</v>
      </c>
      <c r="AA20" s="18">
        <v>16</v>
      </c>
      <c r="AB20" s="18">
        <v>112005</v>
      </c>
      <c r="AC20" s="18">
        <v>191</v>
      </c>
      <c r="AD20" s="18">
        <v>561541</v>
      </c>
      <c r="AE20" s="18">
        <v>2</v>
      </c>
      <c r="AF20" s="18">
        <v>368020</v>
      </c>
      <c r="AG20" s="18">
        <f t="shared" si="8"/>
        <v>193</v>
      </c>
      <c r="AH20" s="20">
        <f t="shared" si="9"/>
        <v>929561</v>
      </c>
      <c r="AI20" s="27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22">
        <f t="shared" si="6"/>
        <v>0</v>
      </c>
      <c r="AR20" s="20">
        <f t="shared" si="7"/>
        <v>0</v>
      </c>
      <c r="BH20" s="5"/>
      <c r="BI20" s="5"/>
      <c r="BJ20" s="5"/>
      <c r="BK20" s="5"/>
      <c r="BL20" s="5"/>
      <c r="BM20" s="5"/>
      <c r="BN20" s="5"/>
      <c r="BO20" s="5"/>
      <c r="CD20" s="8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9"/>
    </row>
    <row r="21" spans="1:111" ht="12" customHeight="1">
      <c r="A21" s="179" t="s">
        <v>32</v>
      </c>
      <c r="B21" s="180"/>
      <c r="C21" s="18">
        <v>58302</v>
      </c>
      <c r="D21" s="18">
        <v>57425</v>
      </c>
      <c r="E21" s="18">
        <v>25344</v>
      </c>
      <c r="F21" s="18">
        <v>24855</v>
      </c>
      <c r="G21" s="18">
        <v>91</v>
      </c>
      <c r="H21" s="18">
        <v>119</v>
      </c>
      <c r="I21" s="18">
        <v>3896</v>
      </c>
      <c r="J21" s="18">
        <v>3762</v>
      </c>
      <c r="K21" s="25">
        <v>20302</v>
      </c>
      <c r="L21" s="25">
        <v>19856</v>
      </c>
      <c r="M21" s="26">
        <v>59525</v>
      </c>
      <c r="N21" s="27">
        <v>0</v>
      </c>
      <c r="O21" s="18">
        <v>0</v>
      </c>
      <c r="P21" s="18">
        <v>0</v>
      </c>
      <c r="Q21" s="18">
        <v>0</v>
      </c>
      <c r="R21" s="18">
        <v>0</v>
      </c>
      <c r="S21" s="18">
        <v>1</v>
      </c>
      <c r="T21" s="18">
        <v>0</v>
      </c>
      <c r="U21" s="18">
        <v>0</v>
      </c>
      <c r="V21" s="20">
        <v>0</v>
      </c>
      <c r="W21" s="27">
        <v>202606</v>
      </c>
      <c r="X21" s="20">
        <v>897808</v>
      </c>
      <c r="Y21" s="21">
        <v>85</v>
      </c>
      <c r="Z21" s="18">
        <v>904397</v>
      </c>
      <c r="AA21" s="18">
        <v>9</v>
      </c>
      <c r="AB21" s="18">
        <v>52866</v>
      </c>
      <c r="AC21" s="18">
        <v>94</v>
      </c>
      <c r="AD21" s="18">
        <v>957263</v>
      </c>
      <c r="AE21" s="18">
        <v>0</v>
      </c>
      <c r="AF21" s="18">
        <v>0</v>
      </c>
      <c r="AG21" s="18">
        <f t="shared" si="8"/>
        <v>94</v>
      </c>
      <c r="AH21" s="20">
        <f t="shared" si="9"/>
        <v>957263</v>
      </c>
      <c r="AI21" s="27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22">
        <f t="shared" si="6"/>
        <v>0</v>
      </c>
      <c r="AR21" s="20">
        <f t="shared" si="7"/>
        <v>0</v>
      </c>
      <c r="BH21" s="5"/>
      <c r="BI21" s="5"/>
      <c r="BJ21" s="5"/>
      <c r="BK21" s="5"/>
      <c r="BL21" s="5"/>
      <c r="BM21" s="5"/>
      <c r="BN21" s="5"/>
      <c r="BO21" s="5"/>
      <c r="CD21" s="8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9"/>
    </row>
    <row r="22" spans="1:111" ht="12" customHeight="1">
      <c r="A22" s="179" t="s">
        <v>34</v>
      </c>
      <c r="B22" s="180"/>
      <c r="C22" s="18">
        <v>48352</v>
      </c>
      <c r="D22" s="18">
        <v>45289</v>
      </c>
      <c r="E22" s="18">
        <v>22805</v>
      </c>
      <c r="F22" s="18">
        <v>21353</v>
      </c>
      <c r="G22" s="18">
        <v>2604</v>
      </c>
      <c r="H22" s="18">
        <v>2461</v>
      </c>
      <c r="I22" s="18">
        <v>3763</v>
      </c>
      <c r="J22" s="18">
        <v>3340</v>
      </c>
      <c r="K22" s="25">
        <v>15879</v>
      </c>
      <c r="L22" s="25">
        <v>14860</v>
      </c>
      <c r="M22" s="26">
        <v>43036</v>
      </c>
      <c r="N22" s="2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20">
        <v>0</v>
      </c>
      <c r="W22" s="27">
        <v>444443</v>
      </c>
      <c r="X22" s="20">
        <v>1686031</v>
      </c>
      <c r="Y22" s="21">
        <v>63</v>
      </c>
      <c r="Z22" s="18">
        <v>239379</v>
      </c>
      <c r="AA22" s="18">
        <v>0</v>
      </c>
      <c r="AB22" s="18">
        <v>0</v>
      </c>
      <c r="AC22" s="18">
        <v>63</v>
      </c>
      <c r="AD22" s="18">
        <v>239379</v>
      </c>
      <c r="AE22" s="18">
        <v>1</v>
      </c>
      <c r="AF22" s="18">
        <v>145610</v>
      </c>
      <c r="AG22" s="18">
        <f t="shared" si="8"/>
        <v>64</v>
      </c>
      <c r="AH22" s="20">
        <f t="shared" si="9"/>
        <v>384989</v>
      </c>
      <c r="AI22" s="27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22">
        <f t="shared" si="6"/>
        <v>0</v>
      </c>
      <c r="AR22" s="20">
        <f t="shared" si="7"/>
        <v>0</v>
      </c>
      <c r="BH22" s="5"/>
      <c r="BI22" s="5"/>
      <c r="BJ22" s="5"/>
      <c r="BK22" s="5"/>
      <c r="BL22" s="5"/>
      <c r="BM22" s="5"/>
      <c r="BN22" s="5"/>
      <c r="BO22" s="5"/>
      <c r="CD22" s="8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9"/>
    </row>
    <row r="23" spans="1:111" ht="12" customHeight="1">
      <c r="A23" s="179" t="s">
        <v>35</v>
      </c>
      <c r="B23" s="180"/>
      <c r="C23" s="18">
        <v>170145</v>
      </c>
      <c r="D23" s="18">
        <v>167378</v>
      </c>
      <c r="E23" s="18">
        <v>76290</v>
      </c>
      <c r="F23" s="18">
        <v>72609</v>
      </c>
      <c r="G23" s="18">
        <v>1544</v>
      </c>
      <c r="H23" s="18">
        <v>1434</v>
      </c>
      <c r="I23" s="18">
        <v>21732</v>
      </c>
      <c r="J23" s="18">
        <v>20145</v>
      </c>
      <c r="K23" s="25">
        <v>50505</v>
      </c>
      <c r="L23" s="25">
        <v>48135</v>
      </c>
      <c r="M23" s="26">
        <v>161193</v>
      </c>
      <c r="N23" s="27">
        <v>0</v>
      </c>
      <c r="O23" s="18">
        <v>0</v>
      </c>
      <c r="P23" s="18">
        <v>0</v>
      </c>
      <c r="Q23" s="18">
        <v>0</v>
      </c>
      <c r="R23" s="18">
        <v>0</v>
      </c>
      <c r="S23" s="18">
        <v>1</v>
      </c>
      <c r="T23" s="18">
        <v>0</v>
      </c>
      <c r="U23" s="18">
        <v>0</v>
      </c>
      <c r="V23" s="20">
        <v>0</v>
      </c>
      <c r="W23" s="27">
        <v>634013</v>
      </c>
      <c r="X23" s="20">
        <v>3599437</v>
      </c>
      <c r="Y23" s="21">
        <v>198</v>
      </c>
      <c r="Z23" s="18">
        <v>698175</v>
      </c>
      <c r="AA23" s="18">
        <v>13</v>
      </c>
      <c r="AB23" s="18">
        <v>23679</v>
      </c>
      <c r="AC23" s="18">
        <v>211</v>
      </c>
      <c r="AD23" s="18">
        <v>721854</v>
      </c>
      <c r="AE23" s="18">
        <v>1</v>
      </c>
      <c r="AF23" s="18">
        <v>360982</v>
      </c>
      <c r="AG23" s="18">
        <f t="shared" si="8"/>
        <v>212</v>
      </c>
      <c r="AH23" s="20">
        <f t="shared" si="9"/>
        <v>1082836</v>
      </c>
      <c r="AI23" s="27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22">
        <f t="shared" si="6"/>
        <v>0</v>
      </c>
      <c r="AR23" s="20">
        <f t="shared" si="7"/>
        <v>0</v>
      </c>
      <c r="BH23" s="5"/>
      <c r="BI23" s="5"/>
      <c r="BJ23" s="5"/>
      <c r="BK23" s="5"/>
      <c r="BL23" s="5"/>
      <c r="BM23" s="5"/>
      <c r="BN23" s="5"/>
      <c r="BO23" s="5"/>
      <c r="CD23" s="8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9"/>
    </row>
    <row r="24" spans="1:111" ht="12" customHeight="1">
      <c r="A24" s="179" t="s">
        <v>36</v>
      </c>
      <c r="B24" s="180"/>
      <c r="C24" s="18">
        <v>224420</v>
      </c>
      <c r="D24" s="18">
        <v>225714</v>
      </c>
      <c r="E24" s="18">
        <v>106651</v>
      </c>
      <c r="F24" s="18">
        <v>106862</v>
      </c>
      <c r="G24" s="18">
        <v>1349</v>
      </c>
      <c r="H24" s="18">
        <v>1285</v>
      </c>
      <c r="I24" s="18">
        <v>27803</v>
      </c>
      <c r="J24" s="18">
        <v>27669</v>
      </c>
      <c r="K24" s="25">
        <v>73957</v>
      </c>
      <c r="L24" s="25">
        <v>72056</v>
      </c>
      <c r="M24" s="26">
        <v>224378</v>
      </c>
      <c r="N24" s="27">
        <v>0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0</v>
      </c>
      <c r="U24" s="18">
        <v>0</v>
      </c>
      <c r="V24" s="20">
        <v>0</v>
      </c>
      <c r="W24" s="27">
        <v>1139942</v>
      </c>
      <c r="X24" s="20">
        <v>6497981</v>
      </c>
      <c r="Y24" s="21">
        <v>238</v>
      </c>
      <c r="Z24" s="18">
        <v>1180884</v>
      </c>
      <c r="AA24" s="18">
        <v>0</v>
      </c>
      <c r="AB24" s="18">
        <v>0</v>
      </c>
      <c r="AC24" s="18">
        <v>238</v>
      </c>
      <c r="AD24" s="18">
        <v>1180884</v>
      </c>
      <c r="AE24" s="18">
        <v>1</v>
      </c>
      <c r="AF24" s="18">
        <v>646015</v>
      </c>
      <c r="AG24" s="18">
        <f t="shared" si="8"/>
        <v>239</v>
      </c>
      <c r="AH24" s="20">
        <f t="shared" si="9"/>
        <v>1826899</v>
      </c>
      <c r="AI24" s="27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22">
        <f t="shared" si="6"/>
        <v>0</v>
      </c>
      <c r="AR24" s="20">
        <f t="shared" si="7"/>
        <v>0</v>
      </c>
      <c r="BH24" s="5"/>
      <c r="BI24" s="5"/>
      <c r="BJ24" s="5"/>
      <c r="BK24" s="5"/>
      <c r="BL24" s="5"/>
      <c r="BM24" s="5"/>
      <c r="BN24" s="5"/>
      <c r="BO24" s="5"/>
      <c r="CD24" s="8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"/>
    </row>
    <row r="25" spans="1:111" ht="12" customHeight="1">
      <c r="A25" s="179" t="s">
        <v>37</v>
      </c>
      <c r="B25" s="180"/>
      <c r="C25" s="18">
        <v>228186</v>
      </c>
      <c r="D25" s="18">
        <v>232922</v>
      </c>
      <c r="E25" s="18">
        <v>102629</v>
      </c>
      <c r="F25" s="18">
        <v>108018</v>
      </c>
      <c r="G25" s="18">
        <v>453</v>
      </c>
      <c r="H25" s="18">
        <v>486</v>
      </c>
      <c r="I25" s="18">
        <v>23892</v>
      </c>
      <c r="J25" s="18">
        <v>24622</v>
      </c>
      <c r="K25" s="25">
        <v>72590</v>
      </c>
      <c r="L25" s="25">
        <v>76540</v>
      </c>
      <c r="M25" s="26">
        <v>239192</v>
      </c>
      <c r="N25" s="27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0</v>
      </c>
      <c r="U25" s="18">
        <v>0</v>
      </c>
      <c r="V25" s="20">
        <v>0</v>
      </c>
      <c r="W25" s="27">
        <v>561074</v>
      </c>
      <c r="X25" s="20">
        <v>3196946</v>
      </c>
      <c r="Y25" s="21">
        <v>240</v>
      </c>
      <c r="Z25" s="18">
        <v>773561</v>
      </c>
      <c r="AA25" s="18">
        <v>46</v>
      </c>
      <c r="AB25" s="18">
        <v>813655</v>
      </c>
      <c r="AC25" s="18">
        <v>286</v>
      </c>
      <c r="AD25" s="18">
        <v>1587216</v>
      </c>
      <c r="AE25" s="18">
        <v>0</v>
      </c>
      <c r="AF25" s="18">
        <v>0</v>
      </c>
      <c r="AG25" s="18">
        <f t="shared" si="8"/>
        <v>286</v>
      </c>
      <c r="AH25" s="20">
        <f t="shared" si="9"/>
        <v>1587216</v>
      </c>
      <c r="AI25" s="27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22">
        <f t="shared" si="6"/>
        <v>0</v>
      </c>
      <c r="AR25" s="20">
        <f t="shared" si="7"/>
        <v>0</v>
      </c>
      <c r="BH25" s="5"/>
      <c r="BI25" s="5"/>
      <c r="BJ25" s="5"/>
      <c r="BK25" s="5"/>
      <c r="BL25" s="5"/>
      <c r="BM25" s="5"/>
      <c r="BN25" s="5"/>
      <c r="BO25" s="5"/>
      <c r="CD25" s="8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9"/>
    </row>
    <row r="26" spans="1:111" ht="12" customHeight="1">
      <c r="A26" s="179" t="s">
        <v>38</v>
      </c>
      <c r="B26" s="180"/>
      <c r="C26" s="18">
        <v>101039</v>
      </c>
      <c r="D26" s="18">
        <v>101514</v>
      </c>
      <c r="E26" s="18">
        <v>48978</v>
      </c>
      <c r="F26" s="18">
        <v>48092</v>
      </c>
      <c r="G26" s="18">
        <v>1291</v>
      </c>
      <c r="H26" s="18">
        <v>1134</v>
      </c>
      <c r="I26" s="18">
        <v>12101</v>
      </c>
      <c r="J26" s="18">
        <v>12202</v>
      </c>
      <c r="K26" s="25">
        <v>34018</v>
      </c>
      <c r="L26" s="25">
        <v>31910</v>
      </c>
      <c r="M26" s="26">
        <v>100427</v>
      </c>
      <c r="N26" s="27">
        <v>0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20">
        <v>0</v>
      </c>
      <c r="W26" s="27">
        <v>419436</v>
      </c>
      <c r="X26" s="20">
        <v>2540793</v>
      </c>
      <c r="Y26" s="21">
        <v>148</v>
      </c>
      <c r="Z26" s="18">
        <v>388576</v>
      </c>
      <c r="AA26" s="18">
        <v>0</v>
      </c>
      <c r="AB26" s="18">
        <v>0</v>
      </c>
      <c r="AC26" s="18">
        <v>148</v>
      </c>
      <c r="AD26" s="18">
        <v>388576</v>
      </c>
      <c r="AE26" s="18">
        <v>0</v>
      </c>
      <c r="AF26" s="18">
        <v>0</v>
      </c>
      <c r="AG26" s="18">
        <f t="shared" si="8"/>
        <v>148</v>
      </c>
      <c r="AH26" s="20">
        <f t="shared" si="9"/>
        <v>388576</v>
      </c>
      <c r="AI26" s="27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22">
        <f t="shared" si="6"/>
        <v>0</v>
      </c>
      <c r="AR26" s="20">
        <f t="shared" si="7"/>
        <v>0</v>
      </c>
      <c r="BH26" s="5"/>
      <c r="BI26" s="5"/>
      <c r="BJ26" s="5"/>
      <c r="BK26" s="5"/>
      <c r="BL26" s="5"/>
      <c r="BM26" s="5"/>
      <c r="BN26" s="5"/>
      <c r="BO26" s="5"/>
      <c r="CD26" s="8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9"/>
    </row>
    <row r="27" spans="1:111" ht="12" customHeight="1">
      <c r="A27" s="179" t="s">
        <v>39</v>
      </c>
      <c r="B27" s="180"/>
      <c r="C27" s="18">
        <v>127707</v>
      </c>
      <c r="D27" s="18">
        <v>130190</v>
      </c>
      <c r="E27" s="18">
        <v>59679</v>
      </c>
      <c r="F27" s="18">
        <v>57635</v>
      </c>
      <c r="G27" s="18">
        <v>748</v>
      </c>
      <c r="H27" s="18">
        <v>727</v>
      </c>
      <c r="I27" s="18">
        <v>15013</v>
      </c>
      <c r="J27" s="18">
        <v>14309</v>
      </c>
      <c r="K27" s="25">
        <v>41791</v>
      </c>
      <c r="L27" s="25">
        <v>39821</v>
      </c>
      <c r="M27" s="26">
        <v>134442</v>
      </c>
      <c r="N27" s="27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0</v>
      </c>
      <c r="U27" s="18">
        <v>0</v>
      </c>
      <c r="V27" s="20">
        <v>0</v>
      </c>
      <c r="W27" s="27">
        <v>457002</v>
      </c>
      <c r="X27" s="20">
        <v>2651851</v>
      </c>
      <c r="Y27" s="21">
        <v>74</v>
      </c>
      <c r="Z27" s="18">
        <v>477383</v>
      </c>
      <c r="AA27" s="18">
        <v>104</v>
      </c>
      <c r="AB27" s="18">
        <v>53985</v>
      </c>
      <c r="AC27" s="18">
        <v>178</v>
      </c>
      <c r="AD27" s="18">
        <v>531368</v>
      </c>
      <c r="AE27" s="18">
        <v>2</v>
      </c>
      <c r="AF27" s="18">
        <v>148283</v>
      </c>
      <c r="AG27" s="18">
        <f t="shared" si="8"/>
        <v>180</v>
      </c>
      <c r="AH27" s="20">
        <f t="shared" si="9"/>
        <v>679651</v>
      </c>
      <c r="AI27" s="27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22">
        <f t="shared" si="6"/>
        <v>0</v>
      </c>
      <c r="AR27" s="20">
        <f t="shared" si="7"/>
        <v>0</v>
      </c>
      <c r="BH27" s="5"/>
      <c r="BI27" s="5"/>
      <c r="BJ27" s="5"/>
      <c r="BK27" s="5"/>
      <c r="BL27" s="5"/>
      <c r="BM27" s="5"/>
      <c r="BN27" s="5"/>
      <c r="BO27" s="5"/>
      <c r="CD27" s="8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9"/>
    </row>
    <row r="28" spans="1:111" ht="12" customHeight="1">
      <c r="A28" s="179" t="s">
        <v>40</v>
      </c>
      <c r="B28" s="180"/>
      <c r="C28" s="18">
        <v>129436</v>
      </c>
      <c r="D28" s="18">
        <v>128737</v>
      </c>
      <c r="E28" s="18">
        <v>59556</v>
      </c>
      <c r="F28" s="18">
        <v>58291</v>
      </c>
      <c r="G28" s="18">
        <v>350</v>
      </c>
      <c r="H28" s="18">
        <v>355</v>
      </c>
      <c r="I28" s="18">
        <v>14212</v>
      </c>
      <c r="J28" s="18">
        <v>13406</v>
      </c>
      <c r="K28" s="25">
        <v>41599</v>
      </c>
      <c r="L28" s="25">
        <v>40688</v>
      </c>
      <c r="M28" s="26">
        <v>131698</v>
      </c>
      <c r="N28" s="27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20">
        <v>0</v>
      </c>
      <c r="W28" s="27">
        <v>371535</v>
      </c>
      <c r="X28" s="20">
        <v>1918694</v>
      </c>
      <c r="Y28" s="21">
        <v>42</v>
      </c>
      <c r="Z28" s="18">
        <v>338755</v>
      </c>
      <c r="AA28" s="18">
        <v>109</v>
      </c>
      <c r="AB28" s="18">
        <v>23945</v>
      </c>
      <c r="AC28" s="18">
        <v>151</v>
      </c>
      <c r="AD28" s="18">
        <v>362700</v>
      </c>
      <c r="AE28" s="18">
        <v>1</v>
      </c>
      <c r="AF28" s="18">
        <v>305544</v>
      </c>
      <c r="AG28" s="18">
        <f t="shared" si="8"/>
        <v>152</v>
      </c>
      <c r="AH28" s="20">
        <f t="shared" si="9"/>
        <v>668244</v>
      </c>
      <c r="AI28" s="27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22">
        <f t="shared" si="6"/>
        <v>0</v>
      </c>
      <c r="AR28" s="20">
        <f t="shared" si="7"/>
        <v>0</v>
      </c>
      <c r="BH28" s="5"/>
      <c r="BI28" s="5"/>
      <c r="BJ28" s="5"/>
      <c r="BK28" s="5"/>
      <c r="BL28" s="5"/>
      <c r="BM28" s="5"/>
      <c r="BN28" s="5"/>
      <c r="BO28" s="5"/>
      <c r="CD28" s="8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9"/>
    </row>
    <row r="29" spans="1:111" ht="12" customHeight="1">
      <c r="A29" s="179" t="s">
        <v>41</v>
      </c>
      <c r="B29" s="180"/>
      <c r="C29" s="18">
        <v>44020</v>
      </c>
      <c r="D29" s="18">
        <v>43306</v>
      </c>
      <c r="E29" s="18">
        <v>20788</v>
      </c>
      <c r="F29" s="18">
        <v>20242</v>
      </c>
      <c r="G29" s="18">
        <v>572</v>
      </c>
      <c r="H29" s="18">
        <v>575</v>
      </c>
      <c r="I29" s="18">
        <v>6872</v>
      </c>
      <c r="J29" s="18">
        <v>6318</v>
      </c>
      <c r="K29" s="25">
        <v>12983</v>
      </c>
      <c r="L29" s="25">
        <v>12800</v>
      </c>
      <c r="M29" s="26">
        <v>42195</v>
      </c>
      <c r="N29" s="27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0</v>
      </c>
      <c r="V29" s="20">
        <v>0</v>
      </c>
      <c r="W29" s="27">
        <v>159795</v>
      </c>
      <c r="X29" s="20">
        <v>970075</v>
      </c>
      <c r="Y29" s="21">
        <v>28</v>
      </c>
      <c r="Z29" s="18">
        <v>204660</v>
      </c>
      <c r="AA29" s="18">
        <v>5</v>
      </c>
      <c r="AB29" s="18">
        <v>355422</v>
      </c>
      <c r="AC29" s="18">
        <v>33</v>
      </c>
      <c r="AD29" s="18">
        <v>560082</v>
      </c>
      <c r="AE29" s="18">
        <v>0</v>
      </c>
      <c r="AF29" s="18">
        <v>0</v>
      </c>
      <c r="AG29" s="18">
        <f t="shared" si="8"/>
        <v>33</v>
      </c>
      <c r="AH29" s="20">
        <f t="shared" si="9"/>
        <v>560082</v>
      </c>
      <c r="AI29" s="27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22">
        <f t="shared" si="6"/>
        <v>0</v>
      </c>
      <c r="AR29" s="20">
        <f t="shared" si="7"/>
        <v>0</v>
      </c>
      <c r="BH29" s="5"/>
      <c r="BI29" s="5"/>
      <c r="BJ29" s="5"/>
      <c r="BK29" s="5"/>
      <c r="BL29" s="5"/>
      <c r="BM29" s="5"/>
      <c r="BN29" s="5"/>
      <c r="BO29" s="5"/>
      <c r="CD29" s="8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8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9"/>
    </row>
    <row r="30" spans="1:111" ht="12" customHeight="1" thickBot="1">
      <c r="A30" s="187" t="s">
        <v>42</v>
      </c>
      <c r="B30" s="188"/>
      <c r="C30" s="32">
        <v>83167</v>
      </c>
      <c r="D30" s="32">
        <v>84460</v>
      </c>
      <c r="E30" s="32">
        <v>38947</v>
      </c>
      <c r="F30" s="32">
        <v>37818</v>
      </c>
      <c r="G30" s="32">
        <v>452</v>
      </c>
      <c r="H30" s="32">
        <v>489</v>
      </c>
      <c r="I30" s="32">
        <v>12140</v>
      </c>
      <c r="J30" s="32">
        <v>11172</v>
      </c>
      <c r="K30" s="40">
        <v>25165</v>
      </c>
      <c r="L30" s="40">
        <v>24109</v>
      </c>
      <c r="M30" s="41">
        <v>85297</v>
      </c>
      <c r="N30" s="30">
        <v>0</v>
      </c>
      <c r="O30" s="28">
        <v>0</v>
      </c>
      <c r="P30" s="28">
        <v>0</v>
      </c>
      <c r="Q30" s="28">
        <v>0</v>
      </c>
      <c r="R30" s="28">
        <v>0</v>
      </c>
      <c r="S30" s="18">
        <v>1</v>
      </c>
      <c r="T30" s="28">
        <v>0</v>
      </c>
      <c r="U30" s="28">
        <v>0</v>
      </c>
      <c r="V30" s="29">
        <v>0</v>
      </c>
      <c r="W30" s="27">
        <v>357010</v>
      </c>
      <c r="X30" s="20">
        <v>1924881</v>
      </c>
      <c r="Y30" s="21">
        <v>132</v>
      </c>
      <c r="Z30" s="18">
        <v>577211</v>
      </c>
      <c r="AA30" s="18">
        <v>3</v>
      </c>
      <c r="AB30" s="18">
        <v>1121</v>
      </c>
      <c r="AC30" s="18">
        <v>135</v>
      </c>
      <c r="AD30" s="18">
        <v>578332</v>
      </c>
      <c r="AE30" s="18">
        <v>0</v>
      </c>
      <c r="AF30" s="18">
        <v>0</v>
      </c>
      <c r="AG30" s="28">
        <f aca="true" t="shared" si="10" ref="AG30:AH32">AC30+AE30</f>
        <v>135</v>
      </c>
      <c r="AH30" s="29">
        <f t="shared" si="10"/>
        <v>578332</v>
      </c>
      <c r="AI30" s="27">
        <v>0</v>
      </c>
      <c r="AJ30" s="18">
        <v>0</v>
      </c>
      <c r="AK30" s="18">
        <v>0</v>
      </c>
      <c r="AL30" s="18">
        <v>0</v>
      </c>
      <c r="AM30" s="32">
        <v>0</v>
      </c>
      <c r="AN30" s="32">
        <v>0</v>
      </c>
      <c r="AO30" s="18">
        <v>0</v>
      </c>
      <c r="AP30" s="18">
        <v>0</v>
      </c>
      <c r="AQ30" s="22">
        <f t="shared" si="6"/>
        <v>0</v>
      </c>
      <c r="AR30" s="29">
        <f t="shared" si="7"/>
        <v>0</v>
      </c>
      <c r="BH30" s="5"/>
      <c r="BI30" s="5"/>
      <c r="BJ30" s="5"/>
      <c r="BK30" s="5"/>
      <c r="BL30" s="5"/>
      <c r="BM30" s="5"/>
      <c r="BN30" s="5"/>
      <c r="BO30" s="5"/>
      <c r="CD30" s="8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9"/>
    </row>
    <row r="31" spans="1:111" ht="12" customHeight="1" thickBot="1">
      <c r="A31" s="185" t="s">
        <v>43</v>
      </c>
      <c r="B31" s="186"/>
      <c r="C31" s="33">
        <f>SUM(C15:C30)</f>
        <v>2911258</v>
      </c>
      <c r="D31" s="33">
        <f aca="true" t="shared" si="11" ref="D31:L31">SUM(D15:D30)</f>
        <v>2912095</v>
      </c>
      <c r="E31" s="33">
        <f t="shared" si="11"/>
        <v>1328898</v>
      </c>
      <c r="F31" s="33">
        <f t="shared" si="11"/>
        <v>1307343</v>
      </c>
      <c r="G31" s="33">
        <f t="shared" si="11"/>
        <v>19106</v>
      </c>
      <c r="H31" s="33">
        <f t="shared" si="11"/>
        <v>18339</v>
      </c>
      <c r="I31" s="33">
        <f t="shared" si="11"/>
        <v>314121</v>
      </c>
      <c r="J31" s="33">
        <f t="shared" si="11"/>
        <v>299049</v>
      </c>
      <c r="K31" s="38">
        <f t="shared" si="11"/>
        <v>939873</v>
      </c>
      <c r="L31" s="38">
        <f t="shared" si="11"/>
        <v>921861</v>
      </c>
      <c r="M31" s="35">
        <f>SUM(M15:M30)</f>
        <v>2926458</v>
      </c>
      <c r="N31" s="36">
        <f aca="true" t="shared" si="12" ref="N31:V31">SUM(N15:N30)</f>
        <v>0</v>
      </c>
      <c r="O31" s="33">
        <f t="shared" si="12"/>
        <v>0</v>
      </c>
      <c r="P31" s="33">
        <f t="shared" si="12"/>
        <v>0</v>
      </c>
      <c r="Q31" s="33">
        <f t="shared" si="12"/>
        <v>0</v>
      </c>
      <c r="R31" s="33">
        <f t="shared" si="12"/>
        <v>0</v>
      </c>
      <c r="S31" s="33">
        <f t="shared" si="12"/>
        <v>16</v>
      </c>
      <c r="T31" s="33">
        <f t="shared" si="12"/>
        <v>0</v>
      </c>
      <c r="U31" s="33">
        <f t="shared" si="12"/>
        <v>0</v>
      </c>
      <c r="V31" s="34">
        <f t="shared" si="12"/>
        <v>0</v>
      </c>
      <c r="W31" s="36">
        <f>SUM(W15:W30)</f>
        <v>9947523</v>
      </c>
      <c r="X31" s="34">
        <f>SUM(X15:X30)</f>
        <v>54430917</v>
      </c>
      <c r="Y31" s="37">
        <f aca="true" t="shared" si="13" ref="Y31:AF31">SUM(Y15:Y30)</f>
        <v>2954</v>
      </c>
      <c r="Z31" s="33">
        <f t="shared" si="13"/>
        <v>16876423</v>
      </c>
      <c r="AA31" s="33">
        <f t="shared" si="13"/>
        <v>352</v>
      </c>
      <c r="AB31" s="33">
        <f t="shared" si="13"/>
        <v>2781225</v>
      </c>
      <c r="AC31" s="33">
        <f t="shared" si="13"/>
        <v>3306</v>
      </c>
      <c r="AD31" s="33">
        <f t="shared" si="13"/>
        <v>19657648</v>
      </c>
      <c r="AE31" s="33">
        <f t="shared" si="13"/>
        <v>14</v>
      </c>
      <c r="AF31" s="33">
        <f t="shared" si="13"/>
        <v>3325616</v>
      </c>
      <c r="AG31" s="33">
        <f t="shared" si="10"/>
        <v>3320</v>
      </c>
      <c r="AH31" s="34">
        <f t="shared" si="10"/>
        <v>22983264</v>
      </c>
      <c r="AI31" s="36">
        <f aca="true" t="shared" si="14" ref="AI31:AP31">SUM(AI15:AI30)</f>
        <v>0</v>
      </c>
      <c r="AJ31" s="33">
        <f t="shared" si="14"/>
        <v>0</v>
      </c>
      <c r="AK31" s="33">
        <f t="shared" si="14"/>
        <v>0</v>
      </c>
      <c r="AL31" s="33">
        <f t="shared" si="14"/>
        <v>0</v>
      </c>
      <c r="AM31" s="33">
        <f t="shared" si="14"/>
        <v>0</v>
      </c>
      <c r="AN31" s="33">
        <f t="shared" si="14"/>
        <v>0</v>
      </c>
      <c r="AO31" s="33">
        <f t="shared" si="14"/>
        <v>0</v>
      </c>
      <c r="AP31" s="33">
        <f t="shared" si="14"/>
        <v>0</v>
      </c>
      <c r="AQ31" s="33">
        <f>AM31+AO31</f>
        <v>0</v>
      </c>
      <c r="AR31" s="34">
        <f>AN31+AP31</f>
        <v>0</v>
      </c>
      <c r="BH31" s="5"/>
      <c r="BI31" s="5"/>
      <c r="BJ31" s="5"/>
      <c r="BK31" s="5"/>
      <c r="BL31" s="5"/>
      <c r="BM31" s="5"/>
      <c r="BN31" s="5"/>
      <c r="BO31" s="5"/>
      <c r="CD31" s="8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9"/>
    </row>
    <row r="32" spans="1:111" ht="12" customHeight="1" thickBot="1">
      <c r="A32" s="185" t="s">
        <v>44</v>
      </c>
      <c r="B32" s="186"/>
      <c r="C32" s="33">
        <f>C14+C31</f>
        <v>8743058</v>
      </c>
      <c r="D32" s="33">
        <f aca="true" t="shared" si="15" ref="D32:L32">D14+D31</f>
        <v>8832931</v>
      </c>
      <c r="E32" s="33">
        <f t="shared" si="15"/>
        <v>4000763</v>
      </c>
      <c r="F32" s="33">
        <f t="shared" si="15"/>
        <v>3982307</v>
      </c>
      <c r="G32" s="33">
        <f t="shared" si="15"/>
        <v>31256</v>
      </c>
      <c r="H32" s="33">
        <f t="shared" si="15"/>
        <v>30715</v>
      </c>
      <c r="I32" s="33">
        <f t="shared" si="15"/>
        <v>854320</v>
      </c>
      <c r="J32" s="33">
        <f t="shared" si="15"/>
        <v>831194</v>
      </c>
      <c r="K32" s="38">
        <f t="shared" si="15"/>
        <v>2914898</v>
      </c>
      <c r="L32" s="38">
        <f t="shared" si="15"/>
        <v>2874416</v>
      </c>
      <c r="M32" s="35">
        <f>M14+M31</f>
        <v>8913829</v>
      </c>
      <c r="N32" s="36">
        <f aca="true" t="shared" si="16" ref="N32:V32">N14+N31</f>
        <v>0</v>
      </c>
      <c r="O32" s="33">
        <f t="shared" si="16"/>
        <v>0</v>
      </c>
      <c r="P32" s="33">
        <f t="shared" si="16"/>
        <v>0</v>
      </c>
      <c r="Q32" s="33">
        <f t="shared" si="16"/>
        <v>0</v>
      </c>
      <c r="R32" s="33">
        <f t="shared" si="16"/>
        <v>1</v>
      </c>
      <c r="S32" s="33">
        <f t="shared" si="16"/>
        <v>19</v>
      </c>
      <c r="T32" s="33">
        <f t="shared" si="16"/>
        <v>0</v>
      </c>
      <c r="U32" s="33">
        <f t="shared" si="16"/>
        <v>0</v>
      </c>
      <c r="V32" s="34">
        <f t="shared" si="16"/>
        <v>0</v>
      </c>
      <c r="W32" s="36">
        <f>W14+W31</f>
        <v>21806727</v>
      </c>
      <c r="X32" s="34">
        <f>X14+X31</f>
        <v>129588718</v>
      </c>
      <c r="Y32" s="37">
        <f aca="true" t="shared" si="17" ref="Y32:AF32">Y14+Y31</f>
        <v>7433</v>
      </c>
      <c r="Z32" s="33">
        <f t="shared" si="17"/>
        <v>43472928</v>
      </c>
      <c r="AA32" s="33">
        <f t="shared" si="17"/>
        <v>461</v>
      </c>
      <c r="AB32" s="33">
        <f t="shared" si="17"/>
        <v>3232564</v>
      </c>
      <c r="AC32" s="33">
        <f t="shared" si="17"/>
        <v>7894</v>
      </c>
      <c r="AD32" s="33">
        <f t="shared" si="17"/>
        <v>46705492</v>
      </c>
      <c r="AE32" s="33">
        <f t="shared" si="17"/>
        <v>22</v>
      </c>
      <c r="AF32" s="33">
        <f t="shared" si="17"/>
        <v>5793974</v>
      </c>
      <c r="AG32" s="33">
        <f t="shared" si="10"/>
        <v>7916</v>
      </c>
      <c r="AH32" s="34">
        <f t="shared" si="10"/>
        <v>52499466</v>
      </c>
      <c r="AI32" s="36">
        <f aca="true" t="shared" si="18" ref="AI32:AP32">AI14+AI31</f>
        <v>0</v>
      </c>
      <c r="AJ32" s="33">
        <f t="shared" si="18"/>
        <v>0</v>
      </c>
      <c r="AK32" s="33">
        <f t="shared" si="18"/>
        <v>0</v>
      </c>
      <c r="AL32" s="33">
        <f t="shared" si="18"/>
        <v>0</v>
      </c>
      <c r="AM32" s="33">
        <f t="shared" si="18"/>
        <v>0</v>
      </c>
      <c r="AN32" s="33">
        <f t="shared" si="18"/>
        <v>0</v>
      </c>
      <c r="AO32" s="33">
        <f t="shared" si="18"/>
        <v>0</v>
      </c>
      <c r="AP32" s="33">
        <f t="shared" si="18"/>
        <v>0</v>
      </c>
      <c r="AQ32" s="33">
        <f>AM32+AO32</f>
        <v>0</v>
      </c>
      <c r="AR32" s="34">
        <f>AN32+AP32</f>
        <v>0</v>
      </c>
      <c r="BH32" s="5"/>
      <c r="BI32" s="5"/>
      <c r="BJ32" s="5"/>
      <c r="BK32" s="5"/>
      <c r="BL32" s="5"/>
      <c r="BM32" s="5"/>
      <c r="BN32" s="5"/>
      <c r="BO32" s="5"/>
      <c r="CD32" s="8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9"/>
    </row>
    <row r="33" spans="1:111" ht="12" customHeight="1">
      <c r="A33" s="189" t="s">
        <v>45</v>
      </c>
      <c r="B33" s="190"/>
      <c r="C33" s="14">
        <v>32766</v>
      </c>
      <c r="D33" s="14">
        <v>32096</v>
      </c>
      <c r="E33" s="14">
        <v>14173</v>
      </c>
      <c r="F33" s="14">
        <v>14273</v>
      </c>
      <c r="G33" s="14">
        <v>160</v>
      </c>
      <c r="H33" s="14">
        <v>177</v>
      </c>
      <c r="I33" s="14">
        <v>2219</v>
      </c>
      <c r="J33" s="14">
        <v>2189</v>
      </c>
      <c r="K33" s="15">
        <v>11535</v>
      </c>
      <c r="L33" s="15">
        <v>11339</v>
      </c>
      <c r="M33" s="16">
        <v>32994</v>
      </c>
      <c r="N33" s="39">
        <v>0</v>
      </c>
      <c r="O33" s="22">
        <v>0</v>
      </c>
      <c r="P33" s="22">
        <v>0</v>
      </c>
      <c r="Q33" s="22">
        <v>0</v>
      </c>
      <c r="R33" s="22">
        <v>0</v>
      </c>
      <c r="S33" s="22">
        <v>1</v>
      </c>
      <c r="T33" s="22">
        <v>0</v>
      </c>
      <c r="U33" s="22">
        <v>0</v>
      </c>
      <c r="V33" s="24">
        <v>0</v>
      </c>
      <c r="W33" s="27">
        <v>152509</v>
      </c>
      <c r="X33" s="20">
        <v>642046</v>
      </c>
      <c r="Y33" s="21">
        <v>5</v>
      </c>
      <c r="Z33" s="18">
        <v>330601</v>
      </c>
      <c r="AA33" s="18">
        <v>63</v>
      </c>
      <c r="AB33" s="18">
        <v>65876</v>
      </c>
      <c r="AC33" s="18">
        <v>68</v>
      </c>
      <c r="AD33" s="18">
        <v>396477</v>
      </c>
      <c r="AE33" s="18">
        <v>2</v>
      </c>
      <c r="AF33" s="18">
        <v>312522</v>
      </c>
      <c r="AG33" s="22">
        <f aca="true" t="shared" si="19" ref="AG33:AG46">AC33+AE33</f>
        <v>70</v>
      </c>
      <c r="AH33" s="24">
        <f aca="true" t="shared" si="20" ref="AH33:AH46">AD33+AF33</f>
        <v>708999</v>
      </c>
      <c r="AI33" s="27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22">
        <f t="shared" si="6"/>
        <v>0</v>
      </c>
      <c r="AR33" s="24">
        <f t="shared" si="7"/>
        <v>0</v>
      </c>
      <c r="BH33" s="5"/>
      <c r="BI33" s="5"/>
      <c r="BJ33" s="5"/>
      <c r="BK33" s="5"/>
      <c r="BL33" s="5"/>
      <c r="BM33" s="5"/>
      <c r="BN33" s="5"/>
      <c r="BO33" s="5"/>
      <c r="CD33" s="8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9"/>
    </row>
    <row r="34" spans="1:111" ht="12" customHeight="1">
      <c r="A34" s="179" t="s">
        <v>46</v>
      </c>
      <c r="B34" s="180"/>
      <c r="C34" s="18">
        <v>47672</v>
      </c>
      <c r="D34" s="18">
        <v>47936</v>
      </c>
      <c r="E34" s="18">
        <v>23376</v>
      </c>
      <c r="F34" s="18">
        <v>23066</v>
      </c>
      <c r="G34" s="18">
        <v>483</v>
      </c>
      <c r="H34" s="18">
        <v>487</v>
      </c>
      <c r="I34" s="18">
        <v>8042</v>
      </c>
      <c r="J34" s="18">
        <v>7629</v>
      </c>
      <c r="K34" s="25">
        <v>13787</v>
      </c>
      <c r="L34" s="25">
        <v>14116</v>
      </c>
      <c r="M34" s="26">
        <v>48695</v>
      </c>
      <c r="N34" s="27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20">
        <v>0</v>
      </c>
      <c r="W34" s="27">
        <v>193607</v>
      </c>
      <c r="X34" s="20">
        <v>1054738</v>
      </c>
      <c r="Y34" s="21">
        <v>42</v>
      </c>
      <c r="Z34" s="18">
        <v>183044</v>
      </c>
      <c r="AA34" s="18">
        <v>0</v>
      </c>
      <c r="AB34" s="18">
        <v>0</v>
      </c>
      <c r="AC34" s="18">
        <v>42</v>
      </c>
      <c r="AD34" s="18">
        <v>183044</v>
      </c>
      <c r="AE34" s="18">
        <v>0</v>
      </c>
      <c r="AF34" s="18">
        <v>0</v>
      </c>
      <c r="AG34" s="18">
        <f t="shared" si="19"/>
        <v>42</v>
      </c>
      <c r="AH34" s="20">
        <f t="shared" si="20"/>
        <v>183044</v>
      </c>
      <c r="AI34" s="27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22">
        <f t="shared" si="6"/>
        <v>0</v>
      </c>
      <c r="AR34" s="20">
        <f t="shared" si="7"/>
        <v>0</v>
      </c>
      <c r="BH34" s="5"/>
      <c r="BI34" s="5"/>
      <c r="BJ34" s="5"/>
      <c r="BK34" s="5"/>
      <c r="BL34" s="5"/>
      <c r="BM34" s="5"/>
      <c r="BN34" s="5"/>
      <c r="BO34" s="5"/>
      <c r="CD34" s="8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9"/>
    </row>
    <row r="35" spans="1:111" ht="12" customHeight="1">
      <c r="A35" s="179" t="s">
        <v>47</v>
      </c>
      <c r="B35" s="180"/>
      <c r="C35" s="18">
        <v>33032</v>
      </c>
      <c r="D35" s="18">
        <v>31550</v>
      </c>
      <c r="E35" s="18">
        <v>15020</v>
      </c>
      <c r="F35" s="18">
        <v>14156</v>
      </c>
      <c r="G35" s="18">
        <v>427</v>
      </c>
      <c r="H35" s="18">
        <v>317</v>
      </c>
      <c r="I35" s="18">
        <v>3079</v>
      </c>
      <c r="J35" s="18">
        <v>3000</v>
      </c>
      <c r="K35" s="25">
        <v>11045</v>
      </c>
      <c r="L35" s="25">
        <v>10304</v>
      </c>
      <c r="M35" s="26">
        <v>32773</v>
      </c>
      <c r="N35" s="27">
        <v>0</v>
      </c>
      <c r="O35" s="18">
        <v>0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0</v>
      </c>
      <c r="V35" s="20">
        <v>0</v>
      </c>
      <c r="W35" s="27">
        <v>131216</v>
      </c>
      <c r="X35" s="20">
        <v>621725</v>
      </c>
      <c r="Y35" s="21">
        <v>50</v>
      </c>
      <c r="Z35" s="18">
        <v>176200</v>
      </c>
      <c r="AA35" s="18">
        <v>2</v>
      </c>
      <c r="AB35" s="18">
        <v>37900</v>
      </c>
      <c r="AC35" s="18">
        <v>52</v>
      </c>
      <c r="AD35" s="18">
        <v>214100</v>
      </c>
      <c r="AE35" s="18">
        <v>1</v>
      </c>
      <c r="AF35" s="18">
        <v>99000</v>
      </c>
      <c r="AG35" s="18">
        <f t="shared" si="19"/>
        <v>53</v>
      </c>
      <c r="AH35" s="20">
        <f t="shared" si="20"/>
        <v>313100</v>
      </c>
      <c r="AI35" s="27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22">
        <f t="shared" si="6"/>
        <v>0</v>
      </c>
      <c r="AR35" s="20">
        <f t="shared" si="7"/>
        <v>0</v>
      </c>
      <c r="BH35" s="5"/>
      <c r="BI35" s="5"/>
      <c r="BJ35" s="5"/>
      <c r="BK35" s="5"/>
      <c r="BL35" s="5"/>
      <c r="BM35" s="5"/>
      <c r="BN35" s="5"/>
      <c r="BO35" s="5"/>
      <c r="CD35" s="8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9"/>
    </row>
    <row r="36" spans="1:111" ht="12" customHeight="1">
      <c r="A36" s="179" t="s">
        <v>48</v>
      </c>
      <c r="B36" s="180"/>
      <c r="C36" s="18">
        <v>29522</v>
      </c>
      <c r="D36" s="18">
        <v>28378</v>
      </c>
      <c r="E36" s="18">
        <v>13275</v>
      </c>
      <c r="F36" s="18">
        <v>12814</v>
      </c>
      <c r="G36" s="18">
        <v>216</v>
      </c>
      <c r="H36" s="18">
        <v>205</v>
      </c>
      <c r="I36" s="18">
        <v>2996</v>
      </c>
      <c r="J36" s="18">
        <v>2827</v>
      </c>
      <c r="K36" s="25">
        <v>9753</v>
      </c>
      <c r="L36" s="25">
        <v>9369</v>
      </c>
      <c r="M36" s="26">
        <v>28547</v>
      </c>
      <c r="N36" s="27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20">
        <v>0</v>
      </c>
      <c r="W36" s="27">
        <v>120132</v>
      </c>
      <c r="X36" s="20">
        <v>656784</v>
      </c>
      <c r="Y36" s="21">
        <v>17</v>
      </c>
      <c r="Z36" s="18">
        <v>235788</v>
      </c>
      <c r="AA36" s="18">
        <v>0</v>
      </c>
      <c r="AB36" s="18">
        <v>0</v>
      </c>
      <c r="AC36" s="18">
        <v>17</v>
      </c>
      <c r="AD36" s="18">
        <v>235788</v>
      </c>
      <c r="AE36" s="18">
        <v>0</v>
      </c>
      <c r="AF36" s="18">
        <v>0</v>
      </c>
      <c r="AG36" s="18">
        <f t="shared" si="19"/>
        <v>17</v>
      </c>
      <c r="AH36" s="20">
        <f t="shared" si="20"/>
        <v>235788</v>
      </c>
      <c r="AI36" s="27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22">
        <f t="shared" si="6"/>
        <v>0</v>
      </c>
      <c r="AR36" s="20">
        <f t="shared" si="7"/>
        <v>0</v>
      </c>
      <c r="BH36" s="5"/>
      <c r="BI36" s="5"/>
      <c r="BJ36" s="5"/>
      <c r="BK36" s="5"/>
      <c r="BL36" s="5"/>
      <c r="BM36" s="5"/>
      <c r="BN36" s="5"/>
      <c r="BO36" s="5"/>
      <c r="CD36" s="8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9"/>
    </row>
    <row r="37" spans="1:111" ht="12" customHeight="1">
      <c r="A37" s="179" t="s">
        <v>49</v>
      </c>
      <c r="B37" s="180"/>
      <c r="C37" s="18">
        <v>10010</v>
      </c>
      <c r="D37" s="18">
        <v>9679</v>
      </c>
      <c r="E37" s="18">
        <v>5049</v>
      </c>
      <c r="F37" s="18">
        <v>4852</v>
      </c>
      <c r="G37" s="18">
        <v>432</v>
      </c>
      <c r="H37" s="18">
        <v>439</v>
      </c>
      <c r="I37" s="18">
        <v>1464</v>
      </c>
      <c r="J37" s="18">
        <v>1413</v>
      </c>
      <c r="K37" s="25">
        <v>3063</v>
      </c>
      <c r="L37" s="25">
        <v>2867</v>
      </c>
      <c r="M37" s="26">
        <v>9394</v>
      </c>
      <c r="N37" s="27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20">
        <v>0</v>
      </c>
      <c r="W37" s="27">
        <v>114857</v>
      </c>
      <c r="X37" s="20">
        <v>681607</v>
      </c>
      <c r="Y37" s="21">
        <v>2</v>
      </c>
      <c r="Z37" s="18">
        <v>195200</v>
      </c>
      <c r="AA37" s="18">
        <v>26</v>
      </c>
      <c r="AB37" s="18">
        <v>54816</v>
      </c>
      <c r="AC37" s="18">
        <v>28</v>
      </c>
      <c r="AD37" s="18">
        <v>250016</v>
      </c>
      <c r="AE37" s="18">
        <v>0</v>
      </c>
      <c r="AF37" s="18">
        <v>0</v>
      </c>
      <c r="AG37" s="18">
        <f t="shared" si="19"/>
        <v>28</v>
      </c>
      <c r="AH37" s="20">
        <f t="shared" si="20"/>
        <v>250016</v>
      </c>
      <c r="AI37" s="27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22">
        <f t="shared" si="6"/>
        <v>0</v>
      </c>
      <c r="AR37" s="20">
        <f t="shared" si="7"/>
        <v>0</v>
      </c>
      <c r="BH37" s="5"/>
      <c r="BI37" s="5"/>
      <c r="BJ37" s="5"/>
      <c r="BK37" s="5"/>
      <c r="BL37" s="5"/>
      <c r="BM37" s="5"/>
      <c r="BN37" s="5"/>
      <c r="BO37" s="5"/>
      <c r="CD37" s="8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9"/>
    </row>
    <row r="38" spans="1:111" ht="12" customHeight="1">
      <c r="A38" s="179" t="s">
        <v>50</v>
      </c>
      <c r="B38" s="180"/>
      <c r="C38" s="18">
        <v>17972</v>
      </c>
      <c r="D38" s="18">
        <v>17033</v>
      </c>
      <c r="E38" s="18">
        <v>8829</v>
      </c>
      <c r="F38" s="18">
        <v>8314</v>
      </c>
      <c r="G38" s="18">
        <v>345</v>
      </c>
      <c r="H38" s="18">
        <v>356</v>
      </c>
      <c r="I38" s="18">
        <v>2528</v>
      </c>
      <c r="J38" s="18">
        <v>2257</v>
      </c>
      <c r="K38" s="25">
        <v>5789</v>
      </c>
      <c r="L38" s="25">
        <v>5496</v>
      </c>
      <c r="M38" s="26">
        <v>17326</v>
      </c>
      <c r="N38" s="2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20">
        <v>0</v>
      </c>
      <c r="W38" s="27">
        <v>108620</v>
      </c>
      <c r="X38" s="20">
        <v>579590</v>
      </c>
      <c r="Y38" s="21">
        <v>4</v>
      </c>
      <c r="Z38" s="18">
        <v>4737</v>
      </c>
      <c r="AA38" s="18">
        <v>10</v>
      </c>
      <c r="AB38" s="18">
        <v>8679</v>
      </c>
      <c r="AC38" s="18">
        <v>14</v>
      </c>
      <c r="AD38" s="18">
        <v>13416</v>
      </c>
      <c r="AE38" s="18">
        <v>0</v>
      </c>
      <c r="AF38" s="18">
        <v>0</v>
      </c>
      <c r="AG38" s="18">
        <f t="shared" si="19"/>
        <v>14</v>
      </c>
      <c r="AH38" s="20">
        <f t="shared" si="20"/>
        <v>13416</v>
      </c>
      <c r="AI38" s="27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22">
        <f t="shared" si="6"/>
        <v>0</v>
      </c>
      <c r="AR38" s="20">
        <f t="shared" si="7"/>
        <v>0</v>
      </c>
      <c r="BH38" s="5"/>
      <c r="BI38" s="5"/>
      <c r="BJ38" s="5"/>
      <c r="BK38" s="5"/>
      <c r="BL38" s="5"/>
      <c r="BM38" s="5"/>
      <c r="BN38" s="5"/>
      <c r="BO38" s="5"/>
      <c r="CD38" s="8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9"/>
    </row>
    <row r="39" spans="1:111" ht="12" customHeight="1">
      <c r="A39" s="179" t="s">
        <v>51</v>
      </c>
      <c r="B39" s="180"/>
      <c r="C39" s="18">
        <v>11676</v>
      </c>
      <c r="D39" s="18">
        <v>11171</v>
      </c>
      <c r="E39" s="18">
        <v>5709</v>
      </c>
      <c r="F39" s="18">
        <v>5436</v>
      </c>
      <c r="G39" s="18">
        <v>162</v>
      </c>
      <c r="H39" s="18">
        <v>157</v>
      </c>
      <c r="I39" s="18">
        <v>1410</v>
      </c>
      <c r="J39" s="18">
        <v>1306</v>
      </c>
      <c r="K39" s="25">
        <v>3846</v>
      </c>
      <c r="L39" s="25">
        <v>3728</v>
      </c>
      <c r="M39" s="26">
        <v>11116</v>
      </c>
      <c r="N39" s="27">
        <v>0</v>
      </c>
      <c r="O39" s="18">
        <v>0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0</v>
      </c>
      <c r="V39" s="20">
        <v>0</v>
      </c>
      <c r="W39" s="27">
        <v>61882</v>
      </c>
      <c r="X39" s="20">
        <v>351685</v>
      </c>
      <c r="Y39" s="21">
        <v>2</v>
      </c>
      <c r="Z39" s="18">
        <v>3843</v>
      </c>
      <c r="AA39" s="18">
        <v>9</v>
      </c>
      <c r="AB39" s="18">
        <v>60995</v>
      </c>
      <c r="AC39" s="18">
        <v>11</v>
      </c>
      <c r="AD39" s="18">
        <v>64838</v>
      </c>
      <c r="AE39" s="18">
        <v>0</v>
      </c>
      <c r="AF39" s="18">
        <v>0</v>
      </c>
      <c r="AG39" s="18">
        <f t="shared" si="19"/>
        <v>11</v>
      </c>
      <c r="AH39" s="20">
        <f t="shared" si="20"/>
        <v>64838</v>
      </c>
      <c r="AI39" s="27">
        <v>0</v>
      </c>
      <c r="AJ39" s="18">
        <v>0</v>
      </c>
      <c r="AK39" s="18">
        <v>2</v>
      </c>
      <c r="AL39" s="18">
        <v>131373</v>
      </c>
      <c r="AM39" s="18">
        <v>2</v>
      </c>
      <c r="AN39" s="18">
        <v>131373</v>
      </c>
      <c r="AO39" s="18">
        <v>0</v>
      </c>
      <c r="AP39" s="18">
        <v>0</v>
      </c>
      <c r="AQ39" s="22">
        <f>AM39+AO39</f>
        <v>2</v>
      </c>
      <c r="AR39" s="20">
        <f>AN39+AP39</f>
        <v>131373</v>
      </c>
      <c r="BH39" s="5"/>
      <c r="BI39" s="5"/>
      <c r="BJ39" s="5"/>
      <c r="BK39" s="5"/>
      <c r="BL39" s="5"/>
      <c r="BM39" s="5"/>
      <c r="BN39" s="5"/>
      <c r="BO39" s="5"/>
      <c r="CD39" s="8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9"/>
    </row>
    <row r="40" spans="1:111" ht="12" customHeight="1">
      <c r="A40" s="179" t="s">
        <v>52</v>
      </c>
      <c r="B40" s="180"/>
      <c r="C40" s="18">
        <v>11764</v>
      </c>
      <c r="D40" s="18">
        <v>10724</v>
      </c>
      <c r="E40" s="18">
        <v>5857</v>
      </c>
      <c r="F40" s="18">
        <v>5279</v>
      </c>
      <c r="G40" s="18">
        <v>362</v>
      </c>
      <c r="H40" s="18">
        <v>353</v>
      </c>
      <c r="I40" s="18">
        <v>1762</v>
      </c>
      <c r="J40" s="18">
        <v>1520</v>
      </c>
      <c r="K40" s="25">
        <v>3637</v>
      </c>
      <c r="L40" s="25">
        <v>3292</v>
      </c>
      <c r="M40" s="26">
        <v>10104</v>
      </c>
      <c r="N40" s="27">
        <v>0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20">
        <v>0</v>
      </c>
      <c r="W40" s="27">
        <v>89159</v>
      </c>
      <c r="X40" s="20">
        <v>463376</v>
      </c>
      <c r="Y40" s="21">
        <v>5</v>
      </c>
      <c r="Z40" s="18">
        <v>31882</v>
      </c>
      <c r="AA40" s="18">
        <v>2</v>
      </c>
      <c r="AB40" s="18">
        <v>9033</v>
      </c>
      <c r="AC40" s="18">
        <v>7</v>
      </c>
      <c r="AD40" s="18">
        <v>40915</v>
      </c>
      <c r="AE40" s="18">
        <v>0</v>
      </c>
      <c r="AF40" s="18">
        <v>0</v>
      </c>
      <c r="AG40" s="18">
        <f t="shared" si="19"/>
        <v>7</v>
      </c>
      <c r="AH40" s="20">
        <f t="shared" si="20"/>
        <v>40915</v>
      </c>
      <c r="AI40" s="27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1</v>
      </c>
      <c r="AP40" s="18">
        <v>179000</v>
      </c>
      <c r="AQ40" s="22">
        <f t="shared" si="6"/>
        <v>1</v>
      </c>
      <c r="AR40" s="20">
        <f t="shared" si="7"/>
        <v>179000</v>
      </c>
      <c r="BH40" s="5"/>
      <c r="BI40" s="5"/>
      <c r="BJ40" s="5"/>
      <c r="BK40" s="5"/>
      <c r="BL40" s="5"/>
      <c r="BM40" s="5"/>
      <c r="BN40" s="5"/>
      <c r="BO40" s="5"/>
      <c r="CD40" s="8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9"/>
    </row>
    <row r="41" spans="1:111" ht="12" customHeight="1">
      <c r="A41" s="179" t="s">
        <v>53</v>
      </c>
      <c r="B41" s="180"/>
      <c r="C41" s="18">
        <v>16369</v>
      </c>
      <c r="D41" s="18">
        <v>17013</v>
      </c>
      <c r="E41" s="18">
        <v>7780</v>
      </c>
      <c r="F41" s="18">
        <v>8085</v>
      </c>
      <c r="G41" s="18">
        <v>225</v>
      </c>
      <c r="H41" s="18">
        <v>209</v>
      </c>
      <c r="I41" s="18">
        <v>2422</v>
      </c>
      <c r="J41" s="18">
        <v>2431</v>
      </c>
      <c r="K41" s="25">
        <v>5096</v>
      </c>
      <c r="L41" s="25">
        <v>5337</v>
      </c>
      <c r="M41" s="26">
        <v>18005</v>
      </c>
      <c r="N41" s="27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</v>
      </c>
      <c r="T41" s="18">
        <v>0</v>
      </c>
      <c r="U41" s="18">
        <v>0</v>
      </c>
      <c r="V41" s="20">
        <v>0</v>
      </c>
      <c r="W41" s="27">
        <v>68785</v>
      </c>
      <c r="X41" s="20">
        <v>434852</v>
      </c>
      <c r="Y41" s="21">
        <v>13</v>
      </c>
      <c r="Z41" s="18">
        <v>31898</v>
      </c>
      <c r="AA41" s="18">
        <v>24</v>
      </c>
      <c r="AB41" s="18">
        <v>95507</v>
      </c>
      <c r="AC41" s="18">
        <v>37</v>
      </c>
      <c r="AD41" s="18">
        <v>127405</v>
      </c>
      <c r="AE41" s="18">
        <v>0</v>
      </c>
      <c r="AF41" s="18">
        <v>0</v>
      </c>
      <c r="AG41" s="18">
        <f t="shared" si="19"/>
        <v>37</v>
      </c>
      <c r="AH41" s="20">
        <f t="shared" si="20"/>
        <v>127405</v>
      </c>
      <c r="AI41" s="27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22">
        <f t="shared" si="6"/>
        <v>0</v>
      </c>
      <c r="AR41" s="20">
        <f t="shared" si="7"/>
        <v>0</v>
      </c>
      <c r="BH41" s="5"/>
      <c r="BI41" s="5"/>
      <c r="BJ41" s="5"/>
      <c r="BK41" s="5"/>
      <c r="BL41" s="5"/>
      <c r="BM41" s="5"/>
      <c r="BN41" s="5"/>
      <c r="BO41" s="5"/>
      <c r="CD41" s="8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9"/>
    </row>
    <row r="42" spans="1:111" ht="12" customHeight="1">
      <c r="A42" s="179" t="s">
        <v>54</v>
      </c>
      <c r="B42" s="180"/>
      <c r="C42" s="18">
        <v>13853</v>
      </c>
      <c r="D42" s="18">
        <v>11786</v>
      </c>
      <c r="E42" s="18">
        <v>8463</v>
      </c>
      <c r="F42" s="18">
        <v>6753</v>
      </c>
      <c r="G42" s="18">
        <v>50</v>
      </c>
      <c r="H42" s="18">
        <v>72</v>
      </c>
      <c r="I42" s="18">
        <v>725</v>
      </c>
      <c r="J42" s="18">
        <v>634</v>
      </c>
      <c r="K42" s="25">
        <v>7400</v>
      </c>
      <c r="L42" s="25">
        <v>5784</v>
      </c>
      <c r="M42" s="26">
        <v>11468</v>
      </c>
      <c r="N42" s="27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20">
        <v>0</v>
      </c>
      <c r="W42" s="27">
        <v>134862</v>
      </c>
      <c r="X42" s="20">
        <v>553671</v>
      </c>
      <c r="Y42" s="21">
        <v>12</v>
      </c>
      <c r="Z42" s="18">
        <v>34955</v>
      </c>
      <c r="AA42" s="18">
        <v>0</v>
      </c>
      <c r="AB42" s="18">
        <v>0</v>
      </c>
      <c r="AC42" s="18">
        <v>12</v>
      </c>
      <c r="AD42" s="18">
        <v>34955</v>
      </c>
      <c r="AE42" s="18">
        <v>1</v>
      </c>
      <c r="AF42" s="18">
        <v>158935</v>
      </c>
      <c r="AG42" s="18">
        <f t="shared" si="19"/>
        <v>13</v>
      </c>
      <c r="AH42" s="20">
        <f t="shared" si="20"/>
        <v>193890</v>
      </c>
      <c r="AI42" s="27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22">
        <f t="shared" si="6"/>
        <v>0</v>
      </c>
      <c r="AR42" s="20">
        <f t="shared" si="7"/>
        <v>0</v>
      </c>
      <c r="BH42" s="5"/>
      <c r="BI42" s="5"/>
      <c r="BJ42" s="5"/>
      <c r="BK42" s="5"/>
      <c r="BL42" s="5"/>
      <c r="BM42" s="5"/>
      <c r="BN42" s="5"/>
      <c r="BO42" s="5"/>
      <c r="CD42" s="8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9"/>
    </row>
    <row r="43" spans="1:111" ht="12" customHeight="1">
      <c r="A43" s="179" t="s">
        <v>55</v>
      </c>
      <c r="B43" s="180"/>
      <c r="C43" s="18">
        <v>8212</v>
      </c>
      <c r="D43" s="18">
        <v>7333</v>
      </c>
      <c r="E43" s="18">
        <v>3934</v>
      </c>
      <c r="F43" s="18">
        <v>3467</v>
      </c>
      <c r="G43" s="18">
        <v>123</v>
      </c>
      <c r="H43" s="18">
        <v>101</v>
      </c>
      <c r="I43" s="18">
        <v>868</v>
      </c>
      <c r="J43" s="18">
        <v>720</v>
      </c>
      <c r="K43" s="25">
        <v>2930</v>
      </c>
      <c r="L43" s="25">
        <v>2603</v>
      </c>
      <c r="M43" s="26">
        <v>7204</v>
      </c>
      <c r="N43" s="27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20">
        <v>1</v>
      </c>
      <c r="W43" s="27">
        <v>75245</v>
      </c>
      <c r="X43" s="20">
        <v>264397</v>
      </c>
      <c r="Y43" s="21">
        <v>1</v>
      </c>
      <c r="Z43" s="18">
        <v>21800</v>
      </c>
      <c r="AA43" s="18">
        <v>0</v>
      </c>
      <c r="AB43" s="18">
        <v>0</v>
      </c>
      <c r="AC43" s="18">
        <v>1</v>
      </c>
      <c r="AD43" s="18">
        <v>21800</v>
      </c>
      <c r="AE43" s="18">
        <v>0</v>
      </c>
      <c r="AF43" s="18">
        <v>0</v>
      </c>
      <c r="AG43" s="18">
        <f t="shared" si="19"/>
        <v>1</v>
      </c>
      <c r="AH43" s="20">
        <f t="shared" si="20"/>
        <v>21800</v>
      </c>
      <c r="AI43" s="27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22">
        <f t="shared" si="6"/>
        <v>0</v>
      </c>
      <c r="AR43" s="20">
        <f t="shared" si="7"/>
        <v>0</v>
      </c>
      <c r="BH43" s="5"/>
      <c r="BI43" s="5"/>
      <c r="BJ43" s="5"/>
      <c r="BK43" s="5"/>
      <c r="BL43" s="5"/>
      <c r="BM43" s="5"/>
      <c r="BN43" s="5"/>
      <c r="BO43" s="5"/>
      <c r="CD43" s="8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9"/>
    </row>
    <row r="44" spans="1:111" ht="12" customHeight="1">
      <c r="A44" s="179" t="s">
        <v>56</v>
      </c>
      <c r="B44" s="180"/>
      <c r="C44" s="18">
        <v>26848</v>
      </c>
      <c r="D44" s="18">
        <v>25026</v>
      </c>
      <c r="E44" s="18">
        <v>12322</v>
      </c>
      <c r="F44" s="18">
        <v>11257</v>
      </c>
      <c r="G44" s="18">
        <v>415</v>
      </c>
      <c r="H44" s="18">
        <v>359</v>
      </c>
      <c r="I44" s="18">
        <v>2122</v>
      </c>
      <c r="J44" s="18">
        <v>1872</v>
      </c>
      <c r="K44" s="25">
        <v>9626</v>
      </c>
      <c r="L44" s="25">
        <v>8817</v>
      </c>
      <c r="M44" s="26">
        <v>24803</v>
      </c>
      <c r="N44" s="27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20">
        <v>0</v>
      </c>
      <c r="W44" s="27">
        <v>140681</v>
      </c>
      <c r="X44" s="20">
        <v>733583</v>
      </c>
      <c r="Y44" s="21">
        <v>19</v>
      </c>
      <c r="Z44" s="18">
        <v>257175</v>
      </c>
      <c r="AA44" s="18">
        <v>0</v>
      </c>
      <c r="AB44" s="18">
        <v>0</v>
      </c>
      <c r="AC44" s="18">
        <v>19</v>
      </c>
      <c r="AD44" s="18">
        <v>257175</v>
      </c>
      <c r="AE44" s="18">
        <v>0</v>
      </c>
      <c r="AF44" s="18">
        <v>0</v>
      </c>
      <c r="AG44" s="18">
        <f t="shared" si="19"/>
        <v>19</v>
      </c>
      <c r="AH44" s="20">
        <f t="shared" si="20"/>
        <v>257175</v>
      </c>
      <c r="AI44" s="27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22">
        <f t="shared" si="6"/>
        <v>0</v>
      </c>
      <c r="AR44" s="20">
        <f t="shared" si="7"/>
        <v>0</v>
      </c>
      <c r="BH44" s="5"/>
      <c r="BI44" s="5"/>
      <c r="BJ44" s="5"/>
      <c r="BK44" s="5"/>
      <c r="BL44" s="5"/>
      <c r="BM44" s="5"/>
      <c r="BN44" s="5"/>
      <c r="BO44" s="5"/>
      <c r="CD44" s="8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8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9"/>
    </row>
    <row r="45" spans="1:111" ht="12" customHeight="1">
      <c r="A45" s="179" t="s">
        <v>57</v>
      </c>
      <c r="B45" s="180"/>
      <c r="C45" s="18">
        <v>42089</v>
      </c>
      <c r="D45" s="18">
        <v>40343</v>
      </c>
      <c r="E45" s="18">
        <v>20748</v>
      </c>
      <c r="F45" s="18">
        <v>20335</v>
      </c>
      <c r="G45" s="18">
        <v>306</v>
      </c>
      <c r="H45" s="18">
        <v>353</v>
      </c>
      <c r="I45" s="18">
        <v>8277</v>
      </c>
      <c r="J45" s="18">
        <v>7747</v>
      </c>
      <c r="K45" s="25">
        <v>11905</v>
      </c>
      <c r="L45" s="25">
        <v>11828</v>
      </c>
      <c r="M45" s="26">
        <v>40248</v>
      </c>
      <c r="N45" s="27">
        <v>0</v>
      </c>
      <c r="O45" s="18">
        <v>0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0</v>
      </c>
      <c r="V45" s="20">
        <v>0</v>
      </c>
      <c r="W45" s="27">
        <v>354649</v>
      </c>
      <c r="X45" s="20">
        <v>1784710</v>
      </c>
      <c r="Y45" s="21">
        <v>21</v>
      </c>
      <c r="Z45" s="18">
        <v>475442</v>
      </c>
      <c r="AA45" s="18">
        <v>56</v>
      </c>
      <c r="AB45" s="18">
        <v>26434</v>
      </c>
      <c r="AC45" s="18">
        <v>77</v>
      </c>
      <c r="AD45" s="18">
        <v>501876</v>
      </c>
      <c r="AE45" s="18">
        <v>1</v>
      </c>
      <c r="AF45" s="18">
        <v>518300</v>
      </c>
      <c r="AG45" s="18">
        <f t="shared" si="19"/>
        <v>78</v>
      </c>
      <c r="AH45" s="20">
        <f t="shared" si="20"/>
        <v>1020176</v>
      </c>
      <c r="AI45" s="27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22">
        <f t="shared" si="6"/>
        <v>0</v>
      </c>
      <c r="AR45" s="20">
        <f t="shared" si="7"/>
        <v>0</v>
      </c>
      <c r="BH45" s="5"/>
      <c r="BI45" s="5"/>
      <c r="BJ45" s="5"/>
      <c r="BK45" s="5"/>
      <c r="BL45" s="5"/>
      <c r="BM45" s="5"/>
      <c r="BN45" s="5"/>
      <c r="BO45" s="5"/>
      <c r="CD45" s="8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8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9"/>
    </row>
    <row r="46" spans="1:111" ht="12" customHeight="1" thickBot="1">
      <c r="A46" s="187" t="s">
        <v>58</v>
      </c>
      <c r="B46" s="188"/>
      <c r="C46" s="32">
        <v>3459</v>
      </c>
      <c r="D46" s="32">
        <v>3214</v>
      </c>
      <c r="E46" s="32">
        <v>1644</v>
      </c>
      <c r="F46" s="32">
        <v>1423</v>
      </c>
      <c r="G46" s="32">
        <v>82</v>
      </c>
      <c r="H46" s="32">
        <v>68</v>
      </c>
      <c r="I46" s="32">
        <v>444</v>
      </c>
      <c r="J46" s="32">
        <v>365</v>
      </c>
      <c r="K46" s="40">
        <v>1098</v>
      </c>
      <c r="L46" s="40">
        <v>971</v>
      </c>
      <c r="M46" s="41">
        <v>2936</v>
      </c>
      <c r="N46" s="30">
        <v>0</v>
      </c>
      <c r="O46" s="28">
        <v>0</v>
      </c>
      <c r="P46" s="28">
        <v>0</v>
      </c>
      <c r="Q46" s="28">
        <v>0</v>
      </c>
      <c r="R46" s="28">
        <v>1</v>
      </c>
      <c r="S46" s="28">
        <v>0</v>
      </c>
      <c r="T46" s="28">
        <v>0</v>
      </c>
      <c r="U46" s="28">
        <v>0</v>
      </c>
      <c r="V46" s="29">
        <v>0</v>
      </c>
      <c r="W46" s="27">
        <v>31656</v>
      </c>
      <c r="X46" s="20">
        <v>140591</v>
      </c>
      <c r="Y46" s="21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28">
        <f t="shared" si="19"/>
        <v>0</v>
      </c>
      <c r="AH46" s="29">
        <f t="shared" si="20"/>
        <v>0</v>
      </c>
      <c r="AI46" s="27">
        <v>0</v>
      </c>
      <c r="AJ46" s="18">
        <v>0</v>
      </c>
      <c r="AK46" s="18">
        <v>1</v>
      </c>
      <c r="AL46" s="18">
        <v>17915</v>
      </c>
      <c r="AM46" s="18">
        <v>1</v>
      </c>
      <c r="AN46" s="18">
        <v>17915</v>
      </c>
      <c r="AO46" s="18">
        <v>0</v>
      </c>
      <c r="AP46" s="18">
        <v>0</v>
      </c>
      <c r="AQ46" s="22">
        <f t="shared" si="6"/>
        <v>1</v>
      </c>
      <c r="AR46" s="29">
        <f t="shared" si="7"/>
        <v>17915</v>
      </c>
      <c r="BH46" s="5"/>
      <c r="BI46" s="5"/>
      <c r="BJ46" s="5"/>
      <c r="BK46" s="5"/>
      <c r="BL46" s="5"/>
      <c r="BM46" s="5"/>
      <c r="BN46" s="5"/>
      <c r="BO46" s="5"/>
      <c r="CD46" s="8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9"/>
    </row>
    <row r="47" spans="1:111" ht="12" customHeight="1" thickBot="1">
      <c r="A47" s="185" t="s">
        <v>59</v>
      </c>
      <c r="B47" s="186"/>
      <c r="C47" s="33">
        <f>SUM(C33:C46)</f>
        <v>305244</v>
      </c>
      <c r="D47" s="33">
        <f aca="true" t="shared" si="21" ref="D47:AP47">SUM(D33:D46)</f>
        <v>293282</v>
      </c>
      <c r="E47" s="33">
        <f t="shared" si="21"/>
        <v>146179</v>
      </c>
      <c r="F47" s="33">
        <f t="shared" si="21"/>
        <v>139510</v>
      </c>
      <c r="G47" s="33">
        <f t="shared" si="21"/>
        <v>3788</v>
      </c>
      <c r="H47" s="33">
        <f t="shared" si="21"/>
        <v>3653</v>
      </c>
      <c r="I47" s="33">
        <f t="shared" si="21"/>
        <v>38358</v>
      </c>
      <c r="J47" s="33">
        <f>SUM(J33:J46)</f>
        <v>35910</v>
      </c>
      <c r="K47" s="38">
        <f t="shared" si="21"/>
        <v>100510</v>
      </c>
      <c r="L47" s="38">
        <f t="shared" si="21"/>
        <v>95851</v>
      </c>
      <c r="M47" s="35">
        <f t="shared" si="21"/>
        <v>295613</v>
      </c>
      <c r="N47" s="36">
        <f t="shared" si="21"/>
        <v>0</v>
      </c>
      <c r="O47" s="33">
        <f t="shared" si="21"/>
        <v>0</v>
      </c>
      <c r="P47" s="33">
        <f t="shared" si="21"/>
        <v>0</v>
      </c>
      <c r="Q47" s="33">
        <f t="shared" si="21"/>
        <v>0</v>
      </c>
      <c r="R47" s="33">
        <f t="shared" si="21"/>
        <v>2</v>
      </c>
      <c r="S47" s="33">
        <f t="shared" si="21"/>
        <v>9</v>
      </c>
      <c r="T47" s="33">
        <f t="shared" si="21"/>
        <v>0</v>
      </c>
      <c r="U47" s="33">
        <f t="shared" si="21"/>
        <v>0</v>
      </c>
      <c r="V47" s="34">
        <f t="shared" si="21"/>
        <v>1</v>
      </c>
      <c r="W47" s="36">
        <f t="shared" si="21"/>
        <v>1777860</v>
      </c>
      <c r="X47" s="34">
        <f t="shared" si="21"/>
        <v>8963355</v>
      </c>
      <c r="Y47" s="37">
        <f t="shared" si="21"/>
        <v>193</v>
      </c>
      <c r="Z47" s="33">
        <f t="shared" si="21"/>
        <v>1982565</v>
      </c>
      <c r="AA47" s="33">
        <f t="shared" si="21"/>
        <v>192</v>
      </c>
      <c r="AB47" s="33">
        <f t="shared" si="21"/>
        <v>359240</v>
      </c>
      <c r="AC47" s="33">
        <f t="shared" si="21"/>
        <v>385</v>
      </c>
      <c r="AD47" s="33">
        <f t="shared" si="21"/>
        <v>2341805</v>
      </c>
      <c r="AE47" s="33">
        <f t="shared" si="21"/>
        <v>5</v>
      </c>
      <c r="AF47" s="33">
        <f>SUM(AF33:AF46)</f>
        <v>1088757</v>
      </c>
      <c r="AG47" s="33">
        <f aca="true" t="shared" si="22" ref="AG47:AH49">AC47+AE47</f>
        <v>390</v>
      </c>
      <c r="AH47" s="34">
        <f t="shared" si="22"/>
        <v>3430562</v>
      </c>
      <c r="AI47" s="36">
        <f t="shared" si="21"/>
        <v>0</v>
      </c>
      <c r="AJ47" s="33">
        <f t="shared" si="21"/>
        <v>0</v>
      </c>
      <c r="AK47" s="33">
        <f t="shared" si="21"/>
        <v>3</v>
      </c>
      <c r="AL47" s="33">
        <f t="shared" si="21"/>
        <v>149288</v>
      </c>
      <c r="AM47" s="33">
        <f t="shared" si="21"/>
        <v>3</v>
      </c>
      <c r="AN47" s="33">
        <f t="shared" si="21"/>
        <v>149288</v>
      </c>
      <c r="AO47" s="33">
        <f t="shared" si="21"/>
        <v>1</v>
      </c>
      <c r="AP47" s="33">
        <f t="shared" si="21"/>
        <v>179000</v>
      </c>
      <c r="AQ47" s="33">
        <f aca="true" t="shared" si="23" ref="AQ47:AR49">AM47+AO47</f>
        <v>4</v>
      </c>
      <c r="AR47" s="34">
        <f>AN47+AP47</f>
        <v>328288</v>
      </c>
      <c r="BH47" s="5"/>
      <c r="BI47" s="5"/>
      <c r="BJ47" s="5"/>
      <c r="BK47" s="5"/>
      <c r="BL47" s="5"/>
      <c r="BM47" s="5"/>
      <c r="BN47" s="5"/>
      <c r="BO47" s="5"/>
      <c r="CD47" s="8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8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9"/>
    </row>
    <row r="48" spans="1:111" ht="12" customHeight="1" thickBot="1">
      <c r="A48" s="185" t="s">
        <v>60</v>
      </c>
      <c r="B48" s="186"/>
      <c r="C48" s="33">
        <f>C31+C47</f>
        <v>3216502</v>
      </c>
      <c r="D48" s="33">
        <f aca="true" t="shared" si="24" ref="D48:AP48">D31+D47</f>
        <v>3205377</v>
      </c>
      <c r="E48" s="33">
        <f t="shared" si="24"/>
        <v>1475077</v>
      </c>
      <c r="F48" s="33">
        <f t="shared" si="24"/>
        <v>1446853</v>
      </c>
      <c r="G48" s="33">
        <f t="shared" si="24"/>
        <v>22894</v>
      </c>
      <c r="H48" s="33">
        <f t="shared" si="24"/>
        <v>21992</v>
      </c>
      <c r="I48" s="33">
        <f t="shared" si="24"/>
        <v>352479</v>
      </c>
      <c r="J48" s="33">
        <f>J31+J47</f>
        <v>334959</v>
      </c>
      <c r="K48" s="38">
        <f t="shared" si="24"/>
        <v>1040383</v>
      </c>
      <c r="L48" s="38">
        <f t="shared" si="24"/>
        <v>1017712</v>
      </c>
      <c r="M48" s="35">
        <f t="shared" si="24"/>
        <v>3222071</v>
      </c>
      <c r="N48" s="36">
        <f t="shared" si="24"/>
        <v>0</v>
      </c>
      <c r="O48" s="33">
        <f t="shared" si="24"/>
        <v>0</v>
      </c>
      <c r="P48" s="33">
        <f t="shared" si="24"/>
        <v>0</v>
      </c>
      <c r="Q48" s="33">
        <f t="shared" si="24"/>
        <v>0</v>
      </c>
      <c r="R48" s="33">
        <f t="shared" si="24"/>
        <v>2</v>
      </c>
      <c r="S48" s="33">
        <f t="shared" si="24"/>
        <v>25</v>
      </c>
      <c r="T48" s="33">
        <f t="shared" si="24"/>
        <v>0</v>
      </c>
      <c r="U48" s="33">
        <f t="shared" si="24"/>
        <v>0</v>
      </c>
      <c r="V48" s="34">
        <f t="shared" si="24"/>
        <v>1</v>
      </c>
      <c r="W48" s="36">
        <f t="shared" si="24"/>
        <v>11725383</v>
      </c>
      <c r="X48" s="34">
        <f t="shared" si="24"/>
        <v>63394272</v>
      </c>
      <c r="Y48" s="37">
        <f t="shared" si="24"/>
        <v>3147</v>
      </c>
      <c r="Z48" s="33">
        <f t="shared" si="24"/>
        <v>18858988</v>
      </c>
      <c r="AA48" s="33">
        <f t="shared" si="24"/>
        <v>544</v>
      </c>
      <c r="AB48" s="33">
        <f t="shared" si="24"/>
        <v>3140465</v>
      </c>
      <c r="AC48" s="33">
        <f t="shared" si="24"/>
        <v>3691</v>
      </c>
      <c r="AD48" s="33">
        <f t="shared" si="24"/>
        <v>21999453</v>
      </c>
      <c r="AE48" s="33">
        <f t="shared" si="24"/>
        <v>19</v>
      </c>
      <c r="AF48" s="33">
        <f t="shared" si="24"/>
        <v>4414373</v>
      </c>
      <c r="AG48" s="33">
        <f t="shared" si="22"/>
        <v>3710</v>
      </c>
      <c r="AH48" s="34">
        <f t="shared" si="22"/>
        <v>26413826</v>
      </c>
      <c r="AI48" s="36">
        <f t="shared" si="24"/>
        <v>0</v>
      </c>
      <c r="AJ48" s="33">
        <f t="shared" si="24"/>
        <v>0</v>
      </c>
      <c r="AK48" s="33">
        <f t="shared" si="24"/>
        <v>3</v>
      </c>
      <c r="AL48" s="33">
        <f t="shared" si="24"/>
        <v>149288</v>
      </c>
      <c r="AM48" s="33">
        <f t="shared" si="24"/>
        <v>3</v>
      </c>
      <c r="AN48" s="33">
        <f t="shared" si="24"/>
        <v>149288</v>
      </c>
      <c r="AO48" s="33">
        <f t="shared" si="24"/>
        <v>1</v>
      </c>
      <c r="AP48" s="33">
        <f t="shared" si="24"/>
        <v>179000</v>
      </c>
      <c r="AQ48" s="33">
        <f t="shared" si="23"/>
        <v>4</v>
      </c>
      <c r="AR48" s="34">
        <f t="shared" si="23"/>
        <v>328288</v>
      </c>
      <c r="BH48" s="5"/>
      <c r="BI48" s="5"/>
      <c r="BJ48" s="5"/>
      <c r="BK48" s="5"/>
      <c r="BL48" s="5"/>
      <c r="BM48" s="5"/>
      <c r="BN48" s="5"/>
      <c r="BO48" s="5"/>
      <c r="CD48" s="8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8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9"/>
    </row>
    <row r="49" spans="1:111" ht="12" customHeight="1" thickBot="1">
      <c r="A49" s="191" t="s">
        <v>61</v>
      </c>
      <c r="B49" s="192"/>
      <c r="C49" s="42">
        <f>C32+C47</f>
        <v>9048302</v>
      </c>
      <c r="D49" s="43">
        <f aca="true" t="shared" si="25" ref="D49:AP49">D32+D47</f>
        <v>9126213</v>
      </c>
      <c r="E49" s="43">
        <f t="shared" si="25"/>
        <v>4146942</v>
      </c>
      <c r="F49" s="43">
        <f t="shared" si="25"/>
        <v>4121817</v>
      </c>
      <c r="G49" s="43">
        <f t="shared" si="25"/>
        <v>35044</v>
      </c>
      <c r="H49" s="43">
        <f t="shared" si="25"/>
        <v>34368</v>
      </c>
      <c r="I49" s="43">
        <f t="shared" si="25"/>
        <v>892678</v>
      </c>
      <c r="J49" s="43">
        <f t="shared" si="25"/>
        <v>867104</v>
      </c>
      <c r="K49" s="44">
        <f t="shared" si="25"/>
        <v>3015408</v>
      </c>
      <c r="L49" s="44">
        <f t="shared" si="25"/>
        <v>2970267</v>
      </c>
      <c r="M49" s="35">
        <f>M32+M47</f>
        <v>9209442</v>
      </c>
      <c r="N49" s="45">
        <f t="shared" si="25"/>
        <v>0</v>
      </c>
      <c r="O49" s="43">
        <f t="shared" si="25"/>
        <v>0</v>
      </c>
      <c r="P49" s="43">
        <f t="shared" si="25"/>
        <v>0</v>
      </c>
      <c r="Q49" s="43">
        <f t="shared" si="25"/>
        <v>0</v>
      </c>
      <c r="R49" s="43">
        <f t="shared" si="25"/>
        <v>3</v>
      </c>
      <c r="S49" s="43">
        <f t="shared" si="25"/>
        <v>28</v>
      </c>
      <c r="T49" s="43">
        <f t="shared" si="25"/>
        <v>0</v>
      </c>
      <c r="U49" s="43">
        <f t="shared" si="25"/>
        <v>0</v>
      </c>
      <c r="V49" s="46">
        <f t="shared" si="25"/>
        <v>1</v>
      </c>
      <c r="W49" s="45">
        <f>W32+W47</f>
        <v>23584587</v>
      </c>
      <c r="X49" s="46">
        <f>X32+X47</f>
        <v>138552073</v>
      </c>
      <c r="Y49" s="42">
        <f t="shared" si="25"/>
        <v>7626</v>
      </c>
      <c r="Z49" s="43">
        <f t="shared" si="25"/>
        <v>45455493</v>
      </c>
      <c r="AA49" s="43">
        <f t="shared" si="25"/>
        <v>653</v>
      </c>
      <c r="AB49" s="43">
        <f t="shared" si="25"/>
        <v>3591804</v>
      </c>
      <c r="AC49" s="43">
        <f t="shared" si="25"/>
        <v>8279</v>
      </c>
      <c r="AD49" s="43">
        <f t="shared" si="25"/>
        <v>49047297</v>
      </c>
      <c r="AE49" s="43">
        <f t="shared" si="25"/>
        <v>27</v>
      </c>
      <c r="AF49" s="43">
        <f t="shared" si="25"/>
        <v>6882731</v>
      </c>
      <c r="AG49" s="43">
        <f t="shared" si="22"/>
        <v>8306</v>
      </c>
      <c r="AH49" s="46">
        <f t="shared" si="22"/>
        <v>55930028</v>
      </c>
      <c r="AI49" s="45">
        <f t="shared" si="25"/>
        <v>0</v>
      </c>
      <c r="AJ49" s="43">
        <f t="shared" si="25"/>
        <v>0</v>
      </c>
      <c r="AK49" s="43">
        <f t="shared" si="25"/>
        <v>3</v>
      </c>
      <c r="AL49" s="43">
        <f>AL32+AL47</f>
        <v>149288</v>
      </c>
      <c r="AM49" s="43">
        <f t="shared" si="25"/>
        <v>3</v>
      </c>
      <c r="AN49" s="43">
        <f t="shared" si="25"/>
        <v>149288</v>
      </c>
      <c r="AO49" s="43">
        <f t="shared" si="25"/>
        <v>1</v>
      </c>
      <c r="AP49" s="43">
        <f t="shared" si="25"/>
        <v>179000</v>
      </c>
      <c r="AQ49" s="43">
        <f t="shared" si="23"/>
        <v>4</v>
      </c>
      <c r="AR49" s="46">
        <f t="shared" si="23"/>
        <v>328288</v>
      </c>
      <c r="BH49" s="5"/>
      <c r="BI49" s="5"/>
      <c r="BJ49" s="5"/>
      <c r="BK49" s="5"/>
      <c r="BL49" s="5"/>
      <c r="BM49" s="5"/>
      <c r="BN49" s="5"/>
      <c r="BO49" s="5"/>
      <c r="CD49" s="47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8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9"/>
    </row>
  </sheetData>
  <sheetProtection/>
  <mergeCells count="95">
    <mergeCell ref="C4:M4"/>
    <mergeCell ref="D9:D10"/>
    <mergeCell ref="E9:E10"/>
    <mergeCell ref="F9:F10"/>
    <mergeCell ref="V8:V10"/>
    <mergeCell ref="I7:J8"/>
    <mergeCell ref="J9:J10"/>
    <mergeCell ref="X6:X10"/>
    <mergeCell ref="G9:G10"/>
    <mergeCell ref="U8:U10"/>
    <mergeCell ref="W5:X5"/>
    <mergeCell ref="W6:W10"/>
    <mergeCell ref="M5:M10"/>
    <mergeCell ref="Y6:AH6"/>
    <mergeCell ref="AK9:AK10"/>
    <mergeCell ref="AL9:AL10"/>
    <mergeCell ref="Y9:Y10"/>
    <mergeCell ref="Z9:Z10"/>
    <mergeCell ref="AA9:AA10"/>
    <mergeCell ref="AB9:AB10"/>
    <mergeCell ref="AJ9:AJ10"/>
    <mergeCell ref="A49:B49"/>
    <mergeCell ref="N5:V7"/>
    <mergeCell ref="N8:N10"/>
    <mergeCell ref="O8:O10"/>
    <mergeCell ref="P8:P10"/>
    <mergeCell ref="Q8:Q10"/>
    <mergeCell ref="R8:R10"/>
    <mergeCell ref="T8:T10"/>
    <mergeCell ref="L9:L10"/>
    <mergeCell ref="G7:H8"/>
    <mergeCell ref="A46:B46"/>
    <mergeCell ref="A39:B39"/>
    <mergeCell ref="A47:B47"/>
    <mergeCell ref="A48:B48"/>
    <mergeCell ref="A35:B35"/>
    <mergeCell ref="A36:B36"/>
    <mergeCell ref="A44:B44"/>
    <mergeCell ref="A45:B45"/>
    <mergeCell ref="A33:B33"/>
    <mergeCell ref="A34:B34"/>
    <mergeCell ref="A41:B41"/>
    <mergeCell ref="A42:B42"/>
    <mergeCell ref="A37:B37"/>
    <mergeCell ref="A38:B38"/>
    <mergeCell ref="A31:B31"/>
    <mergeCell ref="A32:B32"/>
    <mergeCell ref="A25:B25"/>
    <mergeCell ref="A26:B26"/>
    <mergeCell ref="A43:B43"/>
    <mergeCell ref="A27:B27"/>
    <mergeCell ref="A28:B28"/>
    <mergeCell ref="A29:B29"/>
    <mergeCell ref="A30:B30"/>
    <mergeCell ref="A40:B40"/>
    <mergeCell ref="A22:B22"/>
    <mergeCell ref="A13:B13"/>
    <mergeCell ref="A23:B23"/>
    <mergeCell ref="A24:B24"/>
    <mergeCell ref="A14:B14"/>
    <mergeCell ref="A17:B17"/>
    <mergeCell ref="A21:B21"/>
    <mergeCell ref="A19:B19"/>
    <mergeCell ref="A20:B20"/>
    <mergeCell ref="A18:B18"/>
    <mergeCell ref="A12:B12"/>
    <mergeCell ref="A16:B16"/>
    <mergeCell ref="A15:B15"/>
    <mergeCell ref="E7:F8"/>
    <mergeCell ref="C7:D8"/>
    <mergeCell ref="C9:C10"/>
    <mergeCell ref="A5:B10"/>
    <mergeCell ref="A11:B11"/>
    <mergeCell ref="C5:L6"/>
    <mergeCell ref="K9:K10"/>
    <mergeCell ref="AO7:AP8"/>
    <mergeCell ref="AE7:AF8"/>
    <mergeCell ref="AG7:AH8"/>
    <mergeCell ref="H9:H10"/>
    <mergeCell ref="AI9:AI10"/>
    <mergeCell ref="AI5:AR5"/>
    <mergeCell ref="K7:L8"/>
    <mergeCell ref="I9:I10"/>
    <mergeCell ref="S8:S10"/>
    <mergeCell ref="Y5:AH5"/>
    <mergeCell ref="AQ7:AR8"/>
    <mergeCell ref="Y7:AD7"/>
    <mergeCell ref="Y8:Z8"/>
    <mergeCell ref="AA8:AB8"/>
    <mergeCell ref="AC8:AD8"/>
    <mergeCell ref="AI6:AR6"/>
    <mergeCell ref="AI7:AN7"/>
    <mergeCell ref="AI8:AJ8"/>
    <mergeCell ref="AK8:AL8"/>
    <mergeCell ref="AM8:AN8"/>
  </mergeCells>
  <printOptions/>
  <pageMargins left="0.7086614173228347" right="0.7086614173228347" top="0.7480314960629921" bottom="0.7480314960629921" header="0.31496062992125984" footer="0.31496062992125984"/>
  <pageSetup blackAndWhite="1" firstPageNumber="18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3" manualBreakCount="3">
    <brk id="13" min="3" max="48" man="1"/>
    <brk id="22" min="3" max="48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"/>
  <sheetViews>
    <sheetView view="pageBreakPreview" zoomScale="70" zoomScaleSheetLayoutView="70" zoomScalePageLayoutView="0" workbookViewId="0" topLeftCell="A1">
      <pane xSplit="2" ySplit="10" topLeftCell="C11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Q11" sqref="Q11"/>
    </sheetView>
  </sheetViews>
  <sheetFormatPr defaultColWidth="9" defaultRowHeight="15"/>
  <cols>
    <col min="1" max="2" width="6.59765625" style="4" customWidth="1"/>
    <col min="3" max="12" width="11.09765625" style="4" customWidth="1"/>
    <col min="13" max="16" width="7.3984375" style="4" customWidth="1"/>
    <col min="17" max="17" width="9.09765625" style="4" customWidth="1"/>
    <col min="18" max="18" width="10.59765625" style="4" customWidth="1"/>
    <col min="19" max="19" width="9.09765625" style="4" customWidth="1"/>
    <col min="20" max="21" width="7.59765625" style="4" customWidth="1"/>
    <col min="22" max="22" width="11.09765625" style="4" customWidth="1"/>
    <col min="23" max="25" width="9.09765625" style="4" customWidth="1"/>
    <col min="26" max="26" width="7.59765625" style="4" customWidth="1"/>
    <col min="27" max="27" width="7.09765625" style="4" customWidth="1"/>
    <col min="28" max="41" width="7" style="4" customWidth="1"/>
    <col min="42" max="55" width="7.8984375" style="4" customWidth="1"/>
    <col min="56" max="66" width="9.09765625" style="4" bestFit="1" customWidth="1"/>
    <col min="67" max="83" width="9" style="4" customWidth="1"/>
    <col min="84" max="175" width="9" style="92" customWidth="1"/>
    <col min="176" max="16384" width="9" style="4" customWidth="1"/>
  </cols>
  <sheetData>
    <row r="1" spans="2:66" ht="10.5">
      <c r="B1" s="4" t="s">
        <v>0</v>
      </c>
      <c r="C1" s="4">
        <v>4</v>
      </c>
      <c r="D1" s="4">
        <v>4</v>
      </c>
      <c r="E1" s="4">
        <v>4</v>
      </c>
      <c r="F1" s="4">
        <v>4</v>
      </c>
      <c r="G1" s="4">
        <v>7</v>
      </c>
      <c r="H1" s="4">
        <v>7</v>
      </c>
      <c r="I1" s="4">
        <v>7</v>
      </c>
      <c r="J1" s="4">
        <v>7</v>
      </c>
      <c r="K1" s="4">
        <v>7</v>
      </c>
      <c r="L1" s="4">
        <v>7</v>
      </c>
      <c r="M1" s="4">
        <v>8</v>
      </c>
      <c r="N1" s="4">
        <v>8</v>
      </c>
      <c r="O1" s="4">
        <v>8</v>
      </c>
      <c r="P1" s="4">
        <v>8</v>
      </c>
      <c r="Q1" s="4">
        <v>9</v>
      </c>
      <c r="R1" s="4">
        <v>9</v>
      </c>
      <c r="S1" s="4">
        <v>9</v>
      </c>
      <c r="T1" s="4">
        <v>9</v>
      </c>
      <c r="U1" s="4">
        <v>9</v>
      </c>
      <c r="V1" s="4">
        <v>9</v>
      </c>
      <c r="W1" s="4">
        <v>9</v>
      </c>
      <c r="X1" s="4">
        <v>9</v>
      </c>
      <c r="Y1" s="4">
        <v>9</v>
      </c>
      <c r="Z1" s="4">
        <v>9</v>
      </c>
      <c r="AA1" s="4">
        <v>9</v>
      </c>
      <c r="AB1" s="4">
        <v>9</v>
      </c>
      <c r="AC1" s="4">
        <v>9</v>
      </c>
      <c r="AD1" s="4">
        <v>9</v>
      </c>
      <c r="AE1" s="4">
        <v>9</v>
      </c>
      <c r="AF1" s="4">
        <v>9</v>
      </c>
      <c r="AG1" s="4">
        <v>9</v>
      </c>
      <c r="AH1" s="4">
        <v>9</v>
      </c>
      <c r="AI1" s="4">
        <v>9</v>
      </c>
      <c r="AJ1" s="4">
        <v>9</v>
      </c>
      <c r="AK1" s="4">
        <v>9</v>
      </c>
      <c r="AL1" s="4">
        <v>9</v>
      </c>
      <c r="AM1" s="4">
        <v>9</v>
      </c>
      <c r="AN1" s="4">
        <v>9</v>
      </c>
      <c r="AO1" s="4">
        <v>9</v>
      </c>
      <c r="AP1" s="4">
        <v>9</v>
      </c>
      <c r="AQ1" s="4">
        <v>9</v>
      </c>
      <c r="AR1" s="4">
        <v>9</v>
      </c>
      <c r="AS1" s="4">
        <v>9</v>
      </c>
      <c r="AT1" s="4">
        <v>9</v>
      </c>
      <c r="AU1" s="4">
        <v>9</v>
      </c>
      <c r="AV1" s="4">
        <v>9</v>
      </c>
      <c r="AW1" s="4">
        <v>9</v>
      </c>
      <c r="AX1" s="4">
        <v>9</v>
      </c>
      <c r="AY1" s="4">
        <v>9</v>
      </c>
      <c r="AZ1" s="4">
        <v>9</v>
      </c>
      <c r="BA1" s="4">
        <v>9</v>
      </c>
      <c r="BB1" s="4">
        <v>9</v>
      </c>
      <c r="BC1" s="4">
        <v>9</v>
      </c>
      <c r="BD1" s="4">
        <v>9</v>
      </c>
      <c r="BE1" s="4">
        <v>9</v>
      </c>
      <c r="BF1" s="4">
        <v>9</v>
      </c>
      <c r="BG1" s="4">
        <v>9</v>
      </c>
      <c r="BH1" s="4">
        <v>9</v>
      </c>
      <c r="BI1" s="4">
        <v>9</v>
      </c>
      <c r="BJ1" s="4">
        <v>9</v>
      </c>
      <c r="BK1" s="4">
        <v>9</v>
      </c>
      <c r="BL1" s="4">
        <v>9</v>
      </c>
      <c r="BM1" s="4">
        <v>9</v>
      </c>
      <c r="BN1" s="4">
        <v>9</v>
      </c>
    </row>
    <row r="2" spans="2:66" ht="10.5">
      <c r="B2" s="4" t="s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7</v>
      </c>
      <c r="N2" s="4">
        <v>8</v>
      </c>
      <c r="O2" s="4">
        <v>7</v>
      </c>
      <c r="P2" s="4">
        <v>8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</row>
    <row r="3" spans="2:66" ht="10.5">
      <c r="B3" s="4" t="s">
        <v>2</v>
      </c>
      <c r="C3" s="4">
        <v>22</v>
      </c>
      <c r="D3" s="4">
        <v>25</v>
      </c>
      <c r="E3" s="4">
        <v>28</v>
      </c>
      <c r="F3" s="4">
        <v>29</v>
      </c>
      <c r="G3" s="4">
        <v>1</v>
      </c>
      <c r="H3" s="4">
        <v>5</v>
      </c>
      <c r="I3" s="4">
        <v>12</v>
      </c>
      <c r="J3" s="4">
        <v>15</v>
      </c>
      <c r="K3" s="4">
        <v>36</v>
      </c>
      <c r="L3" s="4">
        <v>38</v>
      </c>
      <c r="M3" s="4">
        <v>2</v>
      </c>
      <c r="N3" s="4">
        <v>2</v>
      </c>
      <c r="O3" s="4">
        <v>4</v>
      </c>
      <c r="P3" s="4">
        <v>4</v>
      </c>
      <c r="Q3" s="4">
        <v>1</v>
      </c>
      <c r="R3" s="4">
        <v>2</v>
      </c>
      <c r="S3" s="4">
        <v>3</v>
      </c>
      <c r="T3" s="4">
        <v>4</v>
      </c>
      <c r="U3" s="4">
        <v>5</v>
      </c>
      <c r="V3" s="4">
        <v>6</v>
      </c>
      <c r="W3" s="4">
        <v>7</v>
      </c>
      <c r="X3" s="4">
        <v>8</v>
      </c>
      <c r="Y3" s="4">
        <v>9</v>
      </c>
      <c r="Z3" s="4">
        <v>10</v>
      </c>
      <c r="AA3" s="4">
        <v>11</v>
      </c>
      <c r="AB3" s="4">
        <v>12</v>
      </c>
      <c r="AC3" s="4">
        <v>13</v>
      </c>
      <c r="AD3" s="4">
        <v>14</v>
      </c>
      <c r="AE3" s="4">
        <v>15</v>
      </c>
      <c r="AF3" s="4">
        <v>16</v>
      </c>
      <c r="AG3" s="4">
        <v>17</v>
      </c>
      <c r="AH3" s="4">
        <v>18</v>
      </c>
      <c r="AI3" s="4">
        <v>19</v>
      </c>
      <c r="AJ3" s="4">
        <v>20</v>
      </c>
      <c r="AK3" s="4">
        <v>21</v>
      </c>
      <c r="AL3" s="4">
        <v>22</v>
      </c>
      <c r="AM3" s="4">
        <v>23</v>
      </c>
      <c r="AN3" s="4">
        <v>24</v>
      </c>
      <c r="AO3" s="4">
        <v>25</v>
      </c>
      <c r="AP3" s="4">
        <v>27</v>
      </c>
      <c r="AQ3" s="4">
        <v>28</v>
      </c>
      <c r="AR3" s="4">
        <v>29</v>
      </c>
      <c r="AS3" s="4">
        <v>30</v>
      </c>
      <c r="AT3" s="4">
        <v>31</v>
      </c>
      <c r="AU3" s="4">
        <v>32</v>
      </c>
      <c r="AV3" s="4">
        <v>33</v>
      </c>
      <c r="AW3" s="4">
        <v>34</v>
      </c>
      <c r="AX3" s="4">
        <v>35</v>
      </c>
      <c r="AY3" s="4">
        <v>36</v>
      </c>
      <c r="AZ3" s="4">
        <v>37</v>
      </c>
      <c r="BA3" s="4">
        <v>38</v>
      </c>
      <c r="BB3" s="4">
        <v>39</v>
      </c>
      <c r="BC3" s="4">
        <v>40</v>
      </c>
      <c r="BD3" s="4">
        <v>41</v>
      </c>
      <c r="BE3" s="4">
        <v>42</v>
      </c>
      <c r="BF3" s="4">
        <v>43</v>
      </c>
      <c r="BG3" s="4">
        <v>44</v>
      </c>
      <c r="BH3" s="4">
        <v>45</v>
      </c>
      <c r="BI3" s="4">
        <v>46</v>
      </c>
      <c r="BJ3" s="4">
        <v>47</v>
      </c>
      <c r="BK3" s="4">
        <v>48</v>
      </c>
      <c r="BL3" s="4">
        <v>49</v>
      </c>
      <c r="BM3" s="4">
        <v>50</v>
      </c>
      <c r="BN3" s="4">
        <v>51</v>
      </c>
    </row>
    <row r="4" ht="24" customHeight="1" thickBot="1"/>
    <row r="5" spans="1:66" ht="15" customHeight="1">
      <c r="A5" s="236" t="s">
        <v>186</v>
      </c>
      <c r="B5" s="237"/>
      <c r="C5" s="270" t="s">
        <v>230</v>
      </c>
      <c r="D5" s="263"/>
      <c r="E5" s="263"/>
      <c r="F5" s="264"/>
      <c r="G5" s="93" t="s">
        <v>231</v>
      </c>
      <c r="H5" s="94" t="s">
        <v>232</v>
      </c>
      <c r="I5" s="261" t="s">
        <v>233</v>
      </c>
      <c r="J5" s="262"/>
      <c r="K5" s="262"/>
      <c r="L5" s="265"/>
      <c r="M5" s="261" t="s">
        <v>234</v>
      </c>
      <c r="N5" s="262"/>
      <c r="O5" s="262"/>
      <c r="P5" s="265"/>
      <c r="Q5" s="209" t="s">
        <v>235</v>
      </c>
      <c r="R5" s="210"/>
      <c r="S5" s="210"/>
      <c r="T5" s="210"/>
      <c r="U5" s="210"/>
      <c r="V5" s="210"/>
      <c r="W5" s="210"/>
      <c r="X5" s="210"/>
      <c r="Y5" s="211"/>
      <c r="Z5" s="209" t="s">
        <v>235</v>
      </c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1"/>
      <c r="AP5" s="261" t="s">
        <v>235</v>
      </c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5"/>
      <c r="BD5" s="261" t="s">
        <v>235</v>
      </c>
      <c r="BE5" s="262"/>
      <c r="BF5" s="262"/>
      <c r="BG5" s="262"/>
      <c r="BH5" s="262"/>
      <c r="BI5" s="262"/>
      <c r="BJ5" s="262"/>
      <c r="BK5" s="263"/>
      <c r="BL5" s="263"/>
      <c r="BM5" s="263"/>
      <c r="BN5" s="264"/>
    </row>
    <row r="6" spans="1:66" ht="15" customHeight="1">
      <c r="A6" s="238"/>
      <c r="B6" s="239"/>
      <c r="C6" s="259" t="s">
        <v>125</v>
      </c>
      <c r="D6" s="212" t="s">
        <v>126</v>
      </c>
      <c r="E6" s="212" t="s">
        <v>127</v>
      </c>
      <c r="F6" s="271" t="s">
        <v>184</v>
      </c>
      <c r="G6" s="221" t="s">
        <v>187</v>
      </c>
      <c r="H6" s="273" t="s">
        <v>189</v>
      </c>
      <c r="I6" s="230" t="s">
        <v>62</v>
      </c>
      <c r="J6" s="231"/>
      <c r="K6" s="231" t="s">
        <v>63</v>
      </c>
      <c r="L6" s="275"/>
      <c r="M6" s="230" t="s">
        <v>138</v>
      </c>
      <c r="N6" s="231"/>
      <c r="O6" s="231"/>
      <c r="P6" s="275"/>
      <c r="Q6" s="214" t="s">
        <v>64</v>
      </c>
      <c r="R6" s="215"/>
      <c r="S6" s="215"/>
      <c r="T6" s="215"/>
      <c r="U6" s="215"/>
      <c r="V6" s="215"/>
      <c r="W6" s="215"/>
      <c r="X6" s="215"/>
      <c r="Y6" s="216"/>
      <c r="Z6" s="230" t="s">
        <v>65</v>
      </c>
      <c r="AA6" s="231"/>
      <c r="AB6" s="232" t="s">
        <v>66</v>
      </c>
      <c r="AC6" s="233"/>
      <c r="AD6" s="233"/>
      <c r="AE6" s="233"/>
      <c r="AF6" s="233"/>
      <c r="AG6" s="233"/>
      <c r="AH6" s="233"/>
      <c r="AI6" s="229" t="s">
        <v>67</v>
      </c>
      <c r="AJ6" s="215"/>
      <c r="AK6" s="215"/>
      <c r="AL6" s="215"/>
      <c r="AM6" s="215"/>
      <c r="AN6" s="215"/>
      <c r="AO6" s="216"/>
      <c r="AP6" s="258" t="s">
        <v>68</v>
      </c>
      <c r="AQ6" s="233"/>
      <c r="AR6" s="233"/>
      <c r="AS6" s="233"/>
      <c r="AT6" s="233"/>
      <c r="AU6" s="233"/>
      <c r="AV6" s="233"/>
      <c r="AW6" s="233" t="s">
        <v>69</v>
      </c>
      <c r="AX6" s="233"/>
      <c r="AY6" s="233"/>
      <c r="AZ6" s="233"/>
      <c r="BA6" s="233"/>
      <c r="BB6" s="233"/>
      <c r="BC6" s="269"/>
      <c r="BD6" s="266" t="s">
        <v>70</v>
      </c>
      <c r="BE6" s="267"/>
      <c r="BF6" s="267"/>
      <c r="BG6" s="267"/>
      <c r="BH6" s="267"/>
      <c r="BI6" s="267"/>
      <c r="BJ6" s="268"/>
      <c r="BK6" s="212" t="s">
        <v>160</v>
      </c>
      <c r="BL6" s="219" t="s">
        <v>159</v>
      </c>
      <c r="BM6" s="215"/>
      <c r="BN6" s="216"/>
    </row>
    <row r="7" spans="1:66" ht="14.25" customHeight="1">
      <c r="A7" s="238"/>
      <c r="B7" s="239"/>
      <c r="C7" s="260"/>
      <c r="D7" s="213"/>
      <c r="E7" s="213"/>
      <c r="F7" s="272"/>
      <c r="G7" s="222"/>
      <c r="H7" s="274"/>
      <c r="I7" s="258"/>
      <c r="J7" s="233"/>
      <c r="K7" s="233"/>
      <c r="L7" s="269"/>
      <c r="M7" s="214" t="s">
        <v>71</v>
      </c>
      <c r="N7" s="232"/>
      <c r="O7" s="229" t="s">
        <v>133</v>
      </c>
      <c r="P7" s="216"/>
      <c r="Q7" s="217" t="s">
        <v>176</v>
      </c>
      <c r="R7" s="219" t="s">
        <v>163</v>
      </c>
      <c r="S7" s="212" t="s">
        <v>152</v>
      </c>
      <c r="T7" s="221" t="s">
        <v>165</v>
      </c>
      <c r="U7" s="212" t="s">
        <v>166</v>
      </c>
      <c r="V7" s="221" t="s">
        <v>167</v>
      </c>
      <c r="W7" s="212" t="s">
        <v>168</v>
      </c>
      <c r="X7" s="221" t="s">
        <v>170</v>
      </c>
      <c r="Y7" s="223" t="s">
        <v>183</v>
      </c>
      <c r="Z7" s="217" t="s">
        <v>171</v>
      </c>
      <c r="AA7" s="212" t="s">
        <v>152</v>
      </c>
      <c r="AB7" s="221" t="s">
        <v>182</v>
      </c>
      <c r="AC7" s="225" t="s">
        <v>172</v>
      </c>
      <c r="AD7" s="221" t="s">
        <v>173</v>
      </c>
      <c r="AE7" s="212" t="s">
        <v>174</v>
      </c>
      <c r="AF7" s="225" t="s">
        <v>175</v>
      </c>
      <c r="AG7" s="212" t="s">
        <v>150</v>
      </c>
      <c r="AH7" s="221" t="s">
        <v>177</v>
      </c>
      <c r="AI7" s="212" t="s">
        <v>176</v>
      </c>
      <c r="AJ7" s="225" t="s">
        <v>175</v>
      </c>
      <c r="AK7" s="212" t="s">
        <v>178</v>
      </c>
      <c r="AL7" s="221" t="s">
        <v>151</v>
      </c>
      <c r="AM7" s="225" t="s">
        <v>172</v>
      </c>
      <c r="AN7" s="221" t="s">
        <v>150</v>
      </c>
      <c r="AO7" s="223" t="s">
        <v>177</v>
      </c>
      <c r="AP7" s="259" t="s">
        <v>176</v>
      </c>
      <c r="AQ7" s="225" t="s">
        <v>179</v>
      </c>
      <c r="AR7" s="221" t="s">
        <v>156</v>
      </c>
      <c r="AS7" s="212" t="s">
        <v>152</v>
      </c>
      <c r="AT7" s="225" t="s">
        <v>179</v>
      </c>
      <c r="AU7" s="212" t="s">
        <v>150</v>
      </c>
      <c r="AV7" s="221" t="s">
        <v>180</v>
      </c>
      <c r="AW7" s="212" t="s">
        <v>176</v>
      </c>
      <c r="AX7" s="221" t="s">
        <v>148</v>
      </c>
      <c r="AY7" s="212" t="s">
        <v>153</v>
      </c>
      <c r="AZ7" s="221" t="s">
        <v>152</v>
      </c>
      <c r="BA7" s="212" t="s">
        <v>148</v>
      </c>
      <c r="BB7" s="221" t="s">
        <v>150</v>
      </c>
      <c r="BC7" s="227" t="s">
        <v>181</v>
      </c>
      <c r="BD7" s="217" t="s">
        <v>176</v>
      </c>
      <c r="BE7" s="212" t="s">
        <v>149</v>
      </c>
      <c r="BF7" s="221" t="s">
        <v>156</v>
      </c>
      <c r="BG7" s="212" t="s">
        <v>152</v>
      </c>
      <c r="BH7" s="221" t="s">
        <v>149</v>
      </c>
      <c r="BI7" s="212" t="s">
        <v>150</v>
      </c>
      <c r="BJ7" s="221" t="s">
        <v>158</v>
      </c>
      <c r="BK7" s="213"/>
      <c r="BL7" s="220"/>
      <c r="BM7" s="225" t="s">
        <v>161</v>
      </c>
      <c r="BN7" s="227" t="s">
        <v>162</v>
      </c>
    </row>
    <row r="8" spans="1:66" ht="15" customHeight="1">
      <c r="A8" s="238"/>
      <c r="B8" s="239"/>
      <c r="C8" s="260"/>
      <c r="D8" s="213"/>
      <c r="E8" s="213"/>
      <c r="F8" s="272"/>
      <c r="G8" s="222"/>
      <c r="H8" s="274"/>
      <c r="I8" s="214" t="s">
        <v>128</v>
      </c>
      <c r="J8" s="233" t="s">
        <v>130</v>
      </c>
      <c r="K8" s="233" t="s">
        <v>128</v>
      </c>
      <c r="L8" s="216" t="s">
        <v>130</v>
      </c>
      <c r="M8" s="277"/>
      <c r="N8" s="278"/>
      <c r="O8" s="279"/>
      <c r="P8" s="280"/>
      <c r="Q8" s="218"/>
      <c r="R8" s="220"/>
      <c r="S8" s="213"/>
      <c r="T8" s="222"/>
      <c r="U8" s="213"/>
      <c r="V8" s="222"/>
      <c r="W8" s="213"/>
      <c r="X8" s="222"/>
      <c r="Y8" s="224"/>
      <c r="Z8" s="218"/>
      <c r="AA8" s="213"/>
      <c r="AB8" s="222"/>
      <c r="AC8" s="226"/>
      <c r="AD8" s="222"/>
      <c r="AE8" s="213"/>
      <c r="AF8" s="226"/>
      <c r="AG8" s="213"/>
      <c r="AH8" s="222"/>
      <c r="AI8" s="213"/>
      <c r="AJ8" s="226"/>
      <c r="AK8" s="213"/>
      <c r="AL8" s="222"/>
      <c r="AM8" s="226"/>
      <c r="AN8" s="222"/>
      <c r="AO8" s="224"/>
      <c r="AP8" s="260"/>
      <c r="AQ8" s="226"/>
      <c r="AR8" s="222"/>
      <c r="AS8" s="213"/>
      <c r="AT8" s="226"/>
      <c r="AU8" s="213"/>
      <c r="AV8" s="222"/>
      <c r="AW8" s="213"/>
      <c r="AX8" s="222"/>
      <c r="AY8" s="195"/>
      <c r="AZ8" s="222"/>
      <c r="BA8" s="213"/>
      <c r="BB8" s="222"/>
      <c r="BC8" s="228"/>
      <c r="BD8" s="218"/>
      <c r="BE8" s="213"/>
      <c r="BF8" s="222"/>
      <c r="BG8" s="213"/>
      <c r="BH8" s="222"/>
      <c r="BI8" s="213"/>
      <c r="BJ8" s="222"/>
      <c r="BK8" s="213"/>
      <c r="BL8" s="220"/>
      <c r="BM8" s="226"/>
      <c r="BN8" s="228"/>
    </row>
    <row r="9" spans="1:66" ht="15" customHeight="1">
      <c r="A9" s="238"/>
      <c r="B9" s="239"/>
      <c r="C9" s="260"/>
      <c r="D9" s="213"/>
      <c r="E9" s="213"/>
      <c r="F9" s="272"/>
      <c r="G9" s="222"/>
      <c r="H9" s="274"/>
      <c r="I9" s="281"/>
      <c r="J9" s="267"/>
      <c r="K9" s="267"/>
      <c r="L9" s="272"/>
      <c r="M9" s="230" t="s">
        <v>139</v>
      </c>
      <c r="N9" s="282" t="s">
        <v>134</v>
      </c>
      <c r="O9" s="231" t="s">
        <v>72</v>
      </c>
      <c r="P9" s="276" t="s">
        <v>134</v>
      </c>
      <c r="Q9" s="218"/>
      <c r="R9" s="220"/>
      <c r="S9" s="213"/>
      <c r="T9" s="222"/>
      <c r="U9" s="213"/>
      <c r="V9" s="222"/>
      <c r="W9" s="213"/>
      <c r="X9" s="222"/>
      <c r="Y9" s="224"/>
      <c r="Z9" s="218"/>
      <c r="AA9" s="213"/>
      <c r="AB9" s="222"/>
      <c r="AC9" s="226"/>
      <c r="AD9" s="222"/>
      <c r="AE9" s="213"/>
      <c r="AF9" s="226"/>
      <c r="AG9" s="213"/>
      <c r="AH9" s="222"/>
      <c r="AI9" s="213"/>
      <c r="AJ9" s="226"/>
      <c r="AK9" s="213"/>
      <c r="AL9" s="222"/>
      <c r="AM9" s="226"/>
      <c r="AN9" s="222"/>
      <c r="AO9" s="224"/>
      <c r="AP9" s="260"/>
      <c r="AQ9" s="226"/>
      <c r="AR9" s="222"/>
      <c r="AS9" s="213"/>
      <c r="AT9" s="226"/>
      <c r="AU9" s="213"/>
      <c r="AV9" s="222"/>
      <c r="AW9" s="213"/>
      <c r="AX9" s="222"/>
      <c r="AY9" s="195"/>
      <c r="AZ9" s="222"/>
      <c r="BA9" s="213"/>
      <c r="BB9" s="222"/>
      <c r="BC9" s="228"/>
      <c r="BD9" s="218"/>
      <c r="BE9" s="213"/>
      <c r="BF9" s="222"/>
      <c r="BG9" s="213"/>
      <c r="BH9" s="222"/>
      <c r="BI9" s="213"/>
      <c r="BJ9" s="222"/>
      <c r="BK9" s="213"/>
      <c r="BL9" s="220"/>
      <c r="BM9" s="226"/>
      <c r="BN9" s="228"/>
    </row>
    <row r="10" spans="1:66" ht="15" customHeight="1" thickBot="1">
      <c r="A10" s="240"/>
      <c r="B10" s="241"/>
      <c r="C10" s="100" t="s">
        <v>17</v>
      </c>
      <c r="D10" s="96" t="s">
        <v>18</v>
      </c>
      <c r="E10" s="96" t="s">
        <v>19</v>
      </c>
      <c r="F10" s="98" t="s">
        <v>145</v>
      </c>
      <c r="G10" s="101" t="s">
        <v>188</v>
      </c>
      <c r="H10" s="99" t="s">
        <v>188</v>
      </c>
      <c r="I10" s="100" t="s">
        <v>129</v>
      </c>
      <c r="J10" s="96" t="s">
        <v>131</v>
      </c>
      <c r="K10" s="96" t="s">
        <v>129</v>
      </c>
      <c r="L10" s="98" t="s">
        <v>132</v>
      </c>
      <c r="M10" s="258"/>
      <c r="N10" s="212"/>
      <c r="O10" s="233"/>
      <c r="P10" s="223"/>
      <c r="Q10" s="95" t="s">
        <v>157</v>
      </c>
      <c r="R10" s="97" t="s">
        <v>147</v>
      </c>
      <c r="S10" s="96" t="s">
        <v>147</v>
      </c>
      <c r="T10" s="101" t="s">
        <v>164</v>
      </c>
      <c r="U10" s="96" t="s">
        <v>164</v>
      </c>
      <c r="V10" s="101" t="s">
        <v>147</v>
      </c>
      <c r="W10" s="96" t="s">
        <v>147</v>
      </c>
      <c r="X10" s="101" t="s">
        <v>169</v>
      </c>
      <c r="Y10" s="102" t="s">
        <v>169</v>
      </c>
      <c r="Z10" s="103" t="s">
        <v>147</v>
      </c>
      <c r="AA10" s="104" t="s">
        <v>147</v>
      </c>
      <c r="AB10" s="103" t="s">
        <v>169</v>
      </c>
      <c r="AC10" s="104" t="s">
        <v>155</v>
      </c>
      <c r="AD10" s="103" t="s">
        <v>155</v>
      </c>
      <c r="AE10" s="104" t="s">
        <v>146</v>
      </c>
      <c r="AF10" s="103" t="s">
        <v>146</v>
      </c>
      <c r="AG10" s="104" t="s">
        <v>147</v>
      </c>
      <c r="AH10" s="103" t="s">
        <v>129</v>
      </c>
      <c r="AI10" s="104" t="s">
        <v>169</v>
      </c>
      <c r="AJ10" s="104" t="s">
        <v>154</v>
      </c>
      <c r="AK10" s="103" t="s">
        <v>155</v>
      </c>
      <c r="AL10" s="104" t="s">
        <v>146</v>
      </c>
      <c r="AM10" s="103" t="s">
        <v>146</v>
      </c>
      <c r="AN10" s="104" t="s">
        <v>147</v>
      </c>
      <c r="AO10" s="105" t="s">
        <v>157</v>
      </c>
      <c r="AP10" s="100" t="s">
        <v>157</v>
      </c>
      <c r="AQ10" s="96" t="s">
        <v>155</v>
      </c>
      <c r="AR10" s="101" t="s">
        <v>155</v>
      </c>
      <c r="AS10" s="96" t="s">
        <v>146</v>
      </c>
      <c r="AT10" s="101" t="s">
        <v>146</v>
      </c>
      <c r="AU10" s="96" t="s">
        <v>147</v>
      </c>
      <c r="AV10" s="104" t="s">
        <v>157</v>
      </c>
      <c r="AW10" s="101" t="s">
        <v>157</v>
      </c>
      <c r="AX10" s="96" t="s">
        <v>155</v>
      </c>
      <c r="AY10" s="101" t="s">
        <v>155</v>
      </c>
      <c r="AZ10" s="96" t="s">
        <v>146</v>
      </c>
      <c r="BA10" s="101" t="s">
        <v>146</v>
      </c>
      <c r="BB10" s="96" t="s">
        <v>147</v>
      </c>
      <c r="BC10" s="102" t="s">
        <v>157</v>
      </c>
      <c r="BD10" s="95" t="s">
        <v>157</v>
      </c>
      <c r="BE10" s="104" t="s">
        <v>155</v>
      </c>
      <c r="BF10" s="101" t="s">
        <v>155</v>
      </c>
      <c r="BG10" s="96" t="s">
        <v>147</v>
      </c>
      <c r="BH10" s="101" t="s">
        <v>147</v>
      </c>
      <c r="BI10" s="96" t="s">
        <v>147</v>
      </c>
      <c r="BJ10" s="101" t="s">
        <v>157</v>
      </c>
      <c r="BK10" s="97" t="s">
        <v>157</v>
      </c>
      <c r="BL10" s="104" t="s">
        <v>157</v>
      </c>
      <c r="BM10" s="96" t="s">
        <v>157</v>
      </c>
      <c r="BN10" s="102" t="s">
        <v>157</v>
      </c>
    </row>
    <row r="11" spans="1:66" ht="12" customHeight="1">
      <c r="A11" s="242" t="s">
        <v>23</v>
      </c>
      <c r="B11" s="243"/>
      <c r="C11" s="106">
        <v>29968</v>
      </c>
      <c r="D11" s="107">
        <v>1428</v>
      </c>
      <c r="E11" s="107">
        <v>0</v>
      </c>
      <c r="F11" s="108">
        <v>31396</v>
      </c>
      <c r="G11" s="109">
        <v>13816</v>
      </c>
      <c r="H11" s="110">
        <v>0</v>
      </c>
      <c r="I11" s="106">
        <v>0</v>
      </c>
      <c r="J11" s="107">
        <v>7641</v>
      </c>
      <c r="K11" s="107">
        <v>3761563</v>
      </c>
      <c r="L11" s="108">
        <v>1067960</v>
      </c>
      <c r="M11" s="106">
        <v>0</v>
      </c>
      <c r="N11" s="107">
        <v>0</v>
      </c>
      <c r="O11" s="107">
        <v>0</v>
      </c>
      <c r="P11" s="108">
        <v>0</v>
      </c>
      <c r="Q11" s="106">
        <v>3759862</v>
      </c>
      <c r="R11" s="107">
        <v>400370000</v>
      </c>
      <c r="S11" s="107">
        <v>314290000</v>
      </c>
      <c r="T11" s="107">
        <v>11</v>
      </c>
      <c r="U11" s="107">
        <v>11</v>
      </c>
      <c r="V11" s="107">
        <v>400370000</v>
      </c>
      <c r="W11" s="107">
        <v>314290000</v>
      </c>
      <c r="X11" s="107">
        <v>3759862</v>
      </c>
      <c r="Y11" s="108">
        <v>3749977</v>
      </c>
      <c r="Z11" s="17">
        <v>0</v>
      </c>
      <c r="AA11" s="14">
        <v>0</v>
      </c>
      <c r="AB11" s="21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8">
        <v>0</v>
      </c>
      <c r="AJ11" s="18">
        <v>0</v>
      </c>
      <c r="AK11" s="18">
        <v>0</v>
      </c>
      <c r="AL11" s="18">
        <v>0</v>
      </c>
      <c r="AM11" s="14">
        <v>0</v>
      </c>
      <c r="AN11" s="14">
        <v>0</v>
      </c>
      <c r="AO11" s="19">
        <v>0</v>
      </c>
      <c r="AP11" s="17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5">
        <v>0</v>
      </c>
      <c r="BC11" s="19">
        <v>0</v>
      </c>
      <c r="BD11" s="17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8">
        <v>0</v>
      </c>
      <c r="BM11" s="14">
        <v>0</v>
      </c>
      <c r="BN11" s="19">
        <v>0</v>
      </c>
    </row>
    <row r="12" spans="1:66" ht="12" customHeight="1">
      <c r="A12" s="244" t="s">
        <v>24</v>
      </c>
      <c r="B12" s="245"/>
      <c r="C12" s="111">
        <v>17324</v>
      </c>
      <c r="D12" s="112">
        <v>100</v>
      </c>
      <c r="E12" s="112">
        <v>279</v>
      </c>
      <c r="F12" s="113">
        <v>17703</v>
      </c>
      <c r="G12" s="114">
        <v>0</v>
      </c>
      <c r="H12" s="115">
        <v>0</v>
      </c>
      <c r="I12" s="111">
        <v>1472</v>
      </c>
      <c r="J12" s="112">
        <v>3266</v>
      </c>
      <c r="K12" s="112">
        <v>1531268</v>
      </c>
      <c r="L12" s="113">
        <v>407944</v>
      </c>
      <c r="M12" s="111">
        <v>0</v>
      </c>
      <c r="N12" s="116">
        <v>0</v>
      </c>
      <c r="O12" s="116">
        <v>0</v>
      </c>
      <c r="P12" s="117">
        <v>0</v>
      </c>
      <c r="Q12" s="111">
        <v>1527586</v>
      </c>
      <c r="R12" s="112">
        <v>112895000</v>
      </c>
      <c r="S12" s="112">
        <v>107117500</v>
      </c>
      <c r="T12" s="112">
        <v>5</v>
      </c>
      <c r="U12" s="112">
        <v>5</v>
      </c>
      <c r="V12" s="112">
        <v>112895000</v>
      </c>
      <c r="W12" s="112">
        <v>107117500</v>
      </c>
      <c r="X12" s="112">
        <v>1527586</v>
      </c>
      <c r="Y12" s="113">
        <v>1499644</v>
      </c>
      <c r="Z12" s="118">
        <v>0</v>
      </c>
      <c r="AA12" s="28">
        <v>0</v>
      </c>
      <c r="AB12" s="11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9">
        <v>0</v>
      </c>
      <c r="AP12" s="30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9">
        <v>0</v>
      </c>
      <c r="BD12" s="30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1866</v>
      </c>
      <c r="BM12" s="28">
        <v>0</v>
      </c>
      <c r="BN12" s="29">
        <v>0</v>
      </c>
    </row>
    <row r="13" spans="1:66" ht="12" customHeight="1" thickBot="1">
      <c r="A13" s="246" t="s">
        <v>33</v>
      </c>
      <c r="B13" s="247"/>
      <c r="C13" s="119">
        <v>2826</v>
      </c>
      <c r="D13" s="120">
        <v>0</v>
      </c>
      <c r="E13" s="120">
        <v>8</v>
      </c>
      <c r="F13" s="121">
        <v>2834</v>
      </c>
      <c r="G13" s="122">
        <v>60230</v>
      </c>
      <c r="H13" s="123">
        <v>34853</v>
      </c>
      <c r="I13" s="119">
        <v>3859</v>
      </c>
      <c r="J13" s="120">
        <v>2448</v>
      </c>
      <c r="K13" s="120">
        <v>717756</v>
      </c>
      <c r="L13" s="121">
        <v>222801</v>
      </c>
      <c r="M13" s="119">
        <v>1953</v>
      </c>
      <c r="N13" s="120">
        <v>0</v>
      </c>
      <c r="O13" s="120">
        <v>0</v>
      </c>
      <c r="P13" s="121">
        <v>0</v>
      </c>
      <c r="Q13" s="119">
        <v>695457</v>
      </c>
      <c r="R13" s="120">
        <v>101615700</v>
      </c>
      <c r="S13" s="120">
        <v>76907000</v>
      </c>
      <c r="T13" s="120">
        <v>0</v>
      </c>
      <c r="U13" s="120">
        <v>0</v>
      </c>
      <c r="V13" s="120">
        <v>101615700</v>
      </c>
      <c r="W13" s="120">
        <v>76907000</v>
      </c>
      <c r="X13" s="120">
        <v>695457</v>
      </c>
      <c r="Y13" s="121">
        <v>689506</v>
      </c>
      <c r="Z13" s="57">
        <v>0</v>
      </c>
      <c r="AA13" s="32">
        <v>0</v>
      </c>
      <c r="AB13" s="57">
        <v>247</v>
      </c>
      <c r="AC13" s="32">
        <v>247</v>
      </c>
      <c r="AD13" s="32">
        <v>247</v>
      </c>
      <c r="AE13" s="32">
        <v>80000</v>
      </c>
      <c r="AF13" s="32">
        <v>80000</v>
      </c>
      <c r="AG13" s="32">
        <v>80000</v>
      </c>
      <c r="AH13" s="32">
        <v>237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56">
        <v>0</v>
      </c>
      <c r="AP13" s="31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56">
        <v>0</v>
      </c>
      <c r="BD13" s="31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8304</v>
      </c>
      <c r="BM13" s="32">
        <v>2643</v>
      </c>
      <c r="BN13" s="56">
        <v>0</v>
      </c>
    </row>
    <row r="14" spans="1:66" ht="12" customHeight="1" thickBot="1">
      <c r="A14" s="248" t="s">
        <v>25</v>
      </c>
      <c r="B14" s="249"/>
      <c r="C14" s="124">
        <f>SUM(C11:C13)</f>
        <v>50118</v>
      </c>
      <c r="D14" s="125">
        <f>SUM(D11:D13)</f>
        <v>1528</v>
      </c>
      <c r="E14" s="125">
        <f>SUM(E11:E13)</f>
        <v>287</v>
      </c>
      <c r="F14" s="126">
        <f>SUM(F11:F13)</f>
        <v>51933</v>
      </c>
      <c r="G14" s="124">
        <f>SUM(G11:G13)</f>
        <v>74046</v>
      </c>
      <c r="H14" s="124">
        <f aca="true" t="shared" si="0" ref="H14:BN14">SUM(H11:H13)</f>
        <v>34853</v>
      </c>
      <c r="I14" s="124">
        <f t="shared" si="0"/>
        <v>5331</v>
      </c>
      <c r="J14" s="125">
        <f t="shared" si="0"/>
        <v>13355</v>
      </c>
      <c r="K14" s="125">
        <f t="shared" si="0"/>
        <v>6010587</v>
      </c>
      <c r="L14" s="126">
        <f t="shared" si="0"/>
        <v>1698705</v>
      </c>
      <c r="M14" s="124">
        <f t="shared" si="0"/>
        <v>1953</v>
      </c>
      <c r="N14" s="125">
        <f t="shared" si="0"/>
        <v>0</v>
      </c>
      <c r="O14" s="125">
        <f t="shared" si="0"/>
        <v>0</v>
      </c>
      <c r="P14" s="126">
        <f t="shared" si="0"/>
        <v>0</v>
      </c>
      <c r="Q14" s="124">
        <f t="shared" si="0"/>
        <v>5982905</v>
      </c>
      <c r="R14" s="125">
        <f t="shared" si="0"/>
        <v>614880700</v>
      </c>
      <c r="S14" s="125">
        <f t="shared" si="0"/>
        <v>498314500</v>
      </c>
      <c r="T14" s="125">
        <f t="shared" si="0"/>
        <v>16</v>
      </c>
      <c r="U14" s="125">
        <f t="shared" si="0"/>
        <v>16</v>
      </c>
      <c r="V14" s="125">
        <f t="shared" si="0"/>
        <v>614880700</v>
      </c>
      <c r="W14" s="125">
        <f t="shared" si="0"/>
        <v>498314500</v>
      </c>
      <c r="X14" s="125">
        <f t="shared" si="0"/>
        <v>5982905</v>
      </c>
      <c r="Y14" s="126">
        <f t="shared" si="0"/>
        <v>5939127</v>
      </c>
      <c r="Z14" s="37">
        <f t="shared" si="0"/>
        <v>0</v>
      </c>
      <c r="AA14" s="33">
        <f t="shared" si="0"/>
        <v>0</v>
      </c>
      <c r="AB14" s="37">
        <f t="shared" si="0"/>
        <v>247</v>
      </c>
      <c r="AC14" s="33">
        <f t="shared" si="0"/>
        <v>247</v>
      </c>
      <c r="AD14" s="33">
        <f t="shared" si="0"/>
        <v>247</v>
      </c>
      <c r="AE14" s="33">
        <f t="shared" si="0"/>
        <v>80000</v>
      </c>
      <c r="AF14" s="33">
        <f t="shared" si="0"/>
        <v>80000</v>
      </c>
      <c r="AG14" s="33">
        <f t="shared" si="0"/>
        <v>80000</v>
      </c>
      <c r="AH14" s="33">
        <f t="shared" si="0"/>
        <v>237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4">
        <f t="shared" si="0"/>
        <v>0</v>
      </c>
      <c r="AP14" s="36">
        <f t="shared" si="0"/>
        <v>0</v>
      </c>
      <c r="AQ14" s="33">
        <f t="shared" si="0"/>
        <v>0</v>
      </c>
      <c r="AR14" s="33">
        <f t="shared" si="0"/>
        <v>0</v>
      </c>
      <c r="AS14" s="33">
        <f t="shared" si="0"/>
        <v>0</v>
      </c>
      <c r="AT14" s="33">
        <f t="shared" si="0"/>
        <v>0</v>
      </c>
      <c r="AU14" s="33">
        <f t="shared" si="0"/>
        <v>0</v>
      </c>
      <c r="AV14" s="33">
        <f t="shared" si="0"/>
        <v>0</v>
      </c>
      <c r="AW14" s="33">
        <f t="shared" si="0"/>
        <v>0</v>
      </c>
      <c r="AX14" s="33">
        <f t="shared" si="0"/>
        <v>0</v>
      </c>
      <c r="AY14" s="33">
        <f t="shared" si="0"/>
        <v>0</v>
      </c>
      <c r="AZ14" s="33">
        <f t="shared" si="0"/>
        <v>0</v>
      </c>
      <c r="BA14" s="33">
        <f t="shared" si="0"/>
        <v>0</v>
      </c>
      <c r="BB14" s="33">
        <f t="shared" si="0"/>
        <v>0</v>
      </c>
      <c r="BC14" s="34">
        <f t="shared" si="0"/>
        <v>0</v>
      </c>
      <c r="BD14" s="36">
        <f t="shared" si="0"/>
        <v>0</v>
      </c>
      <c r="BE14" s="33">
        <f t="shared" si="0"/>
        <v>0</v>
      </c>
      <c r="BF14" s="33">
        <f t="shared" si="0"/>
        <v>0</v>
      </c>
      <c r="BG14" s="33">
        <f t="shared" si="0"/>
        <v>0</v>
      </c>
      <c r="BH14" s="33">
        <f t="shared" si="0"/>
        <v>0</v>
      </c>
      <c r="BI14" s="33">
        <f t="shared" si="0"/>
        <v>0</v>
      </c>
      <c r="BJ14" s="33">
        <f t="shared" si="0"/>
        <v>0</v>
      </c>
      <c r="BK14" s="33">
        <f t="shared" si="0"/>
        <v>0</v>
      </c>
      <c r="BL14" s="33">
        <f t="shared" si="0"/>
        <v>10170</v>
      </c>
      <c r="BM14" s="33">
        <f t="shared" si="0"/>
        <v>2643</v>
      </c>
      <c r="BN14" s="34">
        <f t="shared" si="0"/>
        <v>0</v>
      </c>
    </row>
    <row r="15" spans="1:66" ht="12" customHeight="1">
      <c r="A15" s="250" t="s">
        <v>26</v>
      </c>
      <c r="B15" s="251"/>
      <c r="C15" s="111">
        <v>4007</v>
      </c>
      <c r="D15" s="112">
        <v>837</v>
      </c>
      <c r="E15" s="112">
        <v>18</v>
      </c>
      <c r="F15" s="113">
        <v>4862</v>
      </c>
      <c r="G15" s="114">
        <v>0</v>
      </c>
      <c r="H15" s="115">
        <v>0</v>
      </c>
      <c r="I15" s="111">
        <v>644</v>
      </c>
      <c r="J15" s="112">
        <v>2074</v>
      </c>
      <c r="K15" s="112">
        <v>395599</v>
      </c>
      <c r="L15" s="113">
        <v>111193</v>
      </c>
      <c r="M15" s="111">
        <v>0</v>
      </c>
      <c r="N15" s="127">
        <v>0</v>
      </c>
      <c r="O15" s="127">
        <v>0</v>
      </c>
      <c r="P15" s="128">
        <v>0</v>
      </c>
      <c r="Q15" s="111">
        <v>389771</v>
      </c>
      <c r="R15" s="112">
        <v>61410000</v>
      </c>
      <c r="S15" s="112">
        <v>58600000</v>
      </c>
      <c r="T15" s="112">
        <v>4</v>
      </c>
      <c r="U15" s="112">
        <v>4</v>
      </c>
      <c r="V15" s="112">
        <v>61410000</v>
      </c>
      <c r="W15" s="112">
        <v>58600000</v>
      </c>
      <c r="X15" s="112">
        <v>389771</v>
      </c>
      <c r="Y15" s="113">
        <v>375519</v>
      </c>
      <c r="Z15" s="21">
        <v>0</v>
      </c>
      <c r="AA15" s="18">
        <v>0</v>
      </c>
      <c r="AB15" s="21">
        <v>0</v>
      </c>
      <c r="AC15" s="14">
        <v>0</v>
      </c>
      <c r="AD15" s="14">
        <v>0</v>
      </c>
      <c r="AE15" s="14">
        <v>0</v>
      </c>
      <c r="AF15" s="18">
        <v>0</v>
      </c>
      <c r="AG15" s="18">
        <v>0</v>
      </c>
      <c r="AH15" s="18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9">
        <v>0</v>
      </c>
      <c r="AP15" s="39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4">
        <v>0</v>
      </c>
      <c r="BD15" s="39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18">
        <v>3511</v>
      </c>
      <c r="BM15" s="18">
        <v>0</v>
      </c>
      <c r="BN15" s="20">
        <v>0</v>
      </c>
    </row>
    <row r="16" spans="1:66" ht="12" customHeight="1">
      <c r="A16" s="234" t="s">
        <v>27</v>
      </c>
      <c r="B16" s="235"/>
      <c r="C16" s="111">
        <v>1355</v>
      </c>
      <c r="D16" s="112">
        <v>0</v>
      </c>
      <c r="E16" s="112">
        <v>0</v>
      </c>
      <c r="F16" s="113">
        <v>1355</v>
      </c>
      <c r="G16" s="114">
        <v>199963</v>
      </c>
      <c r="H16" s="115">
        <v>0</v>
      </c>
      <c r="I16" s="111">
        <v>1229</v>
      </c>
      <c r="J16" s="112">
        <v>1078</v>
      </c>
      <c r="K16" s="112">
        <v>257729</v>
      </c>
      <c r="L16" s="113">
        <v>82770</v>
      </c>
      <c r="M16" s="111">
        <v>0</v>
      </c>
      <c r="N16" s="112">
        <v>0</v>
      </c>
      <c r="O16" s="112">
        <v>0</v>
      </c>
      <c r="P16" s="113">
        <v>0</v>
      </c>
      <c r="Q16" s="111">
        <v>250554</v>
      </c>
      <c r="R16" s="112">
        <v>36313800</v>
      </c>
      <c r="S16" s="112">
        <v>35239700</v>
      </c>
      <c r="T16" s="112">
        <v>0</v>
      </c>
      <c r="U16" s="112">
        <v>0</v>
      </c>
      <c r="V16" s="112">
        <v>36313800</v>
      </c>
      <c r="W16" s="112">
        <v>35239700</v>
      </c>
      <c r="X16" s="112">
        <v>250554</v>
      </c>
      <c r="Y16" s="113">
        <v>245069</v>
      </c>
      <c r="Z16" s="21">
        <v>0</v>
      </c>
      <c r="AA16" s="18">
        <v>0</v>
      </c>
      <c r="AB16" s="21">
        <v>2912</v>
      </c>
      <c r="AC16" s="18">
        <v>2912</v>
      </c>
      <c r="AD16" s="18">
        <v>2912</v>
      </c>
      <c r="AE16" s="18">
        <v>1236000</v>
      </c>
      <c r="AF16" s="18">
        <v>1236000</v>
      </c>
      <c r="AG16" s="18">
        <v>1236000</v>
      </c>
      <c r="AH16" s="18">
        <v>2540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20">
        <v>0</v>
      </c>
      <c r="AP16" s="27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20">
        <v>0</v>
      </c>
      <c r="BD16" s="27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1650</v>
      </c>
      <c r="BM16" s="18">
        <v>0</v>
      </c>
      <c r="BN16" s="20">
        <v>0</v>
      </c>
    </row>
    <row r="17" spans="1:66" ht="12" customHeight="1">
      <c r="A17" s="234" t="s">
        <v>28</v>
      </c>
      <c r="B17" s="235"/>
      <c r="C17" s="111">
        <v>630</v>
      </c>
      <c r="D17" s="112">
        <v>0</v>
      </c>
      <c r="E17" s="112">
        <v>0</v>
      </c>
      <c r="F17" s="113">
        <v>630</v>
      </c>
      <c r="G17" s="114">
        <v>0</v>
      </c>
      <c r="H17" s="115">
        <v>0</v>
      </c>
      <c r="I17" s="111">
        <v>204</v>
      </c>
      <c r="J17" s="112">
        <v>749</v>
      </c>
      <c r="K17" s="112">
        <v>176608</v>
      </c>
      <c r="L17" s="113">
        <v>60839</v>
      </c>
      <c r="M17" s="111">
        <v>0</v>
      </c>
      <c r="N17" s="112">
        <v>0</v>
      </c>
      <c r="O17" s="112">
        <v>0</v>
      </c>
      <c r="P17" s="113">
        <v>0</v>
      </c>
      <c r="Q17" s="111">
        <v>172626</v>
      </c>
      <c r="R17" s="112">
        <v>27830000</v>
      </c>
      <c r="S17" s="112">
        <v>24140000</v>
      </c>
      <c r="T17" s="112">
        <v>2</v>
      </c>
      <c r="U17" s="112">
        <v>2</v>
      </c>
      <c r="V17" s="112">
        <v>27830000</v>
      </c>
      <c r="W17" s="112">
        <v>24140000</v>
      </c>
      <c r="X17" s="112">
        <v>172626</v>
      </c>
      <c r="Y17" s="113">
        <v>161422</v>
      </c>
      <c r="Z17" s="21">
        <v>0</v>
      </c>
      <c r="AA17" s="18">
        <v>0</v>
      </c>
      <c r="AB17" s="21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20">
        <v>0</v>
      </c>
      <c r="AP17" s="27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20">
        <v>0</v>
      </c>
      <c r="BD17" s="27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393</v>
      </c>
      <c r="BM17" s="18">
        <v>0</v>
      </c>
      <c r="BN17" s="20">
        <v>0</v>
      </c>
    </row>
    <row r="18" spans="1:66" ht="12" customHeight="1">
      <c r="A18" s="234" t="s">
        <v>29</v>
      </c>
      <c r="B18" s="235"/>
      <c r="C18" s="111">
        <v>1740</v>
      </c>
      <c r="D18" s="112">
        <v>0</v>
      </c>
      <c r="E18" s="112">
        <v>0</v>
      </c>
      <c r="F18" s="113">
        <v>1740</v>
      </c>
      <c r="G18" s="114">
        <v>0</v>
      </c>
      <c r="H18" s="115">
        <v>0</v>
      </c>
      <c r="I18" s="111">
        <v>1218</v>
      </c>
      <c r="J18" s="112">
        <v>2303</v>
      </c>
      <c r="K18" s="112">
        <v>436466</v>
      </c>
      <c r="L18" s="113">
        <v>137371</v>
      </c>
      <c r="M18" s="111">
        <v>0</v>
      </c>
      <c r="N18" s="112">
        <v>0</v>
      </c>
      <c r="O18" s="112">
        <v>0</v>
      </c>
      <c r="P18" s="113">
        <v>0</v>
      </c>
      <c r="Q18" s="111">
        <v>418087</v>
      </c>
      <c r="R18" s="112">
        <v>52980000</v>
      </c>
      <c r="S18" s="112">
        <v>47640000</v>
      </c>
      <c r="T18" s="112">
        <v>2</v>
      </c>
      <c r="U18" s="112">
        <v>2</v>
      </c>
      <c r="V18" s="112">
        <v>52980000</v>
      </c>
      <c r="W18" s="112">
        <v>47640000</v>
      </c>
      <c r="X18" s="112">
        <v>418087</v>
      </c>
      <c r="Y18" s="113">
        <v>411465</v>
      </c>
      <c r="Z18" s="21">
        <v>0</v>
      </c>
      <c r="AA18" s="18">
        <v>0</v>
      </c>
      <c r="AB18" s="21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20">
        <v>0</v>
      </c>
      <c r="AP18" s="27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20">
        <v>0</v>
      </c>
      <c r="BD18" s="2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3165</v>
      </c>
      <c r="BM18" s="18">
        <v>0</v>
      </c>
      <c r="BN18" s="20">
        <v>0</v>
      </c>
    </row>
    <row r="19" spans="1:66" ht="12" customHeight="1">
      <c r="A19" s="252" t="s">
        <v>30</v>
      </c>
      <c r="B19" s="253"/>
      <c r="C19" s="111">
        <v>1588</v>
      </c>
      <c r="D19" s="112">
        <v>0</v>
      </c>
      <c r="E19" s="112">
        <v>28</v>
      </c>
      <c r="F19" s="113">
        <v>1616</v>
      </c>
      <c r="G19" s="114">
        <v>33962</v>
      </c>
      <c r="H19" s="115">
        <v>30961</v>
      </c>
      <c r="I19" s="111">
        <v>1705</v>
      </c>
      <c r="J19" s="112">
        <v>1705</v>
      </c>
      <c r="K19" s="112">
        <v>189376</v>
      </c>
      <c r="L19" s="113">
        <v>59675</v>
      </c>
      <c r="M19" s="111">
        <v>0</v>
      </c>
      <c r="N19" s="112">
        <v>0</v>
      </c>
      <c r="O19" s="112">
        <v>0</v>
      </c>
      <c r="P19" s="113">
        <v>0</v>
      </c>
      <c r="Q19" s="111">
        <v>157700</v>
      </c>
      <c r="R19" s="112">
        <v>29310000</v>
      </c>
      <c r="S19" s="112">
        <v>25266000</v>
      </c>
      <c r="T19" s="112">
        <v>0</v>
      </c>
      <c r="U19" s="112">
        <v>0</v>
      </c>
      <c r="V19" s="112">
        <v>29310000</v>
      </c>
      <c r="W19" s="112">
        <v>25266000</v>
      </c>
      <c r="X19" s="112">
        <v>157700</v>
      </c>
      <c r="Y19" s="113">
        <v>147800</v>
      </c>
      <c r="Z19" s="21">
        <v>0</v>
      </c>
      <c r="AA19" s="18">
        <v>0</v>
      </c>
      <c r="AB19" s="21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20">
        <v>0</v>
      </c>
      <c r="AP19" s="27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20">
        <v>0</v>
      </c>
      <c r="BD19" s="2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9633</v>
      </c>
      <c r="BM19" s="18">
        <v>0</v>
      </c>
      <c r="BN19" s="20">
        <v>0</v>
      </c>
    </row>
    <row r="20" spans="1:66" ht="12" customHeight="1">
      <c r="A20" s="252" t="s">
        <v>31</v>
      </c>
      <c r="B20" s="253"/>
      <c r="C20" s="111">
        <v>512</v>
      </c>
      <c r="D20" s="112">
        <v>0</v>
      </c>
      <c r="E20" s="112">
        <v>0</v>
      </c>
      <c r="F20" s="113">
        <v>512</v>
      </c>
      <c r="G20" s="114">
        <v>0</v>
      </c>
      <c r="H20" s="115">
        <v>0</v>
      </c>
      <c r="I20" s="111">
        <v>560</v>
      </c>
      <c r="J20" s="112">
        <v>1527</v>
      </c>
      <c r="K20" s="112">
        <v>243801</v>
      </c>
      <c r="L20" s="113">
        <v>70573</v>
      </c>
      <c r="M20" s="111">
        <v>0</v>
      </c>
      <c r="N20" s="112">
        <v>0</v>
      </c>
      <c r="O20" s="112">
        <v>0</v>
      </c>
      <c r="P20" s="113">
        <v>0</v>
      </c>
      <c r="Q20" s="111">
        <v>233182</v>
      </c>
      <c r="R20" s="112">
        <v>22703900</v>
      </c>
      <c r="S20" s="112">
        <v>22282300</v>
      </c>
      <c r="T20" s="112">
        <v>0</v>
      </c>
      <c r="U20" s="112">
        <v>0</v>
      </c>
      <c r="V20" s="112">
        <v>22703900</v>
      </c>
      <c r="W20" s="112">
        <v>22282300</v>
      </c>
      <c r="X20" s="112">
        <v>233182</v>
      </c>
      <c r="Y20" s="113">
        <v>230023</v>
      </c>
      <c r="Z20" s="21">
        <v>0</v>
      </c>
      <c r="AA20" s="18">
        <v>0</v>
      </c>
      <c r="AB20" s="21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27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20">
        <v>0</v>
      </c>
      <c r="BD20" s="2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5918</v>
      </c>
      <c r="BM20" s="18">
        <v>0</v>
      </c>
      <c r="BN20" s="20">
        <v>0</v>
      </c>
    </row>
    <row r="21" spans="1:66" ht="12" customHeight="1">
      <c r="A21" s="252" t="s">
        <v>32</v>
      </c>
      <c r="B21" s="253"/>
      <c r="C21" s="111">
        <v>114</v>
      </c>
      <c r="D21" s="112">
        <v>0</v>
      </c>
      <c r="E21" s="112">
        <v>0</v>
      </c>
      <c r="F21" s="113">
        <v>114</v>
      </c>
      <c r="G21" s="114">
        <v>0</v>
      </c>
      <c r="H21" s="115">
        <v>0</v>
      </c>
      <c r="I21" s="111">
        <v>200</v>
      </c>
      <c r="J21" s="112">
        <v>269</v>
      </c>
      <c r="K21" s="112">
        <v>59506</v>
      </c>
      <c r="L21" s="113">
        <v>15288</v>
      </c>
      <c r="M21" s="111">
        <v>0</v>
      </c>
      <c r="N21" s="112">
        <v>0</v>
      </c>
      <c r="O21" s="112">
        <v>0</v>
      </c>
      <c r="P21" s="113">
        <v>0</v>
      </c>
      <c r="Q21" s="111">
        <v>59500</v>
      </c>
      <c r="R21" s="112">
        <v>8640000</v>
      </c>
      <c r="S21" s="112">
        <v>8640000</v>
      </c>
      <c r="T21" s="112">
        <v>1</v>
      </c>
      <c r="U21" s="112">
        <v>1</v>
      </c>
      <c r="V21" s="112">
        <v>8640000</v>
      </c>
      <c r="W21" s="112">
        <v>8640000</v>
      </c>
      <c r="X21" s="112">
        <v>59500</v>
      </c>
      <c r="Y21" s="113">
        <v>58727</v>
      </c>
      <c r="Z21" s="21">
        <v>0</v>
      </c>
      <c r="AA21" s="18">
        <v>0</v>
      </c>
      <c r="AB21" s="21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20">
        <v>0</v>
      </c>
      <c r="AP21" s="27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20">
        <v>0</v>
      </c>
      <c r="BD21" s="2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20">
        <v>0</v>
      </c>
    </row>
    <row r="22" spans="1:66" ht="12" customHeight="1">
      <c r="A22" s="252" t="s">
        <v>34</v>
      </c>
      <c r="B22" s="253"/>
      <c r="C22" s="111">
        <v>126</v>
      </c>
      <c r="D22" s="112">
        <v>0</v>
      </c>
      <c r="E22" s="112">
        <v>0</v>
      </c>
      <c r="F22" s="113">
        <v>126</v>
      </c>
      <c r="G22" s="114">
        <v>0</v>
      </c>
      <c r="H22" s="115">
        <v>0</v>
      </c>
      <c r="I22" s="111">
        <v>3016</v>
      </c>
      <c r="J22" s="112">
        <v>3414</v>
      </c>
      <c r="K22" s="112">
        <v>42764</v>
      </c>
      <c r="L22" s="113">
        <v>15208</v>
      </c>
      <c r="M22" s="111">
        <v>0</v>
      </c>
      <c r="N22" s="112">
        <v>0</v>
      </c>
      <c r="O22" s="112">
        <v>0</v>
      </c>
      <c r="P22" s="113">
        <v>0</v>
      </c>
      <c r="Q22" s="111">
        <v>14897</v>
      </c>
      <c r="R22" s="112">
        <v>2350000</v>
      </c>
      <c r="S22" s="112">
        <v>2153200</v>
      </c>
      <c r="T22" s="112">
        <v>1</v>
      </c>
      <c r="U22" s="112">
        <v>1</v>
      </c>
      <c r="V22" s="112">
        <v>2350000</v>
      </c>
      <c r="W22" s="112">
        <v>2153200</v>
      </c>
      <c r="X22" s="112">
        <v>14897</v>
      </c>
      <c r="Y22" s="113">
        <v>13435</v>
      </c>
      <c r="Z22" s="21">
        <v>0</v>
      </c>
      <c r="AA22" s="18">
        <v>0</v>
      </c>
      <c r="AB22" s="21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2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20">
        <v>0</v>
      </c>
      <c r="BD22" s="27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12696</v>
      </c>
      <c r="BM22" s="18">
        <v>0</v>
      </c>
      <c r="BN22" s="20">
        <v>0</v>
      </c>
    </row>
    <row r="23" spans="1:66" ht="12" customHeight="1">
      <c r="A23" s="252" t="s">
        <v>35</v>
      </c>
      <c r="B23" s="253"/>
      <c r="C23" s="111">
        <v>227</v>
      </c>
      <c r="D23" s="112">
        <v>0</v>
      </c>
      <c r="E23" s="112">
        <v>58</v>
      </c>
      <c r="F23" s="113">
        <v>285</v>
      </c>
      <c r="G23" s="114">
        <v>101324</v>
      </c>
      <c r="H23" s="115">
        <v>6599</v>
      </c>
      <c r="I23" s="111">
        <v>862</v>
      </c>
      <c r="J23" s="112">
        <v>639</v>
      </c>
      <c r="K23" s="112">
        <v>160730</v>
      </c>
      <c r="L23" s="113">
        <v>34791</v>
      </c>
      <c r="M23" s="111">
        <v>0</v>
      </c>
      <c r="N23" s="112">
        <v>0</v>
      </c>
      <c r="O23" s="112">
        <v>0</v>
      </c>
      <c r="P23" s="113">
        <v>0</v>
      </c>
      <c r="Q23" s="111">
        <v>141701</v>
      </c>
      <c r="R23" s="112">
        <v>25800000</v>
      </c>
      <c r="S23" s="112">
        <v>21842000</v>
      </c>
      <c r="T23" s="112">
        <v>1</v>
      </c>
      <c r="U23" s="112">
        <v>1</v>
      </c>
      <c r="V23" s="112">
        <v>25800000</v>
      </c>
      <c r="W23" s="112">
        <v>21842000</v>
      </c>
      <c r="X23" s="112">
        <v>141701</v>
      </c>
      <c r="Y23" s="113">
        <v>128983</v>
      </c>
      <c r="Z23" s="21">
        <v>0</v>
      </c>
      <c r="AA23" s="18">
        <v>0</v>
      </c>
      <c r="AB23" s="21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20">
        <v>0</v>
      </c>
      <c r="AP23" s="2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20">
        <v>0</v>
      </c>
      <c r="BD23" s="2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14850</v>
      </c>
      <c r="BM23" s="18">
        <v>0</v>
      </c>
      <c r="BN23" s="20">
        <v>0</v>
      </c>
    </row>
    <row r="24" spans="1:66" ht="12" customHeight="1">
      <c r="A24" s="252" t="s">
        <v>36</v>
      </c>
      <c r="B24" s="253"/>
      <c r="C24" s="111">
        <v>481</v>
      </c>
      <c r="D24" s="112">
        <v>0</v>
      </c>
      <c r="E24" s="112">
        <v>0</v>
      </c>
      <c r="F24" s="113">
        <v>481</v>
      </c>
      <c r="G24" s="114">
        <v>0</v>
      </c>
      <c r="H24" s="115">
        <v>12049</v>
      </c>
      <c r="I24" s="111">
        <v>1221</v>
      </c>
      <c r="J24" s="112">
        <v>1560</v>
      </c>
      <c r="K24" s="112">
        <v>224139</v>
      </c>
      <c r="L24" s="113">
        <v>55872</v>
      </c>
      <c r="M24" s="111">
        <v>0</v>
      </c>
      <c r="N24" s="112">
        <v>0</v>
      </c>
      <c r="O24" s="112">
        <v>0</v>
      </c>
      <c r="P24" s="113">
        <v>0</v>
      </c>
      <c r="Q24" s="111">
        <v>200290</v>
      </c>
      <c r="R24" s="112">
        <v>35204900</v>
      </c>
      <c r="S24" s="112">
        <v>33268997</v>
      </c>
      <c r="T24" s="112">
        <v>0</v>
      </c>
      <c r="U24" s="112">
        <v>0</v>
      </c>
      <c r="V24" s="112">
        <v>35204900</v>
      </c>
      <c r="W24" s="112">
        <v>33268997</v>
      </c>
      <c r="X24" s="112">
        <v>200290</v>
      </c>
      <c r="Y24" s="113">
        <v>199163</v>
      </c>
      <c r="Z24" s="21">
        <v>0</v>
      </c>
      <c r="AA24" s="18">
        <v>0</v>
      </c>
      <c r="AB24" s="21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20">
        <v>0</v>
      </c>
      <c r="AP24" s="27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20">
        <v>0</v>
      </c>
      <c r="BD24" s="27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10740</v>
      </c>
      <c r="BM24" s="18">
        <v>0</v>
      </c>
      <c r="BN24" s="20">
        <v>0</v>
      </c>
    </row>
    <row r="25" spans="1:66" ht="12" customHeight="1">
      <c r="A25" s="252" t="s">
        <v>37</v>
      </c>
      <c r="B25" s="253"/>
      <c r="C25" s="111">
        <v>564</v>
      </c>
      <c r="D25" s="112">
        <v>0</v>
      </c>
      <c r="E25" s="112">
        <v>0</v>
      </c>
      <c r="F25" s="113">
        <v>564</v>
      </c>
      <c r="G25" s="114">
        <v>0</v>
      </c>
      <c r="H25" s="115">
        <v>0</v>
      </c>
      <c r="I25" s="111">
        <v>385</v>
      </c>
      <c r="J25" s="112">
        <v>791</v>
      </c>
      <c r="K25" s="112">
        <v>239827</v>
      </c>
      <c r="L25" s="113">
        <v>68480</v>
      </c>
      <c r="M25" s="111">
        <v>0</v>
      </c>
      <c r="N25" s="112">
        <v>0</v>
      </c>
      <c r="O25" s="112">
        <v>0</v>
      </c>
      <c r="P25" s="113">
        <v>0</v>
      </c>
      <c r="Q25" s="111">
        <v>229107</v>
      </c>
      <c r="R25" s="112">
        <v>20140000</v>
      </c>
      <c r="S25" s="112">
        <v>19564300</v>
      </c>
      <c r="T25" s="112">
        <v>2</v>
      </c>
      <c r="U25" s="112">
        <v>2</v>
      </c>
      <c r="V25" s="112">
        <v>20140000</v>
      </c>
      <c r="W25" s="112">
        <v>19564300</v>
      </c>
      <c r="X25" s="112">
        <v>229107</v>
      </c>
      <c r="Y25" s="113">
        <v>228328</v>
      </c>
      <c r="Z25" s="27">
        <v>0</v>
      </c>
      <c r="AA25" s="18">
        <v>0</v>
      </c>
      <c r="AB25" s="21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20">
        <v>0</v>
      </c>
      <c r="AP25" s="2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20">
        <v>0</v>
      </c>
      <c r="BD25" s="27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5114</v>
      </c>
      <c r="BM25" s="18">
        <v>0</v>
      </c>
      <c r="BN25" s="20">
        <v>0</v>
      </c>
    </row>
    <row r="26" spans="1:66" ht="12" customHeight="1">
      <c r="A26" s="252" t="s">
        <v>38</v>
      </c>
      <c r="B26" s="253"/>
      <c r="C26" s="111">
        <v>164</v>
      </c>
      <c r="D26" s="112">
        <v>0</v>
      </c>
      <c r="E26" s="112">
        <v>0</v>
      </c>
      <c r="F26" s="113">
        <v>164</v>
      </c>
      <c r="G26" s="114">
        <v>157024</v>
      </c>
      <c r="H26" s="115">
        <v>14190</v>
      </c>
      <c r="I26" s="111">
        <v>928</v>
      </c>
      <c r="J26" s="112">
        <v>1034</v>
      </c>
      <c r="K26" s="112">
        <v>102046</v>
      </c>
      <c r="L26" s="113">
        <v>26007</v>
      </c>
      <c r="M26" s="111">
        <v>0</v>
      </c>
      <c r="N26" s="112">
        <v>0</v>
      </c>
      <c r="O26" s="112">
        <v>0</v>
      </c>
      <c r="P26" s="113">
        <v>0</v>
      </c>
      <c r="Q26" s="111">
        <v>79670</v>
      </c>
      <c r="R26" s="112">
        <v>11790000</v>
      </c>
      <c r="S26" s="112">
        <v>9007357</v>
      </c>
      <c r="T26" s="112">
        <v>1</v>
      </c>
      <c r="U26" s="112">
        <v>1</v>
      </c>
      <c r="V26" s="112">
        <v>11790000</v>
      </c>
      <c r="W26" s="112">
        <v>9007357</v>
      </c>
      <c r="X26" s="112">
        <v>79670</v>
      </c>
      <c r="Y26" s="113">
        <v>77658</v>
      </c>
      <c r="Z26" s="21">
        <v>630000</v>
      </c>
      <c r="AA26" s="18">
        <v>180000</v>
      </c>
      <c r="AB26" s="21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20">
        <v>0</v>
      </c>
      <c r="AP26" s="27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20">
        <v>0</v>
      </c>
      <c r="BD26" s="2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9784</v>
      </c>
      <c r="BM26" s="18">
        <v>0</v>
      </c>
      <c r="BN26" s="20">
        <v>0</v>
      </c>
    </row>
    <row r="27" spans="1:66" ht="12" customHeight="1">
      <c r="A27" s="252" t="s">
        <v>39</v>
      </c>
      <c r="B27" s="253"/>
      <c r="C27" s="111">
        <v>117</v>
      </c>
      <c r="D27" s="112">
        <v>0</v>
      </c>
      <c r="E27" s="112">
        <v>0</v>
      </c>
      <c r="F27" s="113">
        <v>117</v>
      </c>
      <c r="G27" s="114">
        <v>0</v>
      </c>
      <c r="H27" s="115">
        <v>0</v>
      </c>
      <c r="I27" s="111">
        <v>203</v>
      </c>
      <c r="J27" s="112">
        <v>508</v>
      </c>
      <c r="K27" s="112">
        <v>135172</v>
      </c>
      <c r="L27" s="113">
        <v>28475</v>
      </c>
      <c r="M27" s="111">
        <v>0</v>
      </c>
      <c r="N27" s="112">
        <v>0</v>
      </c>
      <c r="O27" s="112">
        <v>0</v>
      </c>
      <c r="P27" s="113">
        <v>0</v>
      </c>
      <c r="Q27" s="111">
        <v>129814</v>
      </c>
      <c r="R27" s="112">
        <v>16700000</v>
      </c>
      <c r="S27" s="112">
        <v>13169700</v>
      </c>
      <c r="T27" s="112">
        <v>0</v>
      </c>
      <c r="U27" s="112">
        <v>0</v>
      </c>
      <c r="V27" s="112">
        <v>16700000</v>
      </c>
      <c r="W27" s="112">
        <v>13169700</v>
      </c>
      <c r="X27" s="112">
        <v>129814</v>
      </c>
      <c r="Y27" s="113">
        <v>127538</v>
      </c>
      <c r="Z27" s="21">
        <v>0</v>
      </c>
      <c r="AA27" s="18">
        <v>0</v>
      </c>
      <c r="AB27" s="21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20">
        <v>0</v>
      </c>
      <c r="AP27" s="27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20">
        <v>0</v>
      </c>
      <c r="BD27" s="27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4011</v>
      </c>
      <c r="BM27" s="18">
        <v>0</v>
      </c>
      <c r="BN27" s="20">
        <v>0</v>
      </c>
    </row>
    <row r="28" spans="1:66" ht="12" customHeight="1">
      <c r="A28" s="252" t="s">
        <v>40</v>
      </c>
      <c r="B28" s="253"/>
      <c r="C28" s="111">
        <v>313</v>
      </c>
      <c r="D28" s="112">
        <v>0</v>
      </c>
      <c r="E28" s="112">
        <v>0</v>
      </c>
      <c r="F28" s="113">
        <v>313</v>
      </c>
      <c r="G28" s="114">
        <v>0</v>
      </c>
      <c r="H28" s="115">
        <v>0</v>
      </c>
      <c r="I28" s="111">
        <v>227</v>
      </c>
      <c r="J28" s="112">
        <v>383</v>
      </c>
      <c r="K28" s="112">
        <v>131729</v>
      </c>
      <c r="L28" s="113">
        <v>25822</v>
      </c>
      <c r="M28" s="111">
        <v>0</v>
      </c>
      <c r="N28" s="112">
        <v>0</v>
      </c>
      <c r="O28" s="112">
        <v>0</v>
      </c>
      <c r="P28" s="113">
        <v>0</v>
      </c>
      <c r="Q28" s="111">
        <v>128358</v>
      </c>
      <c r="R28" s="112">
        <v>12667300</v>
      </c>
      <c r="S28" s="112">
        <v>12118300</v>
      </c>
      <c r="T28" s="112">
        <v>0</v>
      </c>
      <c r="U28" s="112">
        <v>0</v>
      </c>
      <c r="V28" s="112">
        <v>12667300</v>
      </c>
      <c r="W28" s="112">
        <v>12118300</v>
      </c>
      <c r="X28" s="112">
        <v>128358</v>
      </c>
      <c r="Y28" s="113">
        <v>124631</v>
      </c>
      <c r="Z28" s="21">
        <v>0</v>
      </c>
      <c r="AA28" s="18">
        <v>0</v>
      </c>
      <c r="AB28" s="21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20">
        <v>0</v>
      </c>
      <c r="AP28" s="27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20">
        <v>0</v>
      </c>
      <c r="BD28" s="27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971</v>
      </c>
      <c r="BM28" s="18">
        <v>0</v>
      </c>
      <c r="BN28" s="20">
        <v>0</v>
      </c>
    </row>
    <row r="29" spans="1:66" ht="12" customHeight="1">
      <c r="A29" s="252" t="s">
        <v>41</v>
      </c>
      <c r="B29" s="253"/>
      <c r="C29" s="111">
        <v>297</v>
      </c>
      <c r="D29" s="112">
        <v>0</v>
      </c>
      <c r="E29" s="112">
        <v>0</v>
      </c>
      <c r="F29" s="113">
        <v>297</v>
      </c>
      <c r="G29" s="114">
        <v>103105</v>
      </c>
      <c r="H29" s="115">
        <v>51271</v>
      </c>
      <c r="I29" s="111">
        <v>296</v>
      </c>
      <c r="J29" s="112">
        <v>481</v>
      </c>
      <c r="K29" s="112">
        <v>41923</v>
      </c>
      <c r="L29" s="113">
        <v>13559</v>
      </c>
      <c r="M29" s="111">
        <v>0</v>
      </c>
      <c r="N29" s="112">
        <v>0</v>
      </c>
      <c r="O29" s="112">
        <v>0</v>
      </c>
      <c r="P29" s="113">
        <v>0</v>
      </c>
      <c r="Q29" s="111">
        <v>30862</v>
      </c>
      <c r="R29" s="112">
        <v>10265000</v>
      </c>
      <c r="S29" s="112">
        <v>6260300</v>
      </c>
      <c r="T29" s="112">
        <v>0</v>
      </c>
      <c r="U29" s="112">
        <v>0</v>
      </c>
      <c r="V29" s="112">
        <v>10265000</v>
      </c>
      <c r="W29" s="112">
        <v>6260300</v>
      </c>
      <c r="X29" s="112">
        <v>30862</v>
      </c>
      <c r="Y29" s="113">
        <v>30207</v>
      </c>
      <c r="Z29" s="21">
        <v>7170000</v>
      </c>
      <c r="AA29" s="18">
        <v>1797000</v>
      </c>
      <c r="AB29" s="21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20">
        <v>0</v>
      </c>
      <c r="AP29" s="27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20">
        <v>0</v>
      </c>
      <c r="BD29" s="27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5730</v>
      </c>
      <c r="BM29" s="18">
        <v>0</v>
      </c>
      <c r="BN29" s="20">
        <v>0</v>
      </c>
    </row>
    <row r="30" spans="1:66" ht="12" customHeight="1" thickBot="1">
      <c r="A30" s="254" t="s">
        <v>42</v>
      </c>
      <c r="B30" s="255"/>
      <c r="C30" s="111">
        <v>32</v>
      </c>
      <c r="D30" s="112">
        <v>0</v>
      </c>
      <c r="E30" s="112">
        <v>0</v>
      </c>
      <c r="F30" s="117">
        <v>32</v>
      </c>
      <c r="G30" s="114">
        <v>0</v>
      </c>
      <c r="H30" s="115">
        <v>0</v>
      </c>
      <c r="I30" s="111">
        <v>613</v>
      </c>
      <c r="J30" s="112">
        <v>624</v>
      </c>
      <c r="K30" s="112">
        <v>84387</v>
      </c>
      <c r="L30" s="113">
        <v>19623</v>
      </c>
      <c r="M30" s="111">
        <v>0</v>
      </c>
      <c r="N30" s="116">
        <v>0</v>
      </c>
      <c r="O30" s="116">
        <v>0</v>
      </c>
      <c r="P30" s="117">
        <v>0</v>
      </c>
      <c r="Q30" s="111">
        <v>80386</v>
      </c>
      <c r="R30" s="112">
        <v>11660000</v>
      </c>
      <c r="S30" s="112">
        <v>10972000</v>
      </c>
      <c r="T30" s="112">
        <v>1</v>
      </c>
      <c r="U30" s="112">
        <v>1</v>
      </c>
      <c r="V30" s="112">
        <v>11660000</v>
      </c>
      <c r="W30" s="112">
        <v>10972000</v>
      </c>
      <c r="X30" s="112">
        <v>80386</v>
      </c>
      <c r="Y30" s="113">
        <v>79646</v>
      </c>
      <c r="Z30" s="21">
        <v>0</v>
      </c>
      <c r="AA30" s="18">
        <v>0</v>
      </c>
      <c r="AB30" s="21">
        <v>0</v>
      </c>
      <c r="AC30" s="32">
        <v>0</v>
      </c>
      <c r="AD30" s="32">
        <v>0</v>
      </c>
      <c r="AE30" s="32">
        <v>0</v>
      </c>
      <c r="AF30" s="18">
        <v>0</v>
      </c>
      <c r="AG30" s="18">
        <v>0</v>
      </c>
      <c r="AH30" s="18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56">
        <v>0</v>
      </c>
      <c r="AP30" s="30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9">
        <v>0</v>
      </c>
      <c r="BD30" s="30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18">
        <v>2111</v>
      </c>
      <c r="BM30" s="18">
        <v>0</v>
      </c>
      <c r="BN30" s="20">
        <v>0</v>
      </c>
    </row>
    <row r="31" spans="1:66" ht="12" customHeight="1" thickBot="1">
      <c r="A31" s="248" t="s">
        <v>43</v>
      </c>
      <c r="B31" s="249"/>
      <c r="C31" s="124">
        <f aca="true" t="shared" si="1" ref="C31:BN31">SUM(C15:C30)</f>
        <v>12267</v>
      </c>
      <c r="D31" s="125">
        <f t="shared" si="1"/>
        <v>837</v>
      </c>
      <c r="E31" s="125">
        <f t="shared" si="1"/>
        <v>104</v>
      </c>
      <c r="F31" s="126">
        <f t="shared" si="1"/>
        <v>13208</v>
      </c>
      <c r="G31" s="124">
        <f t="shared" si="1"/>
        <v>595378</v>
      </c>
      <c r="H31" s="124">
        <f t="shared" si="1"/>
        <v>115070</v>
      </c>
      <c r="I31" s="124">
        <f t="shared" si="1"/>
        <v>13511</v>
      </c>
      <c r="J31" s="125">
        <f t="shared" si="1"/>
        <v>19139</v>
      </c>
      <c r="K31" s="125">
        <f t="shared" si="1"/>
        <v>2921802</v>
      </c>
      <c r="L31" s="126">
        <f t="shared" si="1"/>
        <v>825546</v>
      </c>
      <c r="M31" s="124">
        <f t="shared" si="1"/>
        <v>0</v>
      </c>
      <c r="N31" s="125">
        <f t="shared" si="1"/>
        <v>0</v>
      </c>
      <c r="O31" s="125">
        <f t="shared" si="1"/>
        <v>0</v>
      </c>
      <c r="P31" s="126">
        <f t="shared" si="1"/>
        <v>0</v>
      </c>
      <c r="Q31" s="124">
        <f t="shared" si="1"/>
        <v>2716505</v>
      </c>
      <c r="R31" s="125">
        <f t="shared" si="1"/>
        <v>385764900</v>
      </c>
      <c r="S31" s="125">
        <f t="shared" si="1"/>
        <v>350164154</v>
      </c>
      <c r="T31" s="125">
        <f t="shared" si="1"/>
        <v>15</v>
      </c>
      <c r="U31" s="125">
        <f t="shared" si="1"/>
        <v>15</v>
      </c>
      <c r="V31" s="125">
        <f t="shared" si="1"/>
        <v>385764900</v>
      </c>
      <c r="W31" s="125">
        <f t="shared" si="1"/>
        <v>350164154</v>
      </c>
      <c r="X31" s="125">
        <f t="shared" si="1"/>
        <v>2716505</v>
      </c>
      <c r="Y31" s="126">
        <f t="shared" si="1"/>
        <v>2639614</v>
      </c>
      <c r="Z31" s="37">
        <f t="shared" si="1"/>
        <v>7800000</v>
      </c>
      <c r="AA31" s="33">
        <f t="shared" si="1"/>
        <v>1977000</v>
      </c>
      <c r="AB31" s="37">
        <f t="shared" si="1"/>
        <v>2912</v>
      </c>
      <c r="AC31" s="33">
        <f t="shared" si="1"/>
        <v>2912</v>
      </c>
      <c r="AD31" s="33">
        <f t="shared" si="1"/>
        <v>2912</v>
      </c>
      <c r="AE31" s="33">
        <f t="shared" si="1"/>
        <v>1236000</v>
      </c>
      <c r="AF31" s="33">
        <f t="shared" si="1"/>
        <v>1236000</v>
      </c>
      <c r="AG31" s="33">
        <f t="shared" si="1"/>
        <v>1236000</v>
      </c>
      <c r="AH31" s="33">
        <f t="shared" si="1"/>
        <v>2540</v>
      </c>
      <c r="AI31" s="33">
        <f t="shared" si="1"/>
        <v>0</v>
      </c>
      <c r="AJ31" s="33">
        <f t="shared" si="1"/>
        <v>0</v>
      </c>
      <c r="AK31" s="33">
        <f t="shared" si="1"/>
        <v>0</v>
      </c>
      <c r="AL31" s="33">
        <f t="shared" si="1"/>
        <v>0</v>
      </c>
      <c r="AM31" s="33">
        <f t="shared" si="1"/>
        <v>0</v>
      </c>
      <c r="AN31" s="33">
        <f t="shared" si="1"/>
        <v>0</v>
      </c>
      <c r="AO31" s="34">
        <f t="shared" si="1"/>
        <v>0</v>
      </c>
      <c r="AP31" s="36">
        <f t="shared" si="1"/>
        <v>0</v>
      </c>
      <c r="AQ31" s="33">
        <f t="shared" si="1"/>
        <v>0</v>
      </c>
      <c r="AR31" s="33">
        <f t="shared" si="1"/>
        <v>0</v>
      </c>
      <c r="AS31" s="33">
        <f t="shared" si="1"/>
        <v>0</v>
      </c>
      <c r="AT31" s="33">
        <f t="shared" si="1"/>
        <v>0</v>
      </c>
      <c r="AU31" s="33">
        <f t="shared" si="1"/>
        <v>0</v>
      </c>
      <c r="AV31" s="33">
        <f t="shared" si="1"/>
        <v>0</v>
      </c>
      <c r="AW31" s="33">
        <f t="shared" si="1"/>
        <v>0</v>
      </c>
      <c r="AX31" s="33">
        <f t="shared" si="1"/>
        <v>0</v>
      </c>
      <c r="AY31" s="33">
        <f t="shared" si="1"/>
        <v>0</v>
      </c>
      <c r="AZ31" s="33">
        <f t="shared" si="1"/>
        <v>0</v>
      </c>
      <c r="BA31" s="33">
        <f t="shared" si="1"/>
        <v>0</v>
      </c>
      <c r="BB31" s="33">
        <f t="shared" si="1"/>
        <v>0</v>
      </c>
      <c r="BC31" s="34">
        <f t="shared" si="1"/>
        <v>0</v>
      </c>
      <c r="BD31" s="36">
        <f t="shared" si="1"/>
        <v>0</v>
      </c>
      <c r="BE31" s="33">
        <f t="shared" si="1"/>
        <v>0</v>
      </c>
      <c r="BF31" s="33">
        <f t="shared" si="1"/>
        <v>0</v>
      </c>
      <c r="BG31" s="33">
        <f t="shared" si="1"/>
        <v>0</v>
      </c>
      <c r="BH31" s="33">
        <f t="shared" si="1"/>
        <v>0</v>
      </c>
      <c r="BI31" s="33">
        <f t="shared" si="1"/>
        <v>0</v>
      </c>
      <c r="BJ31" s="33">
        <f t="shared" si="1"/>
        <v>0</v>
      </c>
      <c r="BK31" s="33">
        <f t="shared" si="1"/>
        <v>0</v>
      </c>
      <c r="BL31" s="33">
        <f t="shared" si="1"/>
        <v>90277</v>
      </c>
      <c r="BM31" s="33">
        <f t="shared" si="1"/>
        <v>0</v>
      </c>
      <c r="BN31" s="34">
        <f t="shared" si="1"/>
        <v>0</v>
      </c>
    </row>
    <row r="32" spans="1:66" ht="12" customHeight="1" thickBot="1">
      <c r="A32" s="248" t="s">
        <v>44</v>
      </c>
      <c r="B32" s="249"/>
      <c r="C32" s="124">
        <f aca="true" t="shared" si="2" ref="C32:BN32">C14+C31</f>
        <v>62385</v>
      </c>
      <c r="D32" s="125">
        <f t="shared" si="2"/>
        <v>2365</v>
      </c>
      <c r="E32" s="125">
        <f t="shared" si="2"/>
        <v>391</v>
      </c>
      <c r="F32" s="126">
        <f t="shared" si="2"/>
        <v>65141</v>
      </c>
      <c r="G32" s="129">
        <f t="shared" si="2"/>
        <v>669424</v>
      </c>
      <c r="H32" s="130">
        <f t="shared" si="2"/>
        <v>149923</v>
      </c>
      <c r="I32" s="124">
        <f t="shared" si="2"/>
        <v>18842</v>
      </c>
      <c r="J32" s="125">
        <f t="shared" si="2"/>
        <v>32494</v>
      </c>
      <c r="K32" s="125">
        <f t="shared" si="2"/>
        <v>8932389</v>
      </c>
      <c r="L32" s="126">
        <f t="shared" si="2"/>
        <v>2524251</v>
      </c>
      <c r="M32" s="124">
        <f t="shared" si="2"/>
        <v>1953</v>
      </c>
      <c r="N32" s="125">
        <f t="shared" si="2"/>
        <v>0</v>
      </c>
      <c r="O32" s="125">
        <f t="shared" si="2"/>
        <v>0</v>
      </c>
      <c r="P32" s="126">
        <f t="shared" si="2"/>
        <v>0</v>
      </c>
      <c r="Q32" s="124">
        <f t="shared" si="2"/>
        <v>8699410</v>
      </c>
      <c r="R32" s="125">
        <f t="shared" si="2"/>
        <v>1000645600</v>
      </c>
      <c r="S32" s="125">
        <f t="shared" si="2"/>
        <v>848478654</v>
      </c>
      <c r="T32" s="125">
        <f t="shared" si="2"/>
        <v>31</v>
      </c>
      <c r="U32" s="125">
        <f t="shared" si="2"/>
        <v>31</v>
      </c>
      <c r="V32" s="125">
        <f t="shared" si="2"/>
        <v>1000645600</v>
      </c>
      <c r="W32" s="125">
        <f t="shared" si="2"/>
        <v>848478654</v>
      </c>
      <c r="X32" s="125">
        <f t="shared" si="2"/>
        <v>8699410</v>
      </c>
      <c r="Y32" s="126">
        <f t="shared" si="2"/>
        <v>8578741</v>
      </c>
      <c r="Z32" s="37">
        <f t="shared" si="2"/>
        <v>7800000</v>
      </c>
      <c r="AA32" s="33">
        <f t="shared" si="2"/>
        <v>1977000</v>
      </c>
      <c r="AB32" s="37">
        <f t="shared" si="2"/>
        <v>3159</v>
      </c>
      <c r="AC32" s="33">
        <f t="shared" si="2"/>
        <v>3159</v>
      </c>
      <c r="AD32" s="33">
        <f t="shared" si="2"/>
        <v>3159</v>
      </c>
      <c r="AE32" s="33">
        <f t="shared" si="2"/>
        <v>1316000</v>
      </c>
      <c r="AF32" s="33">
        <f t="shared" si="2"/>
        <v>1316000</v>
      </c>
      <c r="AG32" s="33">
        <f t="shared" si="2"/>
        <v>1316000</v>
      </c>
      <c r="AH32" s="33">
        <f t="shared" si="2"/>
        <v>2777</v>
      </c>
      <c r="AI32" s="33">
        <f t="shared" si="2"/>
        <v>0</v>
      </c>
      <c r="AJ32" s="33">
        <f t="shared" si="2"/>
        <v>0</v>
      </c>
      <c r="AK32" s="33">
        <f t="shared" si="2"/>
        <v>0</v>
      </c>
      <c r="AL32" s="33">
        <f t="shared" si="2"/>
        <v>0</v>
      </c>
      <c r="AM32" s="33">
        <f t="shared" si="2"/>
        <v>0</v>
      </c>
      <c r="AN32" s="33">
        <f t="shared" si="2"/>
        <v>0</v>
      </c>
      <c r="AO32" s="34">
        <f t="shared" si="2"/>
        <v>0</v>
      </c>
      <c r="AP32" s="36">
        <f t="shared" si="2"/>
        <v>0</v>
      </c>
      <c r="AQ32" s="33">
        <f t="shared" si="2"/>
        <v>0</v>
      </c>
      <c r="AR32" s="33">
        <f t="shared" si="2"/>
        <v>0</v>
      </c>
      <c r="AS32" s="33">
        <f t="shared" si="2"/>
        <v>0</v>
      </c>
      <c r="AT32" s="33">
        <f t="shared" si="2"/>
        <v>0</v>
      </c>
      <c r="AU32" s="33">
        <f t="shared" si="2"/>
        <v>0</v>
      </c>
      <c r="AV32" s="33">
        <f t="shared" si="2"/>
        <v>0</v>
      </c>
      <c r="AW32" s="33">
        <f t="shared" si="2"/>
        <v>0</v>
      </c>
      <c r="AX32" s="33">
        <f t="shared" si="2"/>
        <v>0</v>
      </c>
      <c r="AY32" s="33">
        <f t="shared" si="2"/>
        <v>0</v>
      </c>
      <c r="AZ32" s="33">
        <f t="shared" si="2"/>
        <v>0</v>
      </c>
      <c r="BA32" s="33">
        <f t="shared" si="2"/>
        <v>0</v>
      </c>
      <c r="BB32" s="33">
        <f t="shared" si="2"/>
        <v>0</v>
      </c>
      <c r="BC32" s="34">
        <f t="shared" si="2"/>
        <v>0</v>
      </c>
      <c r="BD32" s="36">
        <f t="shared" si="2"/>
        <v>0</v>
      </c>
      <c r="BE32" s="33">
        <f t="shared" si="2"/>
        <v>0</v>
      </c>
      <c r="BF32" s="33">
        <f t="shared" si="2"/>
        <v>0</v>
      </c>
      <c r="BG32" s="33">
        <f t="shared" si="2"/>
        <v>0</v>
      </c>
      <c r="BH32" s="33">
        <f t="shared" si="2"/>
        <v>0</v>
      </c>
      <c r="BI32" s="33">
        <f t="shared" si="2"/>
        <v>0</v>
      </c>
      <c r="BJ32" s="33">
        <f t="shared" si="2"/>
        <v>0</v>
      </c>
      <c r="BK32" s="33">
        <f t="shared" si="2"/>
        <v>0</v>
      </c>
      <c r="BL32" s="33">
        <f t="shared" si="2"/>
        <v>100447</v>
      </c>
      <c r="BM32" s="33">
        <f t="shared" si="2"/>
        <v>2643</v>
      </c>
      <c r="BN32" s="34">
        <f t="shared" si="2"/>
        <v>0</v>
      </c>
    </row>
    <row r="33" spans="1:66" ht="12" customHeight="1">
      <c r="A33" s="256" t="s">
        <v>45</v>
      </c>
      <c r="B33" s="257"/>
      <c r="C33" s="111">
        <v>37</v>
      </c>
      <c r="D33" s="112">
        <v>0</v>
      </c>
      <c r="E33" s="112">
        <v>0</v>
      </c>
      <c r="F33" s="128">
        <v>37</v>
      </c>
      <c r="G33" s="114">
        <v>0</v>
      </c>
      <c r="H33" s="115">
        <v>0</v>
      </c>
      <c r="I33" s="111">
        <v>125</v>
      </c>
      <c r="J33" s="112">
        <v>102</v>
      </c>
      <c r="K33" s="112">
        <v>32918</v>
      </c>
      <c r="L33" s="113">
        <v>9691</v>
      </c>
      <c r="M33" s="111">
        <v>0</v>
      </c>
      <c r="N33" s="127">
        <v>0</v>
      </c>
      <c r="O33" s="127">
        <v>0</v>
      </c>
      <c r="P33" s="128">
        <v>0</v>
      </c>
      <c r="Q33" s="111">
        <v>22947</v>
      </c>
      <c r="R33" s="112">
        <v>5130000</v>
      </c>
      <c r="S33" s="112">
        <v>3730000</v>
      </c>
      <c r="T33" s="112">
        <v>1</v>
      </c>
      <c r="U33" s="112">
        <v>1</v>
      </c>
      <c r="V33" s="112">
        <v>5130000</v>
      </c>
      <c r="W33" s="112">
        <v>3730000</v>
      </c>
      <c r="X33" s="112">
        <v>22947</v>
      </c>
      <c r="Y33" s="113">
        <v>20908</v>
      </c>
      <c r="Z33" s="21">
        <v>0</v>
      </c>
      <c r="AA33" s="14">
        <v>0</v>
      </c>
      <c r="AB33" s="21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9">
        <v>0</v>
      </c>
      <c r="AP33" s="39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4">
        <v>0</v>
      </c>
      <c r="BD33" s="39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18">
        <v>5107</v>
      </c>
      <c r="BM33" s="18">
        <v>0</v>
      </c>
      <c r="BN33" s="20">
        <v>0</v>
      </c>
    </row>
    <row r="34" spans="1:66" ht="12" customHeight="1">
      <c r="A34" s="252" t="s">
        <v>46</v>
      </c>
      <c r="B34" s="253"/>
      <c r="C34" s="111">
        <v>0</v>
      </c>
      <c r="D34" s="112">
        <v>0</v>
      </c>
      <c r="E34" s="112">
        <v>0</v>
      </c>
      <c r="F34" s="113">
        <v>0</v>
      </c>
      <c r="G34" s="114">
        <v>0</v>
      </c>
      <c r="H34" s="115">
        <v>0</v>
      </c>
      <c r="I34" s="111">
        <v>262</v>
      </c>
      <c r="J34" s="112">
        <v>571</v>
      </c>
      <c r="K34" s="112">
        <v>48743</v>
      </c>
      <c r="L34" s="113">
        <v>13888</v>
      </c>
      <c r="M34" s="111">
        <v>0</v>
      </c>
      <c r="N34" s="112">
        <v>0</v>
      </c>
      <c r="O34" s="112">
        <v>0</v>
      </c>
      <c r="P34" s="113">
        <v>0</v>
      </c>
      <c r="Q34" s="111">
        <v>45425</v>
      </c>
      <c r="R34" s="112">
        <v>9230000</v>
      </c>
      <c r="S34" s="112">
        <v>7612500</v>
      </c>
      <c r="T34" s="112">
        <v>0</v>
      </c>
      <c r="U34" s="112">
        <v>0</v>
      </c>
      <c r="V34" s="112">
        <v>9230000</v>
      </c>
      <c r="W34" s="112">
        <v>7612500</v>
      </c>
      <c r="X34" s="112">
        <v>45425</v>
      </c>
      <c r="Y34" s="113">
        <v>44328</v>
      </c>
      <c r="Z34" s="21">
        <v>0</v>
      </c>
      <c r="AA34" s="18">
        <v>0</v>
      </c>
      <c r="AB34" s="21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20">
        <v>0</v>
      </c>
      <c r="AP34" s="27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20">
        <v>0</v>
      </c>
      <c r="BD34" s="27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350</v>
      </c>
      <c r="BM34" s="18">
        <v>0</v>
      </c>
      <c r="BN34" s="20">
        <v>0</v>
      </c>
    </row>
    <row r="35" spans="1:66" ht="12" customHeight="1">
      <c r="A35" s="252" t="s">
        <v>47</v>
      </c>
      <c r="B35" s="253"/>
      <c r="C35" s="111">
        <v>25</v>
      </c>
      <c r="D35" s="112">
        <v>0</v>
      </c>
      <c r="E35" s="112">
        <v>0</v>
      </c>
      <c r="F35" s="113">
        <v>25</v>
      </c>
      <c r="G35" s="114">
        <v>31203</v>
      </c>
      <c r="H35" s="115">
        <v>1590</v>
      </c>
      <c r="I35" s="111">
        <v>287</v>
      </c>
      <c r="J35" s="112">
        <v>396</v>
      </c>
      <c r="K35" s="112">
        <v>32862</v>
      </c>
      <c r="L35" s="113">
        <v>9723</v>
      </c>
      <c r="M35" s="111">
        <v>0</v>
      </c>
      <c r="N35" s="112">
        <v>0</v>
      </c>
      <c r="O35" s="112">
        <v>0</v>
      </c>
      <c r="P35" s="113">
        <v>0</v>
      </c>
      <c r="Q35" s="111">
        <v>25986</v>
      </c>
      <c r="R35" s="112">
        <v>6020000</v>
      </c>
      <c r="S35" s="112">
        <v>4485500</v>
      </c>
      <c r="T35" s="112">
        <v>0</v>
      </c>
      <c r="U35" s="112">
        <v>0</v>
      </c>
      <c r="V35" s="112">
        <v>6020000</v>
      </c>
      <c r="W35" s="112">
        <v>4485500</v>
      </c>
      <c r="X35" s="112">
        <v>25986</v>
      </c>
      <c r="Y35" s="113">
        <v>20032</v>
      </c>
      <c r="Z35" s="21">
        <v>0</v>
      </c>
      <c r="AA35" s="18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27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20">
        <v>0</v>
      </c>
      <c r="BD35" s="27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4413</v>
      </c>
      <c r="BM35" s="18">
        <v>0</v>
      </c>
      <c r="BN35" s="20">
        <v>0</v>
      </c>
    </row>
    <row r="36" spans="1:66" ht="12" customHeight="1">
      <c r="A36" s="252" t="s">
        <v>48</v>
      </c>
      <c r="B36" s="253"/>
      <c r="C36" s="111">
        <v>0</v>
      </c>
      <c r="D36" s="112">
        <v>0</v>
      </c>
      <c r="E36" s="112">
        <v>0</v>
      </c>
      <c r="F36" s="113">
        <v>0</v>
      </c>
      <c r="G36" s="114">
        <v>9953</v>
      </c>
      <c r="H36" s="115">
        <v>0</v>
      </c>
      <c r="I36" s="111">
        <v>236</v>
      </c>
      <c r="J36" s="112">
        <v>328</v>
      </c>
      <c r="K36" s="112">
        <v>28725</v>
      </c>
      <c r="L36" s="113">
        <v>8484</v>
      </c>
      <c r="M36" s="111">
        <v>0</v>
      </c>
      <c r="N36" s="112">
        <v>0</v>
      </c>
      <c r="O36" s="112">
        <v>0</v>
      </c>
      <c r="P36" s="113">
        <v>0</v>
      </c>
      <c r="Q36" s="111">
        <v>25210</v>
      </c>
      <c r="R36" s="112">
        <v>4486000</v>
      </c>
      <c r="S36" s="112">
        <v>4043000</v>
      </c>
      <c r="T36" s="112">
        <v>0</v>
      </c>
      <c r="U36" s="112">
        <v>0</v>
      </c>
      <c r="V36" s="112">
        <v>4486000</v>
      </c>
      <c r="W36" s="112">
        <v>4043000</v>
      </c>
      <c r="X36" s="112">
        <v>25210</v>
      </c>
      <c r="Y36" s="113">
        <v>19880</v>
      </c>
      <c r="Z36" s="21">
        <v>0</v>
      </c>
      <c r="AA36" s="18">
        <v>0</v>
      </c>
      <c r="AB36" s="21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20">
        <v>0</v>
      </c>
      <c r="AP36" s="27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20">
        <v>0</v>
      </c>
      <c r="BD36" s="27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1208</v>
      </c>
      <c r="BM36" s="18">
        <v>0</v>
      </c>
      <c r="BN36" s="20">
        <v>0</v>
      </c>
    </row>
    <row r="37" spans="1:66" ht="12" customHeight="1">
      <c r="A37" s="252" t="s">
        <v>49</v>
      </c>
      <c r="B37" s="253"/>
      <c r="C37" s="111">
        <v>5</v>
      </c>
      <c r="D37" s="112">
        <v>0</v>
      </c>
      <c r="E37" s="112">
        <v>0</v>
      </c>
      <c r="F37" s="113">
        <v>5</v>
      </c>
      <c r="G37" s="114">
        <v>46539</v>
      </c>
      <c r="H37" s="115">
        <v>12095</v>
      </c>
      <c r="I37" s="111">
        <v>109</v>
      </c>
      <c r="J37" s="112">
        <v>73</v>
      </c>
      <c r="K37" s="112">
        <v>9304</v>
      </c>
      <c r="L37" s="113">
        <v>3206</v>
      </c>
      <c r="M37" s="111">
        <v>0</v>
      </c>
      <c r="N37" s="112">
        <v>0</v>
      </c>
      <c r="O37" s="112">
        <v>0</v>
      </c>
      <c r="P37" s="113">
        <v>0</v>
      </c>
      <c r="Q37" s="111">
        <v>7262</v>
      </c>
      <c r="R37" s="112">
        <v>3140000</v>
      </c>
      <c r="S37" s="112">
        <v>2523400</v>
      </c>
      <c r="T37" s="112">
        <v>0</v>
      </c>
      <c r="U37" s="112">
        <v>0</v>
      </c>
      <c r="V37" s="112">
        <v>3140000</v>
      </c>
      <c r="W37" s="112">
        <v>2523400</v>
      </c>
      <c r="X37" s="112">
        <v>7262</v>
      </c>
      <c r="Y37" s="113">
        <v>5137</v>
      </c>
      <c r="Z37" s="21">
        <v>0</v>
      </c>
      <c r="AA37" s="18">
        <v>0</v>
      </c>
      <c r="AB37" s="21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20">
        <v>0</v>
      </c>
      <c r="AP37" s="27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20">
        <v>0</v>
      </c>
      <c r="BD37" s="27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1144</v>
      </c>
      <c r="BM37" s="18">
        <v>0</v>
      </c>
      <c r="BN37" s="20">
        <v>0</v>
      </c>
    </row>
    <row r="38" spans="1:66" ht="12" customHeight="1">
      <c r="A38" s="252" t="s">
        <v>50</v>
      </c>
      <c r="B38" s="253"/>
      <c r="C38" s="111">
        <v>27</v>
      </c>
      <c r="D38" s="112">
        <v>0</v>
      </c>
      <c r="E38" s="112">
        <v>0</v>
      </c>
      <c r="F38" s="113">
        <v>27</v>
      </c>
      <c r="G38" s="114">
        <v>0</v>
      </c>
      <c r="H38" s="115">
        <v>0</v>
      </c>
      <c r="I38" s="111">
        <v>50</v>
      </c>
      <c r="J38" s="112">
        <v>32</v>
      </c>
      <c r="K38" s="112">
        <v>17149</v>
      </c>
      <c r="L38" s="113">
        <v>5533</v>
      </c>
      <c r="M38" s="111">
        <v>0</v>
      </c>
      <c r="N38" s="112">
        <v>0</v>
      </c>
      <c r="O38" s="112">
        <v>0</v>
      </c>
      <c r="P38" s="113">
        <v>0</v>
      </c>
      <c r="Q38" s="111">
        <v>15651</v>
      </c>
      <c r="R38" s="112">
        <v>4549000</v>
      </c>
      <c r="S38" s="112">
        <v>4243900</v>
      </c>
      <c r="T38" s="112">
        <v>0</v>
      </c>
      <c r="U38" s="112">
        <v>0</v>
      </c>
      <c r="V38" s="112">
        <v>4347000</v>
      </c>
      <c r="W38" s="112">
        <v>4243900</v>
      </c>
      <c r="X38" s="112">
        <v>15651</v>
      </c>
      <c r="Y38" s="113">
        <v>15024</v>
      </c>
      <c r="Z38" s="21">
        <v>0</v>
      </c>
      <c r="AA38" s="18">
        <v>0</v>
      </c>
      <c r="AB38" s="21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20">
        <v>0</v>
      </c>
      <c r="AP38" s="27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20">
        <v>0</v>
      </c>
      <c r="BD38" s="27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564</v>
      </c>
      <c r="BM38" s="18">
        <v>0</v>
      </c>
      <c r="BN38" s="20">
        <v>0</v>
      </c>
    </row>
    <row r="39" spans="1:66" ht="12" customHeight="1">
      <c r="A39" s="252" t="s">
        <v>51</v>
      </c>
      <c r="B39" s="253"/>
      <c r="C39" s="111">
        <v>42</v>
      </c>
      <c r="D39" s="112">
        <v>0</v>
      </c>
      <c r="E39" s="112">
        <v>49</v>
      </c>
      <c r="F39" s="113">
        <v>91</v>
      </c>
      <c r="G39" s="114">
        <v>30871</v>
      </c>
      <c r="H39" s="115">
        <v>5403</v>
      </c>
      <c r="I39" s="111">
        <v>151</v>
      </c>
      <c r="J39" s="112">
        <v>135</v>
      </c>
      <c r="K39" s="112">
        <v>11021</v>
      </c>
      <c r="L39" s="113">
        <v>3063</v>
      </c>
      <c r="M39" s="111">
        <v>1525</v>
      </c>
      <c r="N39" s="112">
        <v>0</v>
      </c>
      <c r="O39" s="112">
        <v>0</v>
      </c>
      <c r="P39" s="113">
        <v>0</v>
      </c>
      <c r="Q39" s="111">
        <v>9496</v>
      </c>
      <c r="R39" s="112">
        <v>2228000</v>
      </c>
      <c r="S39" s="112">
        <v>1977000</v>
      </c>
      <c r="T39" s="112">
        <v>0</v>
      </c>
      <c r="U39" s="112">
        <v>0</v>
      </c>
      <c r="V39" s="112">
        <v>2228000</v>
      </c>
      <c r="W39" s="112">
        <v>1977000</v>
      </c>
      <c r="X39" s="112">
        <v>9496</v>
      </c>
      <c r="Y39" s="113">
        <v>9327</v>
      </c>
      <c r="Z39" s="21">
        <v>0</v>
      </c>
      <c r="AA39" s="18">
        <v>0</v>
      </c>
      <c r="AB39" s="21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20">
        <v>0</v>
      </c>
      <c r="AP39" s="27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20">
        <v>0</v>
      </c>
      <c r="BD39" s="2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479</v>
      </c>
      <c r="BM39" s="18">
        <v>0</v>
      </c>
      <c r="BN39" s="20">
        <v>0</v>
      </c>
    </row>
    <row r="40" spans="1:66" ht="12" customHeight="1">
      <c r="A40" s="252" t="s">
        <v>52</v>
      </c>
      <c r="B40" s="253"/>
      <c r="C40" s="111">
        <v>140</v>
      </c>
      <c r="D40" s="112">
        <v>8</v>
      </c>
      <c r="E40" s="112">
        <v>67</v>
      </c>
      <c r="F40" s="113">
        <v>215</v>
      </c>
      <c r="G40" s="114">
        <v>48650</v>
      </c>
      <c r="H40" s="115">
        <v>12660</v>
      </c>
      <c r="I40" s="111">
        <v>225</v>
      </c>
      <c r="J40" s="112">
        <v>250</v>
      </c>
      <c r="K40" s="112">
        <v>9923</v>
      </c>
      <c r="L40" s="113">
        <v>3498</v>
      </c>
      <c r="M40" s="111">
        <v>1395</v>
      </c>
      <c r="N40" s="112">
        <v>0</v>
      </c>
      <c r="O40" s="112">
        <v>0</v>
      </c>
      <c r="P40" s="113">
        <v>0</v>
      </c>
      <c r="Q40" s="111">
        <v>8362</v>
      </c>
      <c r="R40" s="112">
        <v>3753000</v>
      </c>
      <c r="S40" s="112">
        <v>3173000</v>
      </c>
      <c r="T40" s="112">
        <v>0</v>
      </c>
      <c r="U40" s="112">
        <v>0</v>
      </c>
      <c r="V40" s="112">
        <v>3173000</v>
      </c>
      <c r="W40" s="112">
        <v>3173000</v>
      </c>
      <c r="X40" s="112">
        <v>8362</v>
      </c>
      <c r="Y40" s="113">
        <v>7383</v>
      </c>
      <c r="Z40" s="21">
        <v>0</v>
      </c>
      <c r="AA40" s="18">
        <v>0</v>
      </c>
      <c r="AB40" s="21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20">
        <v>0</v>
      </c>
      <c r="AP40" s="27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20">
        <v>0</v>
      </c>
      <c r="BD40" s="27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795</v>
      </c>
      <c r="BM40" s="18">
        <v>0</v>
      </c>
      <c r="BN40" s="20">
        <v>0</v>
      </c>
    </row>
    <row r="41" spans="1:66" ht="12" customHeight="1">
      <c r="A41" s="252" t="s">
        <v>53</v>
      </c>
      <c r="B41" s="253"/>
      <c r="C41" s="111">
        <v>40</v>
      </c>
      <c r="D41" s="112">
        <v>0</v>
      </c>
      <c r="E41" s="112">
        <v>0</v>
      </c>
      <c r="F41" s="113">
        <v>40</v>
      </c>
      <c r="G41" s="114">
        <v>5454</v>
      </c>
      <c r="H41" s="115">
        <v>0</v>
      </c>
      <c r="I41" s="111">
        <v>365</v>
      </c>
      <c r="J41" s="112">
        <v>95</v>
      </c>
      <c r="K41" s="112">
        <v>18083</v>
      </c>
      <c r="L41" s="113">
        <v>5523</v>
      </c>
      <c r="M41" s="111">
        <v>0</v>
      </c>
      <c r="N41" s="112">
        <v>0</v>
      </c>
      <c r="O41" s="112">
        <v>0</v>
      </c>
      <c r="P41" s="113">
        <v>0</v>
      </c>
      <c r="Q41" s="111">
        <v>13270</v>
      </c>
      <c r="R41" s="112">
        <v>3014000</v>
      </c>
      <c r="S41" s="112">
        <v>2521000</v>
      </c>
      <c r="T41" s="112">
        <v>0</v>
      </c>
      <c r="U41" s="112">
        <v>0</v>
      </c>
      <c r="V41" s="112">
        <v>3014000</v>
      </c>
      <c r="W41" s="112">
        <v>2521000</v>
      </c>
      <c r="X41" s="112">
        <v>13270</v>
      </c>
      <c r="Y41" s="113">
        <v>12815</v>
      </c>
      <c r="Z41" s="21">
        <v>0</v>
      </c>
      <c r="AA41" s="18">
        <v>0</v>
      </c>
      <c r="AB41" s="21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20">
        <v>0</v>
      </c>
      <c r="AP41" s="27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20">
        <v>0</v>
      </c>
      <c r="BD41" s="27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2633</v>
      </c>
      <c r="BM41" s="18">
        <v>0</v>
      </c>
      <c r="BN41" s="20">
        <v>0</v>
      </c>
    </row>
    <row r="42" spans="1:66" ht="12" customHeight="1">
      <c r="A42" s="252" t="s">
        <v>54</v>
      </c>
      <c r="B42" s="253"/>
      <c r="C42" s="111">
        <v>241</v>
      </c>
      <c r="D42" s="112">
        <v>0</v>
      </c>
      <c r="E42" s="112">
        <v>0</v>
      </c>
      <c r="F42" s="113">
        <v>241</v>
      </c>
      <c r="G42" s="114">
        <v>996</v>
      </c>
      <c r="H42" s="115">
        <v>4147</v>
      </c>
      <c r="I42" s="111">
        <v>97</v>
      </c>
      <c r="J42" s="112">
        <v>257</v>
      </c>
      <c r="K42" s="112">
        <v>11468</v>
      </c>
      <c r="L42" s="113">
        <v>14443</v>
      </c>
      <c r="M42" s="111">
        <v>0</v>
      </c>
      <c r="N42" s="112">
        <v>0</v>
      </c>
      <c r="O42" s="112">
        <v>0</v>
      </c>
      <c r="P42" s="113">
        <v>0</v>
      </c>
      <c r="Q42" s="111">
        <v>6187</v>
      </c>
      <c r="R42" s="112">
        <v>10480000</v>
      </c>
      <c r="S42" s="112">
        <v>7782600</v>
      </c>
      <c r="T42" s="112">
        <v>2</v>
      </c>
      <c r="U42" s="112">
        <v>2</v>
      </c>
      <c r="V42" s="112">
        <v>10480000</v>
      </c>
      <c r="W42" s="112">
        <v>7782600</v>
      </c>
      <c r="X42" s="112">
        <v>6187</v>
      </c>
      <c r="Y42" s="113">
        <v>5329</v>
      </c>
      <c r="Z42" s="21">
        <v>0</v>
      </c>
      <c r="AA42" s="18">
        <v>0</v>
      </c>
      <c r="AB42" s="21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20">
        <v>0</v>
      </c>
      <c r="AP42" s="27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20">
        <v>0</v>
      </c>
      <c r="BD42" s="27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1481</v>
      </c>
      <c r="BM42" s="18">
        <v>0</v>
      </c>
      <c r="BN42" s="20">
        <v>0</v>
      </c>
    </row>
    <row r="43" spans="1:66" ht="12" customHeight="1">
      <c r="A43" s="252" t="s">
        <v>55</v>
      </c>
      <c r="B43" s="253"/>
      <c r="C43" s="111">
        <v>35</v>
      </c>
      <c r="D43" s="112">
        <v>0</v>
      </c>
      <c r="E43" s="112">
        <v>7</v>
      </c>
      <c r="F43" s="113">
        <v>42</v>
      </c>
      <c r="G43" s="114">
        <v>4888</v>
      </c>
      <c r="H43" s="115">
        <v>0</v>
      </c>
      <c r="I43" s="111">
        <v>193</v>
      </c>
      <c r="J43" s="112">
        <v>1348</v>
      </c>
      <c r="K43" s="112">
        <v>7122</v>
      </c>
      <c r="L43" s="113">
        <v>3055</v>
      </c>
      <c r="M43" s="111">
        <v>0</v>
      </c>
      <c r="N43" s="112">
        <v>0</v>
      </c>
      <c r="O43" s="112">
        <v>0</v>
      </c>
      <c r="P43" s="113">
        <v>0</v>
      </c>
      <c r="Q43" s="111">
        <v>1333</v>
      </c>
      <c r="R43" s="112">
        <v>610000</v>
      </c>
      <c r="S43" s="112">
        <v>255000</v>
      </c>
      <c r="T43" s="112">
        <v>0</v>
      </c>
      <c r="U43" s="112">
        <v>0</v>
      </c>
      <c r="V43" s="112">
        <v>610000</v>
      </c>
      <c r="W43" s="112">
        <v>251400</v>
      </c>
      <c r="X43" s="112">
        <v>1319</v>
      </c>
      <c r="Y43" s="113">
        <v>575</v>
      </c>
      <c r="Z43" s="21">
        <v>0</v>
      </c>
      <c r="AA43" s="18">
        <v>0</v>
      </c>
      <c r="AB43" s="21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20">
        <v>0</v>
      </c>
      <c r="AP43" s="27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20">
        <v>0</v>
      </c>
      <c r="BD43" s="27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1418</v>
      </c>
      <c r="BM43" s="18">
        <v>0</v>
      </c>
      <c r="BN43" s="20">
        <v>0</v>
      </c>
    </row>
    <row r="44" spans="1:66" ht="12" customHeight="1">
      <c r="A44" s="252" t="s">
        <v>56</v>
      </c>
      <c r="B44" s="253"/>
      <c r="C44" s="111">
        <v>54</v>
      </c>
      <c r="D44" s="112">
        <v>0</v>
      </c>
      <c r="E44" s="112">
        <v>0</v>
      </c>
      <c r="F44" s="113">
        <v>54</v>
      </c>
      <c r="G44" s="114">
        <v>19905</v>
      </c>
      <c r="H44" s="115">
        <v>9677</v>
      </c>
      <c r="I44" s="111">
        <v>56</v>
      </c>
      <c r="J44" s="112">
        <v>161</v>
      </c>
      <c r="K44" s="112">
        <v>24637</v>
      </c>
      <c r="L44" s="113">
        <v>13120</v>
      </c>
      <c r="M44" s="111">
        <v>0</v>
      </c>
      <c r="N44" s="112">
        <v>0</v>
      </c>
      <c r="O44" s="112">
        <v>0</v>
      </c>
      <c r="P44" s="113">
        <v>0</v>
      </c>
      <c r="Q44" s="111">
        <v>22789</v>
      </c>
      <c r="R44" s="112">
        <v>5230500</v>
      </c>
      <c r="S44" s="112">
        <v>4232500</v>
      </c>
      <c r="T44" s="112">
        <v>1</v>
      </c>
      <c r="U44" s="112">
        <v>1</v>
      </c>
      <c r="V44" s="112">
        <v>5230500</v>
      </c>
      <c r="W44" s="112">
        <v>4232500</v>
      </c>
      <c r="X44" s="112">
        <v>22789</v>
      </c>
      <c r="Y44" s="113">
        <v>20992</v>
      </c>
      <c r="Z44" s="21">
        <v>0</v>
      </c>
      <c r="AA44" s="18">
        <v>0</v>
      </c>
      <c r="AB44" s="21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20">
        <v>0</v>
      </c>
      <c r="AP44" s="27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20">
        <v>0</v>
      </c>
      <c r="BD44" s="27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1510</v>
      </c>
      <c r="BM44" s="18">
        <v>0</v>
      </c>
      <c r="BN44" s="20">
        <v>0</v>
      </c>
    </row>
    <row r="45" spans="1:66" ht="12" customHeight="1">
      <c r="A45" s="252" t="s">
        <v>57</v>
      </c>
      <c r="B45" s="253"/>
      <c r="C45" s="111">
        <v>186</v>
      </c>
      <c r="D45" s="112">
        <v>0</v>
      </c>
      <c r="E45" s="112">
        <v>0</v>
      </c>
      <c r="F45" s="113">
        <v>186</v>
      </c>
      <c r="G45" s="114">
        <v>0</v>
      </c>
      <c r="H45" s="115">
        <v>4620</v>
      </c>
      <c r="I45" s="111">
        <v>246</v>
      </c>
      <c r="J45" s="112">
        <v>333</v>
      </c>
      <c r="K45" s="112">
        <v>40119</v>
      </c>
      <c r="L45" s="113">
        <v>12646</v>
      </c>
      <c r="M45" s="111">
        <v>0</v>
      </c>
      <c r="N45" s="112">
        <v>0</v>
      </c>
      <c r="O45" s="112">
        <v>0</v>
      </c>
      <c r="P45" s="113">
        <v>0</v>
      </c>
      <c r="Q45" s="111">
        <v>36548</v>
      </c>
      <c r="R45" s="112">
        <v>8679000</v>
      </c>
      <c r="S45" s="112">
        <v>8679000</v>
      </c>
      <c r="T45" s="112">
        <v>0</v>
      </c>
      <c r="U45" s="112">
        <v>0</v>
      </c>
      <c r="V45" s="112">
        <v>8679000</v>
      </c>
      <c r="W45" s="112">
        <v>8524000</v>
      </c>
      <c r="X45" s="112">
        <v>36548</v>
      </c>
      <c r="Y45" s="113">
        <v>35795</v>
      </c>
      <c r="Z45" s="21">
        <v>0</v>
      </c>
      <c r="AA45" s="18">
        <v>0</v>
      </c>
      <c r="AB45" s="21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20">
        <v>0</v>
      </c>
      <c r="AP45" s="27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20">
        <v>0</v>
      </c>
      <c r="BD45" s="27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162</v>
      </c>
      <c r="BM45" s="18">
        <v>0</v>
      </c>
      <c r="BN45" s="20">
        <v>0</v>
      </c>
    </row>
    <row r="46" spans="1:66" ht="12" customHeight="1" thickBot="1">
      <c r="A46" s="254" t="s">
        <v>58</v>
      </c>
      <c r="B46" s="255"/>
      <c r="C46" s="111">
        <v>0</v>
      </c>
      <c r="D46" s="112">
        <v>0</v>
      </c>
      <c r="E46" s="112">
        <v>20</v>
      </c>
      <c r="F46" s="117">
        <v>20</v>
      </c>
      <c r="G46" s="114">
        <v>1620</v>
      </c>
      <c r="H46" s="115">
        <v>4424</v>
      </c>
      <c r="I46" s="111">
        <v>13</v>
      </c>
      <c r="J46" s="112">
        <v>30</v>
      </c>
      <c r="K46" s="112">
        <v>2923</v>
      </c>
      <c r="L46" s="113">
        <v>983</v>
      </c>
      <c r="M46" s="111">
        <v>2859</v>
      </c>
      <c r="N46" s="116">
        <v>0</v>
      </c>
      <c r="O46" s="116">
        <v>0</v>
      </c>
      <c r="P46" s="117">
        <v>0</v>
      </c>
      <c r="Q46" s="111">
        <v>2856</v>
      </c>
      <c r="R46" s="112">
        <v>913000</v>
      </c>
      <c r="S46" s="112">
        <v>913000</v>
      </c>
      <c r="T46" s="112">
        <v>1</v>
      </c>
      <c r="U46" s="112">
        <v>1</v>
      </c>
      <c r="V46" s="112">
        <v>913000</v>
      </c>
      <c r="W46" s="112">
        <v>913000</v>
      </c>
      <c r="X46" s="112">
        <v>2856</v>
      </c>
      <c r="Y46" s="113">
        <v>2730</v>
      </c>
      <c r="Z46" s="21">
        <v>0</v>
      </c>
      <c r="AA46" s="18">
        <v>0</v>
      </c>
      <c r="AB46" s="57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56">
        <v>0</v>
      </c>
      <c r="AP46" s="30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9">
        <v>0</v>
      </c>
      <c r="BD46" s="30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18">
        <v>0</v>
      </c>
      <c r="BM46" s="18">
        <v>0</v>
      </c>
      <c r="BN46" s="20">
        <v>0</v>
      </c>
    </row>
    <row r="47" spans="1:66" ht="12" customHeight="1" thickBot="1">
      <c r="A47" s="248" t="s">
        <v>59</v>
      </c>
      <c r="B47" s="249"/>
      <c r="C47" s="124">
        <f>SUM(C33:C46)</f>
        <v>832</v>
      </c>
      <c r="D47" s="125">
        <f>SUM(D33:D46)</f>
        <v>8</v>
      </c>
      <c r="E47" s="125">
        <f aca="true" t="shared" si="3" ref="E47:BM47">SUM(E33:E46)</f>
        <v>143</v>
      </c>
      <c r="F47" s="126">
        <f t="shared" si="3"/>
        <v>983</v>
      </c>
      <c r="G47" s="129">
        <f t="shared" si="3"/>
        <v>200079</v>
      </c>
      <c r="H47" s="130">
        <f t="shared" si="3"/>
        <v>54616</v>
      </c>
      <c r="I47" s="124">
        <f t="shared" si="3"/>
        <v>2415</v>
      </c>
      <c r="J47" s="125">
        <f t="shared" si="3"/>
        <v>4111</v>
      </c>
      <c r="K47" s="125">
        <f t="shared" si="3"/>
        <v>294997</v>
      </c>
      <c r="L47" s="126">
        <f t="shared" si="3"/>
        <v>106856</v>
      </c>
      <c r="M47" s="124">
        <f t="shared" si="3"/>
        <v>5779</v>
      </c>
      <c r="N47" s="125">
        <f t="shared" si="3"/>
        <v>0</v>
      </c>
      <c r="O47" s="125">
        <f t="shared" si="3"/>
        <v>0</v>
      </c>
      <c r="P47" s="126">
        <f t="shared" si="3"/>
        <v>0</v>
      </c>
      <c r="Q47" s="124">
        <f t="shared" si="3"/>
        <v>243322</v>
      </c>
      <c r="R47" s="125">
        <f t="shared" si="3"/>
        <v>67462500</v>
      </c>
      <c r="S47" s="125">
        <f t="shared" si="3"/>
        <v>56171400</v>
      </c>
      <c r="T47" s="125">
        <f t="shared" si="3"/>
        <v>5</v>
      </c>
      <c r="U47" s="125">
        <f t="shared" si="3"/>
        <v>5</v>
      </c>
      <c r="V47" s="125">
        <f t="shared" si="3"/>
        <v>66680500</v>
      </c>
      <c r="W47" s="125">
        <f t="shared" si="3"/>
        <v>56012800</v>
      </c>
      <c r="X47" s="125">
        <f t="shared" si="3"/>
        <v>243308</v>
      </c>
      <c r="Y47" s="126">
        <f t="shared" si="3"/>
        <v>220255</v>
      </c>
      <c r="Z47" s="37">
        <f t="shared" si="3"/>
        <v>0</v>
      </c>
      <c r="AA47" s="33">
        <f t="shared" si="3"/>
        <v>0</v>
      </c>
      <c r="AB47" s="37">
        <f t="shared" si="3"/>
        <v>0</v>
      </c>
      <c r="AC47" s="33">
        <f t="shared" si="3"/>
        <v>0</v>
      </c>
      <c r="AD47" s="33">
        <f t="shared" si="3"/>
        <v>0</v>
      </c>
      <c r="AE47" s="33">
        <f t="shared" si="3"/>
        <v>0</v>
      </c>
      <c r="AF47" s="33">
        <f t="shared" si="3"/>
        <v>0</v>
      </c>
      <c r="AG47" s="33">
        <f t="shared" si="3"/>
        <v>0</v>
      </c>
      <c r="AH47" s="33">
        <f t="shared" si="3"/>
        <v>0</v>
      </c>
      <c r="AI47" s="33">
        <f t="shared" si="3"/>
        <v>0</v>
      </c>
      <c r="AJ47" s="33">
        <f t="shared" si="3"/>
        <v>0</v>
      </c>
      <c r="AK47" s="33">
        <f t="shared" si="3"/>
        <v>0</v>
      </c>
      <c r="AL47" s="33">
        <f t="shared" si="3"/>
        <v>0</v>
      </c>
      <c r="AM47" s="33">
        <f t="shared" si="3"/>
        <v>0</v>
      </c>
      <c r="AN47" s="33">
        <f t="shared" si="3"/>
        <v>0</v>
      </c>
      <c r="AO47" s="34">
        <f t="shared" si="3"/>
        <v>0</v>
      </c>
      <c r="AP47" s="36">
        <f t="shared" si="3"/>
        <v>0</v>
      </c>
      <c r="AQ47" s="33">
        <f t="shared" si="3"/>
        <v>0</v>
      </c>
      <c r="AR47" s="33">
        <f t="shared" si="3"/>
        <v>0</v>
      </c>
      <c r="AS47" s="33">
        <f t="shared" si="3"/>
        <v>0</v>
      </c>
      <c r="AT47" s="33">
        <f t="shared" si="3"/>
        <v>0</v>
      </c>
      <c r="AU47" s="33">
        <f t="shared" si="3"/>
        <v>0</v>
      </c>
      <c r="AV47" s="33">
        <f t="shared" si="3"/>
        <v>0</v>
      </c>
      <c r="AW47" s="33">
        <f t="shared" si="3"/>
        <v>0</v>
      </c>
      <c r="AX47" s="33">
        <f t="shared" si="3"/>
        <v>0</v>
      </c>
      <c r="AY47" s="33">
        <f t="shared" si="3"/>
        <v>0</v>
      </c>
      <c r="AZ47" s="33">
        <f t="shared" si="3"/>
        <v>0</v>
      </c>
      <c r="BA47" s="33">
        <f t="shared" si="3"/>
        <v>0</v>
      </c>
      <c r="BB47" s="33">
        <f t="shared" si="3"/>
        <v>0</v>
      </c>
      <c r="BC47" s="34">
        <f t="shared" si="3"/>
        <v>0</v>
      </c>
      <c r="BD47" s="36">
        <f t="shared" si="3"/>
        <v>0</v>
      </c>
      <c r="BE47" s="33">
        <f t="shared" si="3"/>
        <v>0</v>
      </c>
      <c r="BF47" s="33">
        <f t="shared" si="3"/>
        <v>0</v>
      </c>
      <c r="BG47" s="33">
        <f t="shared" si="3"/>
        <v>0</v>
      </c>
      <c r="BH47" s="33">
        <f t="shared" si="3"/>
        <v>0</v>
      </c>
      <c r="BI47" s="33">
        <f t="shared" si="3"/>
        <v>0</v>
      </c>
      <c r="BJ47" s="33">
        <f t="shared" si="3"/>
        <v>0</v>
      </c>
      <c r="BK47" s="33">
        <f t="shared" si="3"/>
        <v>0</v>
      </c>
      <c r="BL47" s="33">
        <f t="shared" si="3"/>
        <v>21264</v>
      </c>
      <c r="BM47" s="33">
        <f t="shared" si="3"/>
        <v>0</v>
      </c>
      <c r="BN47" s="34">
        <f>SUM(BN33:BN46)</f>
        <v>0</v>
      </c>
    </row>
    <row r="48" spans="1:66" ht="12" customHeight="1" thickBot="1">
      <c r="A48" s="248" t="s">
        <v>60</v>
      </c>
      <c r="B48" s="249"/>
      <c r="C48" s="124">
        <f>C31+C47</f>
        <v>13099</v>
      </c>
      <c r="D48" s="125">
        <f>D31+D47</f>
        <v>845</v>
      </c>
      <c r="E48" s="125">
        <f aca="true" t="shared" si="4" ref="E48:BM48">E31+E47</f>
        <v>247</v>
      </c>
      <c r="F48" s="126">
        <f t="shared" si="4"/>
        <v>14191</v>
      </c>
      <c r="G48" s="129">
        <f t="shared" si="4"/>
        <v>795457</v>
      </c>
      <c r="H48" s="130">
        <f t="shared" si="4"/>
        <v>169686</v>
      </c>
      <c r="I48" s="124">
        <f t="shared" si="4"/>
        <v>15926</v>
      </c>
      <c r="J48" s="125">
        <f t="shared" si="4"/>
        <v>23250</v>
      </c>
      <c r="K48" s="125">
        <f t="shared" si="4"/>
        <v>3216799</v>
      </c>
      <c r="L48" s="126">
        <f t="shared" si="4"/>
        <v>932402</v>
      </c>
      <c r="M48" s="124">
        <f t="shared" si="4"/>
        <v>5779</v>
      </c>
      <c r="N48" s="125">
        <f t="shared" si="4"/>
        <v>0</v>
      </c>
      <c r="O48" s="125">
        <f t="shared" si="4"/>
        <v>0</v>
      </c>
      <c r="P48" s="126">
        <f t="shared" si="4"/>
        <v>0</v>
      </c>
      <c r="Q48" s="124">
        <f t="shared" si="4"/>
        <v>2959827</v>
      </c>
      <c r="R48" s="125">
        <f t="shared" si="4"/>
        <v>453227400</v>
      </c>
      <c r="S48" s="125">
        <f t="shared" si="4"/>
        <v>406335554</v>
      </c>
      <c r="T48" s="125">
        <f t="shared" si="4"/>
        <v>20</v>
      </c>
      <c r="U48" s="125">
        <f t="shared" si="4"/>
        <v>20</v>
      </c>
      <c r="V48" s="125">
        <f t="shared" si="4"/>
        <v>452445400</v>
      </c>
      <c r="W48" s="125">
        <f t="shared" si="4"/>
        <v>406176954</v>
      </c>
      <c r="X48" s="125">
        <f t="shared" si="4"/>
        <v>2959813</v>
      </c>
      <c r="Y48" s="126">
        <f t="shared" si="4"/>
        <v>2859869</v>
      </c>
      <c r="Z48" s="37">
        <f t="shared" si="4"/>
        <v>7800000</v>
      </c>
      <c r="AA48" s="33">
        <f t="shared" si="4"/>
        <v>1977000</v>
      </c>
      <c r="AB48" s="33">
        <f t="shared" si="4"/>
        <v>2912</v>
      </c>
      <c r="AC48" s="33">
        <f t="shared" si="4"/>
        <v>2912</v>
      </c>
      <c r="AD48" s="33">
        <f t="shared" si="4"/>
        <v>2912</v>
      </c>
      <c r="AE48" s="33">
        <f t="shared" si="4"/>
        <v>1236000</v>
      </c>
      <c r="AF48" s="33">
        <f t="shared" si="4"/>
        <v>1236000</v>
      </c>
      <c r="AG48" s="33">
        <f t="shared" si="4"/>
        <v>1236000</v>
      </c>
      <c r="AH48" s="33">
        <f t="shared" si="4"/>
        <v>2540</v>
      </c>
      <c r="AI48" s="33">
        <f t="shared" si="4"/>
        <v>0</v>
      </c>
      <c r="AJ48" s="33">
        <f t="shared" si="4"/>
        <v>0</v>
      </c>
      <c r="AK48" s="33">
        <f t="shared" si="4"/>
        <v>0</v>
      </c>
      <c r="AL48" s="33">
        <f t="shared" si="4"/>
        <v>0</v>
      </c>
      <c r="AM48" s="33">
        <f t="shared" si="4"/>
        <v>0</v>
      </c>
      <c r="AN48" s="33">
        <f t="shared" si="4"/>
        <v>0</v>
      </c>
      <c r="AO48" s="34">
        <f t="shared" si="4"/>
        <v>0</v>
      </c>
      <c r="AP48" s="36">
        <f t="shared" si="4"/>
        <v>0</v>
      </c>
      <c r="AQ48" s="33">
        <f t="shared" si="4"/>
        <v>0</v>
      </c>
      <c r="AR48" s="33">
        <f t="shared" si="4"/>
        <v>0</v>
      </c>
      <c r="AS48" s="33">
        <f t="shared" si="4"/>
        <v>0</v>
      </c>
      <c r="AT48" s="33">
        <f t="shared" si="4"/>
        <v>0</v>
      </c>
      <c r="AU48" s="33">
        <f t="shared" si="4"/>
        <v>0</v>
      </c>
      <c r="AV48" s="33">
        <f t="shared" si="4"/>
        <v>0</v>
      </c>
      <c r="AW48" s="33">
        <f t="shared" si="4"/>
        <v>0</v>
      </c>
      <c r="AX48" s="33">
        <f t="shared" si="4"/>
        <v>0</v>
      </c>
      <c r="AY48" s="33">
        <f t="shared" si="4"/>
        <v>0</v>
      </c>
      <c r="AZ48" s="33">
        <f t="shared" si="4"/>
        <v>0</v>
      </c>
      <c r="BA48" s="33">
        <f t="shared" si="4"/>
        <v>0</v>
      </c>
      <c r="BB48" s="33">
        <f t="shared" si="4"/>
        <v>0</v>
      </c>
      <c r="BC48" s="34">
        <f t="shared" si="4"/>
        <v>0</v>
      </c>
      <c r="BD48" s="36">
        <f t="shared" si="4"/>
        <v>0</v>
      </c>
      <c r="BE48" s="33">
        <f t="shared" si="4"/>
        <v>0</v>
      </c>
      <c r="BF48" s="33">
        <f t="shared" si="4"/>
        <v>0</v>
      </c>
      <c r="BG48" s="33">
        <f t="shared" si="4"/>
        <v>0</v>
      </c>
      <c r="BH48" s="33">
        <f t="shared" si="4"/>
        <v>0</v>
      </c>
      <c r="BI48" s="33">
        <f t="shared" si="4"/>
        <v>0</v>
      </c>
      <c r="BJ48" s="33">
        <f t="shared" si="4"/>
        <v>0</v>
      </c>
      <c r="BK48" s="33">
        <f t="shared" si="4"/>
        <v>0</v>
      </c>
      <c r="BL48" s="33">
        <f t="shared" si="4"/>
        <v>111541</v>
      </c>
      <c r="BM48" s="33">
        <f t="shared" si="4"/>
        <v>0</v>
      </c>
      <c r="BN48" s="34">
        <f>BN31+BN47</f>
        <v>0</v>
      </c>
    </row>
    <row r="49" spans="1:66" ht="12" customHeight="1" thickBot="1">
      <c r="A49" s="248" t="s">
        <v>61</v>
      </c>
      <c r="B49" s="249"/>
      <c r="C49" s="124">
        <f>C47+C32</f>
        <v>63217</v>
      </c>
      <c r="D49" s="125">
        <f>D47+D32</f>
        <v>2373</v>
      </c>
      <c r="E49" s="125">
        <f aca="true" t="shared" si="5" ref="E49:BM49">E47+E32</f>
        <v>534</v>
      </c>
      <c r="F49" s="126">
        <f t="shared" si="5"/>
        <v>66124</v>
      </c>
      <c r="G49" s="126">
        <f t="shared" si="5"/>
        <v>869503</v>
      </c>
      <c r="H49" s="126">
        <f t="shared" si="5"/>
        <v>204539</v>
      </c>
      <c r="I49" s="124">
        <f t="shared" si="5"/>
        <v>21257</v>
      </c>
      <c r="J49" s="125">
        <f t="shared" si="5"/>
        <v>36605</v>
      </c>
      <c r="K49" s="125">
        <f t="shared" si="5"/>
        <v>9227386</v>
      </c>
      <c r="L49" s="126">
        <f t="shared" si="5"/>
        <v>2631107</v>
      </c>
      <c r="M49" s="124">
        <f t="shared" si="5"/>
        <v>7732</v>
      </c>
      <c r="N49" s="125">
        <f t="shared" si="5"/>
        <v>0</v>
      </c>
      <c r="O49" s="125">
        <f t="shared" si="5"/>
        <v>0</v>
      </c>
      <c r="P49" s="126">
        <f t="shared" si="5"/>
        <v>0</v>
      </c>
      <c r="Q49" s="124">
        <f t="shared" si="5"/>
        <v>8942732</v>
      </c>
      <c r="R49" s="125">
        <f t="shared" si="5"/>
        <v>1068108100</v>
      </c>
      <c r="S49" s="125">
        <f t="shared" si="5"/>
        <v>904650054</v>
      </c>
      <c r="T49" s="125">
        <f t="shared" si="5"/>
        <v>36</v>
      </c>
      <c r="U49" s="125">
        <f t="shared" si="5"/>
        <v>36</v>
      </c>
      <c r="V49" s="125">
        <f t="shared" si="5"/>
        <v>1067326100</v>
      </c>
      <c r="W49" s="125">
        <f t="shared" si="5"/>
        <v>904491454</v>
      </c>
      <c r="X49" s="125">
        <f t="shared" si="5"/>
        <v>8942718</v>
      </c>
      <c r="Y49" s="126">
        <f t="shared" si="5"/>
        <v>8798996</v>
      </c>
      <c r="Z49" s="36">
        <f t="shared" si="5"/>
        <v>7800000</v>
      </c>
      <c r="AA49" s="33">
        <f t="shared" si="5"/>
        <v>1977000</v>
      </c>
      <c r="AB49" s="37">
        <f t="shared" si="5"/>
        <v>3159</v>
      </c>
      <c r="AC49" s="33">
        <f t="shared" si="5"/>
        <v>3159</v>
      </c>
      <c r="AD49" s="33">
        <f t="shared" si="5"/>
        <v>3159</v>
      </c>
      <c r="AE49" s="33">
        <f t="shared" si="5"/>
        <v>1316000</v>
      </c>
      <c r="AF49" s="33">
        <f t="shared" si="5"/>
        <v>1316000</v>
      </c>
      <c r="AG49" s="33">
        <f t="shared" si="5"/>
        <v>1316000</v>
      </c>
      <c r="AH49" s="33">
        <f t="shared" si="5"/>
        <v>2777</v>
      </c>
      <c r="AI49" s="33">
        <f t="shared" si="5"/>
        <v>0</v>
      </c>
      <c r="AJ49" s="33">
        <f t="shared" si="5"/>
        <v>0</v>
      </c>
      <c r="AK49" s="33">
        <f t="shared" si="5"/>
        <v>0</v>
      </c>
      <c r="AL49" s="33">
        <f t="shared" si="5"/>
        <v>0</v>
      </c>
      <c r="AM49" s="33">
        <f t="shared" si="5"/>
        <v>0</v>
      </c>
      <c r="AN49" s="33">
        <f t="shared" si="5"/>
        <v>0</v>
      </c>
      <c r="AO49" s="34">
        <f t="shared" si="5"/>
        <v>0</v>
      </c>
      <c r="AP49" s="45">
        <f t="shared" si="5"/>
        <v>0</v>
      </c>
      <c r="AQ49" s="43">
        <f t="shared" si="5"/>
        <v>0</v>
      </c>
      <c r="AR49" s="43">
        <f t="shared" si="5"/>
        <v>0</v>
      </c>
      <c r="AS49" s="43">
        <f t="shared" si="5"/>
        <v>0</v>
      </c>
      <c r="AT49" s="43">
        <f t="shared" si="5"/>
        <v>0</v>
      </c>
      <c r="AU49" s="43">
        <f t="shared" si="5"/>
        <v>0</v>
      </c>
      <c r="AV49" s="43">
        <f t="shared" si="5"/>
        <v>0</v>
      </c>
      <c r="AW49" s="43">
        <f t="shared" si="5"/>
        <v>0</v>
      </c>
      <c r="AX49" s="43">
        <f t="shared" si="5"/>
        <v>0</v>
      </c>
      <c r="AY49" s="43">
        <f t="shared" si="5"/>
        <v>0</v>
      </c>
      <c r="AZ49" s="43">
        <f t="shared" si="5"/>
        <v>0</v>
      </c>
      <c r="BA49" s="43">
        <f t="shared" si="5"/>
        <v>0</v>
      </c>
      <c r="BB49" s="43">
        <f t="shared" si="5"/>
        <v>0</v>
      </c>
      <c r="BC49" s="46">
        <f t="shared" si="5"/>
        <v>0</v>
      </c>
      <c r="BD49" s="36">
        <f t="shared" si="5"/>
        <v>0</v>
      </c>
      <c r="BE49" s="33">
        <f t="shared" si="5"/>
        <v>0</v>
      </c>
      <c r="BF49" s="33">
        <f t="shared" si="5"/>
        <v>0</v>
      </c>
      <c r="BG49" s="33">
        <f t="shared" si="5"/>
        <v>0</v>
      </c>
      <c r="BH49" s="33">
        <f t="shared" si="5"/>
        <v>0</v>
      </c>
      <c r="BI49" s="33">
        <f t="shared" si="5"/>
        <v>0</v>
      </c>
      <c r="BJ49" s="33">
        <f t="shared" si="5"/>
        <v>0</v>
      </c>
      <c r="BK49" s="33">
        <f t="shared" si="5"/>
        <v>0</v>
      </c>
      <c r="BL49" s="33">
        <f t="shared" si="5"/>
        <v>121711</v>
      </c>
      <c r="BM49" s="33">
        <f t="shared" si="5"/>
        <v>2643</v>
      </c>
      <c r="BN49" s="34">
        <f>BN47+BN32</f>
        <v>0</v>
      </c>
    </row>
  </sheetData>
  <sheetProtection/>
  <mergeCells count="124">
    <mergeCell ref="P9:P10"/>
    <mergeCell ref="M6:P6"/>
    <mergeCell ref="M7:N8"/>
    <mergeCell ref="O7:P8"/>
    <mergeCell ref="I8:I9"/>
    <mergeCell ref="J8:J9"/>
    <mergeCell ref="K8:K9"/>
    <mergeCell ref="L8:L9"/>
    <mergeCell ref="M9:M10"/>
    <mergeCell ref="N9:N10"/>
    <mergeCell ref="O9:O10"/>
    <mergeCell ref="E6:E9"/>
    <mergeCell ref="F6:F9"/>
    <mergeCell ref="G6:G9"/>
    <mergeCell ref="H6:H9"/>
    <mergeCell ref="I6:J7"/>
    <mergeCell ref="K6:L7"/>
    <mergeCell ref="AX7:AX9"/>
    <mergeCell ref="BC7:BC9"/>
    <mergeCell ref="AW7:AW9"/>
    <mergeCell ref="BA7:BA9"/>
    <mergeCell ref="BB7:BB9"/>
    <mergeCell ref="C5:F5"/>
    <mergeCell ref="I5:L5"/>
    <mergeCell ref="M5:P5"/>
    <mergeCell ref="C6:C9"/>
    <mergeCell ref="D6:D9"/>
    <mergeCell ref="AK7:AK9"/>
    <mergeCell ref="AL7:AL9"/>
    <mergeCell ref="AM7:AM9"/>
    <mergeCell ref="BH7:BH9"/>
    <mergeCell ref="BI7:BI9"/>
    <mergeCell ref="AY7:AY9"/>
    <mergeCell ref="AZ7:AZ9"/>
    <mergeCell ref="BD7:BD9"/>
    <mergeCell ref="BE7:BE9"/>
    <mergeCell ref="BF7:BF9"/>
    <mergeCell ref="AP7:AP9"/>
    <mergeCell ref="AQ7:AQ9"/>
    <mergeCell ref="AR7:AR9"/>
    <mergeCell ref="AS7:AS9"/>
    <mergeCell ref="BJ7:BJ9"/>
    <mergeCell ref="BD5:BN5"/>
    <mergeCell ref="AP5:BC5"/>
    <mergeCell ref="BD6:BJ6"/>
    <mergeCell ref="BG7:BG9"/>
    <mergeCell ref="AW6:BC6"/>
    <mergeCell ref="AN7:AN9"/>
    <mergeCell ref="AH7:AH9"/>
    <mergeCell ref="AP6:AV6"/>
    <mergeCell ref="AT7:AT9"/>
    <mergeCell ref="A43:B43"/>
    <mergeCell ref="A44:B44"/>
    <mergeCell ref="A37:B37"/>
    <mergeCell ref="A38:B38"/>
    <mergeCell ref="A41:B41"/>
    <mergeCell ref="A42:B42"/>
    <mergeCell ref="A36:B36"/>
    <mergeCell ref="AB7:AB9"/>
    <mergeCell ref="A31:B31"/>
    <mergeCell ref="A32:B32"/>
    <mergeCell ref="A33:B33"/>
    <mergeCell ref="A26:B26"/>
    <mergeCell ref="A28:B28"/>
    <mergeCell ref="A18:B18"/>
    <mergeCell ref="A19:B19"/>
    <mergeCell ref="A20:B20"/>
    <mergeCell ref="A49:B49"/>
    <mergeCell ref="A45:B45"/>
    <mergeCell ref="A46:B46"/>
    <mergeCell ref="A47:B47"/>
    <mergeCell ref="A48:B48"/>
    <mergeCell ref="A30:B30"/>
    <mergeCell ref="A39:B39"/>
    <mergeCell ref="A40:B40"/>
    <mergeCell ref="A34:B34"/>
    <mergeCell ref="A35:B35"/>
    <mergeCell ref="A21:B21"/>
    <mergeCell ref="A29:B29"/>
    <mergeCell ref="A22:B22"/>
    <mergeCell ref="A23:B23"/>
    <mergeCell ref="A24:B24"/>
    <mergeCell ref="A25:B25"/>
    <mergeCell ref="A27:B27"/>
    <mergeCell ref="AD7:AD9"/>
    <mergeCell ref="AO7:AO9"/>
    <mergeCell ref="A16:B16"/>
    <mergeCell ref="A17:B17"/>
    <mergeCell ref="A5:B10"/>
    <mergeCell ref="A11:B11"/>
    <mergeCell ref="A12:B12"/>
    <mergeCell ref="A13:B13"/>
    <mergeCell ref="A14:B14"/>
    <mergeCell ref="A15:B15"/>
    <mergeCell ref="AU7:AU9"/>
    <mergeCell ref="AV7:AV9"/>
    <mergeCell ref="BL6:BL9"/>
    <mergeCell ref="AJ7:AJ9"/>
    <mergeCell ref="BK6:BK9"/>
    <mergeCell ref="Z6:AA6"/>
    <mergeCell ref="Z7:Z9"/>
    <mergeCell ref="AA7:AA9"/>
    <mergeCell ref="AB6:AH6"/>
    <mergeCell ref="AC7:AC9"/>
    <mergeCell ref="T7:T9"/>
    <mergeCell ref="U7:U9"/>
    <mergeCell ref="BM6:BN6"/>
    <mergeCell ref="BM7:BM9"/>
    <mergeCell ref="BN7:BN9"/>
    <mergeCell ref="AE7:AE9"/>
    <mergeCell ref="AF7:AF9"/>
    <mergeCell ref="AG7:AG9"/>
    <mergeCell ref="AI7:AI9"/>
    <mergeCell ref="AI6:AO6"/>
    <mergeCell ref="Q5:Y5"/>
    <mergeCell ref="Z5:AO5"/>
    <mergeCell ref="W7:W9"/>
    <mergeCell ref="Q6:Y6"/>
    <mergeCell ref="Q7:Q9"/>
    <mergeCell ref="R7:R9"/>
    <mergeCell ref="S7:S9"/>
    <mergeCell ref="X7:X9"/>
    <mergeCell ref="Y7:Y9"/>
    <mergeCell ref="V7:V9"/>
  </mergeCells>
  <printOptions/>
  <pageMargins left="0.7086614173228347" right="0.7086614173228347" top="0.7480314960629921" bottom="0.7480314960629921" header="0.31496062992125984" footer="0.31496062992125984"/>
  <pageSetup blackAndWhite="1" firstPageNumber="22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4" manualBreakCount="4">
    <brk id="12" min="3" max="48" man="1"/>
    <brk id="25" min="3" max="48" man="1"/>
    <brk id="41" min="3" max="48" man="1"/>
    <brk id="55" min="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49"/>
  <sheetViews>
    <sheetView view="pageBreakPreview" zoomScale="70" zoomScaleSheetLayoutView="70" zoomScalePageLayoutView="0" workbookViewId="0" topLeftCell="A1">
      <pane xSplit="2" ySplit="10" topLeftCell="I11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X33" sqref="X33:AE46"/>
    </sheetView>
  </sheetViews>
  <sheetFormatPr defaultColWidth="9" defaultRowHeight="15"/>
  <cols>
    <col min="1" max="2" width="6.59765625" style="66" customWidth="1"/>
    <col min="3" max="10" width="9.59765625" style="66" customWidth="1"/>
    <col min="11" max="11" width="8.19921875" style="66" bestFit="1" customWidth="1"/>
    <col min="12" max="14" width="6.8984375" style="66" customWidth="1"/>
    <col min="15" max="15" width="7.09765625" style="66" customWidth="1"/>
    <col min="16" max="17" width="6.59765625" style="66" customWidth="1"/>
    <col min="18" max="23" width="7.09765625" style="66" customWidth="1"/>
    <col min="24" max="27" width="5.8984375" style="66" customWidth="1"/>
    <col min="28" max="31" width="8.3984375" style="66" customWidth="1"/>
    <col min="32" max="16384" width="9" style="66" customWidth="1"/>
  </cols>
  <sheetData>
    <row r="1" spans="2:31" ht="10.5">
      <c r="B1" s="66" t="s">
        <v>0</v>
      </c>
      <c r="C1" s="66">
        <v>10</v>
      </c>
      <c r="D1" s="66">
        <v>10</v>
      </c>
      <c r="E1" s="66">
        <v>10</v>
      </c>
      <c r="F1" s="66">
        <v>10</v>
      </c>
      <c r="G1" s="66">
        <v>10</v>
      </c>
      <c r="H1" s="66">
        <v>10</v>
      </c>
      <c r="I1" s="66">
        <v>10</v>
      </c>
      <c r="J1" s="66">
        <v>10</v>
      </c>
      <c r="K1" s="66">
        <v>21</v>
      </c>
      <c r="L1" s="66">
        <v>21</v>
      </c>
      <c r="M1" s="66">
        <v>21</v>
      </c>
      <c r="N1" s="66">
        <v>21</v>
      </c>
      <c r="O1" s="66">
        <v>21</v>
      </c>
      <c r="P1" s="66">
        <v>21</v>
      </c>
      <c r="Q1" s="66">
        <v>21</v>
      </c>
      <c r="R1" s="66">
        <v>21</v>
      </c>
      <c r="S1" s="66">
        <v>21</v>
      </c>
      <c r="T1" s="66">
        <v>21</v>
      </c>
      <c r="U1" s="66">
        <v>21</v>
      </c>
      <c r="V1" s="66">
        <v>21</v>
      </c>
      <c r="W1" s="66">
        <v>21</v>
      </c>
      <c r="X1" s="66">
        <v>11</v>
      </c>
      <c r="Y1" s="66">
        <v>11</v>
      </c>
      <c r="Z1" s="66">
        <v>11</v>
      </c>
      <c r="AA1" s="66">
        <v>11</v>
      </c>
      <c r="AB1" s="66">
        <v>11</v>
      </c>
      <c r="AC1" s="66">
        <v>11</v>
      </c>
      <c r="AD1" s="66">
        <v>11</v>
      </c>
      <c r="AE1" s="66">
        <v>11</v>
      </c>
    </row>
    <row r="2" spans="2:31" ht="10.5">
      <c r="B2" s="66" t="s">
        <v>1</v>
      </c>
      <c r="C2" s="66">
        <v>1</v>
      </c>
      <c r="D2" s="66">
        <v>1</v>
      </c>
      <c r="E2" s="66">
        <v>1</v>
      </c>
      <c r="F2" s="66">
        <v>1</v>
      </c>
      <c r="G2" s="66">
        <v>1</v>
      </c>
      <c r="H2" s="66">
        <v>1</v>
      </c>
      <c r="I2" s="66">
        <v>1</v>
      </c>
      <c r="J2" s="66">
        <v>1</v>
      </c>
      <c r="K2" s="66">
        <v>1</v>
      </c>
      <c r="L2" s="66">
        <v>1</v>
      </c>
      <c r="M2" s="66">
        <v>1</v>
      </c>
      <c r="N2" s="66">
        <v>1</v>
      </c>
      <c r="O2" s="66">
        <v>1</v>
      </c>
      <c r="P2" s="66">
        <v>1</v>
      </c>
      <c r="Q2" s="66">
        <v>1</v>
      </c>
      <c r="R2" s="66">
        <v>1</v>
      </c>
      <c r="S2" s="66">
        <v>1</v>
      </c>
      <c r="T2" s="66">
        <v>1</v>
      </c>
      <c r="U2" s="66">
        <v>1</v>
      </c>
      <c r="V2" s="66">
        <v>1</v>
      </c>
      <c r="W2" s="66">
        <v>1</v>
      </c>
      <c r="X2" s="66">
        <v>1</v>
      </c>
      <c r="Y2" s="66">
        <v>1</v>
      </c>
      <c r="Z2" s="66">
        <v>1</v>
      </c>
      <c r="AA2" s="66">
        <v>1</v>
      </c>
      <c r="AB2" s="66">
        <v>1</v>
      </c>
      <c r="AC2" s="66">
        <v>1</v>
      </c>
      <c r="AD2" s="66">
        <v>1</v>
      </c>
      <c r="AE2" s="66">
        <v>1</v>
      </c>
    </row>
    <row r="3" spans="2:31" ht="13.5">
      <c r="B3" s="131" t="s">
        <v>2</v>
      </c>
      <c r="C3" s="66">
        <v>1</v>
      </c>
      <c r="D3" s="66">
        <v>2</v>
      </c>
      <c r="E3" s="66">
        <v>6</v>
      </c>
      <c r="F3" s="66">
        <v>7</v>
      </c>
      <c r="G3" s="66">
        <v>15</v>
      </c>
      <c r="H3" s="66">
        <v>16</v>
      </c>
      <c r="I3" s="66">
        <v>20</v>
      </c>
      <c r="J3" s="66">
        <v>21</v>
      </c>
      <c r="K3" s="66">
        <v>1</v>
      </c>
      <c r="L3" s="66">
        <v>3</v>
      </c>
      <c r="M3" s="66">
        <v>4</v>
      </c>
      <c r="N3" s="66">
        <v>8</v>
      </c>
      <c r="O3" s="66">
        <v>9</v>
      </c>
      <c r="P3" s="66">
        <v>13</v>
      </c>
      <c r="Q3" s="66">
        <v>14</v>
      </c>
      <c r="R3" s="66">
        <v>18</v>
      </c>
      <c r="S3" s="66">
        <v>19</v>
      </c>
      <c r="T3" s="66">
        <v>23</v>
      </c>
      <c r="U3" s="66">
        <v>24</v>
      </c>
      <c r="V3" s="66">
        <v>28</v>
      </c>
      <c r="W3" s="66">
        <v>29</v>
      </c>
      <c r="X3" s="66">
        <v>2</v>
      </c>
      <c r="Y3" s="66">
        <v>3</v>
      </c>
      <c r="Z3" s="66">
        <v>10</v>
      </c>
      <c r="AA3" s="66">
        <v>11</v>
      </c>
      <c r="AB3" s="66">
        <v>19</v>
      </c>
      <c r="AC3" s="66">
        <v>20</v>
      </c>
      <c r="AD3" s="66">
        <v>31</v>
      </c>
      <c r="AE3" s="66">
        <v>32</v>
      </c>
    </row>
    <row r="4" ht="24" customHeight="1" thickBot="1"/>
    <row r="5" spans="1:136" ht="15" customHeight="1">
      <c r="A5" s="236" t="s">
        <v>186</v>
      </c>
      <c r="B5" s="237"/>
      <c r="C5" s="149" t="s">
        <v>237</v>
      </c>
      <c r="D5" s="150"/>
      <c r="E5" s="150"/>
      <c r="F5" s="150"/>
      <c r="G5" s="150"/>
      <c r="H5" s="150"/>
      <c r="I5" s="150"/>
      <c r="J5" s="151"/>
      <c r="K5" s="200" t="s">
        <v>236</v>
      </c>
      <c r="L5" s="285"/>
      <c r="M5" s="285"/>
      <c r="N5" s="285"/>
      <c r="O5" s="201"/>
      <c r="P5" s="285" t="s">
        <v>236</v>
      </c>
      <c r="Q5" s="285"/>
      <c r="R5" s="285"/>
      <c r="S5" s="285"/>
      <c r="T5" s="285"/>
      <c r="U5" s="285"/>
      <c r="V5" s="285"/>
      <c r="W5" s="201"/>
      <c r="X5" s="149" t="s">
        <v>238</v>
      </c>
      <c r="Y5" s="150"/>
      <c r="Z5" s="150"/>
      <c r="AA5" s="151"/>
      <c r="AB5" s="149" t="s">
        <v>239</v>
      </c>
      <c r="AC5" s="150"/>
      <c r="AD5" s="150"/>
      <c r="AE5" s="151"/>
      <c r="BJ5" s="67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9"/>
      <c r="BW5" s="70"/>
      <c r="BX5" s="70"/>
      <c r="BY5" s="70"/>
      <c r="BZ5" s="70"/>
      <c r="CA5" s="70"/>
      <c r="CB5" s="70"/>
      <c r="CC5" s="70"/>
      <c r="CD5" s="70"/>
      <c r="CE5" s="67"/>
      <c r="CF5" s="68"/>
      <c r="CG5" s="68"/>
      <c r="CH5" s="68"/>
      <c r="CI5" s="68"/>
      <c r="CJ5" s="68"/>
      <c r="CK5" s="68"/>
      <c r="CL5" s="68"/>
      <c r="CM5" s="71"/>
      <c r="DC5" s="67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9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2"/>
    </row>
    <row r="6" spans="1:136" ht="15" customHeight="1">
      <c r="A6" s="238"/>
      <c r="B6" s="239"/>
      <c r="C6" s="140" t="s">
        <v>73</v>
      </c>
      <c r="D6" s="132"/>
      <c r="E6" s="132"/>
      <c r="F6" s="132"/>
      <c r="G6" s="132" t="s">
        <v>74</v>
      </c>
      <c r="H6" s="132"/>
      <c r="I6" s="132"/>
      <c r="J6" s="133"/>
      <c r="K6" s="293" t="s">
        <v>75</v>
      </c>
      <c r="L6" s="132" t="s">
        <v>76</v>
      </c>
      <c r="M6" s="132"/>
      <c r="N6" s="132"/>
      <c r="O6" s="133"/>
      <c r="P6" s="136" t="s">
        <v>77</v>
      </c>
      <c r="Q6" s="132"/>
      <c r="R6" s="132"/>
      <c r="S6" s="132"/>
      <c r="T6" s="132" t="s">
        <v>78</v>
      </c>
      <c r="U6" s="132"/>
      <c r="V6" s="132"/>
      <c r="W6" s="133"/>
      <c r="X6" s="140" t="s">
        <v>79</v>
      </c>
      <c r="Y6" s="132"/>
      <c r="Z6" s="132" t="s">
        <v>80</v>
      </c>
      <c r="AA6" s="133"/>
      <c r="AB6" s="202" t="s">
        <v>208</v>
      </c>
      <c r="AC6" s="138"/>
      <c r="AD6" s="142" t="s">
        <v>209</v>
      </c>
      <c r="AE6" s="145"/>
      <c r="BJ6" s="69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69"/>
      <c r="BW6" s="70"/>
      <c r="BX6" s="70"/>
      <c r="BY6" s="70"/>
      <c r="BZ6" s="70"/>
      <c r="CA6" s="70"/>
      <c r="CB6" s="70"/>
      <c r="CC6" s="70"/>
      <c r="CD6" s="70"/>
      <c r="CE6" s="69"/>
      <c r="CF6" s="70"/>
      <c r="CG6" s="70"/>
      <c r="CH6" s="70"/>
      <c r="CI6" s="70"/>
      <c r="CJ6" s="70"/>
      <c r="CK6" s="70"/>
      <c r="CL6" s="70"/>
      <c r="CM6" s="72"/>
      <c r="DC6" s="69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69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2"/>
    </row>
    <row r="7" spans="1:136" ht="15" customHeight="1">
      <c r="A7" s="238"/>
      <c r="B7" s="239"/>
      <c r="C7" s="202" t="s">
        <v>135</v>
      </c>
      <c r="D7" s="138"/>
      <c r="E7" s="142" t="s">
        <v>82</v>
      </c>
      <c r="F7" s="138"/>
      <c r="G7" s="142" t="s">
        <v>81</v>
      </c>
      <c r="H7" s="138"/>
      <c r="I7" s="142" t="s">
        <v>82</v>
      </c>
      <c r="J7" s="145"/>
      <c r="K7" s="293"/>
      <c r="L7" s="142" t="s">
        <v>81</v>
      </c>
      <c r="M7" s="138"/>
      <c r="N7" s="142" t="s">
        <v>82</v>
      </c>
      <c r="O7" s="145"/>
      <c r="P7" s="296" t="s">
        <v>81</v>
      </c>
      <c r="Q7" s="138"/>
      <c r="R7" s="142" t="s">
        <v>210</v>
      </c>
      <c r="S7" s="138"/>
      <c r="T7" s="142" t="s">
        <v>81</v>
      </c>
      <c r="U7" s="138"/>
      <c r="V7" s="142" t="s">
        <v>82</v>
      </c>
      <c r="W7" s="145"/>
      <c r="X7" s="202" t="s">
        <v>81</v>
      </c>
      <c r="Y7" s="138"/>
      <c r="Z7" s="142" t="s">
        <v>81</v>
      </c>
      <c r="AA7" s="145"/>
      <c r="AB7" s="166"/>
      <c r="AC7" s="167"/>
      <c r="AD7" s="283"/>
      <c r="AE7" s="284"/>
      <c r="BJ7" s="69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69"/>
      <c r="BW7" s="70"/>
      <c r="BX7" s="70"/>
      <c r="BY7" s="70"/>
      <c r="BZ7" s="70"/>
      <c r="CA7" s="70"/>
      <c r="CB7" s="70"/>
      <c r="CC7" s="70"/>
      <c r="CD7" s="70"/>
      <c r="CE7" s="69"/>
      <c r="CF7" s="70"/>
      <c r="CG7" s="70"/>
      <c r="CH7" s="70"/>
      <c r="CI7" s="70"/>
      <c r="CJ7" s="70"/>
      <c r="CK7" s="70"/>
      <c r="CL7" s="70"/>
      <c r="CM7" s="72"/>
      <c r="DC7" s="69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69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2"/>
    </row>
    <row r="8" spans="1:136" ht="15" customHeight="1">
      <c r="A8" s="238"/>
      <c r="B8" s="239"/>
      <c r="C8" s="168"/>
      <c r="D8" s="144"/>
      <c r="E8" s="143"/>
      <c r="F8" s="144"/>
      <c r="G8" s="143"/>
      <c r="H8" s="144"/>
      <c r="I8" s="143"/>
      <c r="J8" s="146"/>
      <c r="K8" s="294"/>
      <c r="L8" s="143"/>
      <c r="M8" s="144"/>
      <c r="N8" s="143"/>
      <c r="O8" s="146"/>
      <c r="P8" s="178"/>
      <c r="Q8" s="144"/>
      <c r="R8" s="143"/>
      <c r="S8" s="144"/>
      <c r="T8" s="143"/>
      <c r="U8" s="144"/>
      <c r="V8" s="143"/>
      <c r="W8" s="146"/>
      <c r="X8" s="168"/>
      <c r="Y8" s="144"/>
      <c r="Z8" s="143"/>
      <c r="AA8" s="146"/>
      <c r="AB8" s="168"/>
      <c r="AC8" s="144"/>
      <c r="AD8" s="143"/>
      <c r="AE8" s="146"/>
      <c r="BJ8" s="69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69"/>
      <c r="BW8" s="70"/>
      <c r="BX8" s="70"/>
      <c r="BY8" s="70"/>
      <c r="BZ8" s="70"/>
      <c r="CA8" s="70"/>
      <c r="CB8" s="70"/>
      <c r="CC8" s="70"/>
      <c r="CD8" s="70"/>
      <c r="CE8" s="69"/>
      <c r="CF8" s="70"/>
      <c r="CG8" s="70"/>
      <c r="CH8" s="70"/>
      <c r="CI8" s="70"/>
      <c r="CJ8" s="70"/>
      <c r="CK8" s="70"/>
      <c r="CL8" s="70"/>
      <c r="CM8" s="72"/>
      <c r="DC8" s="69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2"/>
    </row>
    <row r="9" spans="1:136" ht="15" customHeight="1">
      <c r="A9" s="238"/>
      <c r="B9" s="239"/>
      <c r="C9" s="141" t="s">
        <v>136</v>
      </c>
      <c r="D9" s="194" t="s">
        <v>137</v>
      </c>
      <c r="E9" s="134" t="s">
        <v>16</v>
      </c>
      <c r="F9" s="194" t="s">
        <v>137</v>
      </c>
      <c r="G9" s="134" t="s">
        <v>16</v>
      </c>
      <c r="H9" s="194" t="s">
        <v>137</v>
      </c>
      <c r="I9" s="134" t="s">
        <v>16</v>
      </c>
      <c r="J9" s="286" t="s">
        <v>137</v>
      </c>
      <c r="K9" s="294"/>
      <c r="L9" s="134" t="s">
        <v>16</v>
      </c>
      <c r="M9" s="194" t="s">
        <v>137</v>
      </c>
      <c r="N9" s="134" t="s">
        <v>16</v>
      </c>
      <c r="O9" s="286" t="s">
        <v>143</v>
      </c>
      <c r="P9" s="138" t="s">
        <v>16</v>
      </c>
      <c r="Q9" s="194" t="s">
        <v>207</v>
      </c>
      <c r="R9" s="134" t="s">
        <v>16</v>
      </c>
      <c r="S9" s="194" t="s">
        <v>207</v>
      </c>
      <c r="T9" s="134" t="s">
        <v>16</v>
      </c>
      <c r="U9" s="194" t="s">
        <v>207</v>
      </c>
      <c r="V9" s="134" t="s">
        <v>16</v>
      </c>
      <c r="W9" s="286" t="s">
        <v>207</v>
      </c>
      <c r="X9" s="141" t="s">
        <v>16</v>
      </c>
      <c r="Y9" s="194" t="s">
        <v>207</v>
      </c>
      <c r="Z9" s="134" t="s">
        <v>16</v>
      </c>
      <c r="AA9" s="286" t="s">
        <v>207</v>
      </c>
      <c r="AB9" s="141" t="s">
        <v>16</v>
      </c>
      <c r="AC9" s="194" t="s">
        <v>207</v>
      </c>
      <c r="AD9" s="134" t="s">
        <v>16</v>
      </c>
      <c r="AE9" s="286" t="s">
        <v>207</v>
      </c>
      <c r="BJ9" s="69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69"/>
      <c r="BW9" s="70"/>
      <c r="BX9" s="70"/>
      <c r="BY9" s="70"/>
      <c r="BZ9" s="70"/>
      <c r="CA9" s="70"/>
      <c r="CB9" s="70"/>
      <c r="CC9" s="70"/>
      <c r="CD9" s="70"/>
      <c r="CE9" s="69"/>
      <c r="CF9" s="70"/>
      <c r="CG9" s="70"/>
      <c r="CH9" s="70"/>
      <c r="CI9" s="70"/>
      <c r="CJ9" s="70"/>
      <c r="CK9" s="70"/>
      <c r="CL9" s="70"/>
      <c r="CM9" s="72"/>
      <c r="DC9" s="69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69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2"/>
    </row>
    <row r="10" spans="1:136" ht="15" customHeight="1" thickBot="1">
      <c r="A10" s="291"/>
      <c r="B10" s="292"/>
      <c r="C10" s="148"/>
      <c r="D10" s="287"/>
      <c r="E10" s="147"/>
      <c r="F10" s="287"/>
      <c r="G10" s="147"/>
      <c r="H10" s="287"/>
      <c r="I10" s="147"/>
      <c r="J10" s="288"/>
      <c r="K10" s="295"/>
      <c r="L10" s="147"/>
      <c r="M10" s="147"/>
      <c r="N10" s="147"/>
      <c r="O10" s="197"/>
      <c r="P10" s="198"/>
      <c r="Q10" s="147"/>
      <c r="R10" s="147"/>
      <c r="S10" s="147"/>
      <c r="T10" s="147"/>
      <c r="U10" s="147"/>
      <c r="V10" s="147"/>
      <c r="W10" s="197"/>
      <c r="X10" s="148"/>
      <c r="Y10" s="147"/>
      <c r="Z10" s="147"/>
      <c r="AA10" s="197"/>
      <c r="AB10" s="148"/>
      <c r="AC10" s="147"/>
      <c r="AD10" s="147"/>
      <c r="AE10" s="197"/>
      <c r="BJ10" s="69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70"/>
      <c r="BX10" s="70"/>
      <c r="BY10" s="70"/>
      <c r="BZ10" s="70"/>
      <c r="CA10" s="70"/>
      <c r="CB10" s="70"/>
      <c r="CC10" s="70"/>
      <c r="CD10" s="70"/>
      <c r="CE10" s="69"/>
      <c r="CF10" s="70"/>
      <c r="CG10" s="70"/>
      <c r="CH10" s="70"/>
      <c r="CI10" s="70"/>
      <c r="CJ10" s="70"/>
      <c r="CK10" s="70"/>
      <c r="CL10" s="70"/>
      <c r="CM10" s="72"/>
      <c r="DC10" s="69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69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2"/>
    </row>
    <row r="11" spans="1:136" ht="12" customHeight="1">
      <c r="A11" s="250" t="s">
        <v>23</v>
      </c>
      <c r="B11" s="251"/>
      <c r="C11" s="18">
        <v>75</v>
      </c>
      <c r="D11" s="18">
        <v>40503</v>
      </c>
      <c r="E11" s="18">
        <v>0</v>
      </c>
      <c r="F11" s="18">
        <v>0</v>
      </c>
      <c r="G11" s="18">
        <v>1</v>
      </c>
      <c r="H11" s="18">
        <v>1641</v>
      </c>
      <c r="I11" s="73">
        <v>0</v>
      </c>
      <c r="J11" s="74">
        <v>0</v>
      </c>
      <c r="K11" s="17">
        <v>918525</v>
      </c>
      <c r="L11" s="14">
        <v>1</v>
      </c>
      <c r="M11" s="14">
        <v>3924</v>
      </c>
      <c r="N11" s="14">
        <v>0</v>
      </c>
      <c r="O11" s="19">
        <v>0</v>
      </c>
      <c r="P11" s="50">
        <v>3</v>
      </c>
      <c r="Q11" s="14">
        <v>11119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9">
        <v>0</v>
      </c>
      <c r="X11" s="27">
        <v>0</v>
      </c>
      <c r="Y11" s="18">
        <v>0</v>
      </c>
      <c r="Z11" s="18">
        <v>1</v>
      </c>
      <c r="AA11" s="20">
        <v>1183</v>
      </c>
      <c r="AB11" s="27">
        <v>0</v>
      </c>
      <c r="AC11" s="18">
        <v>0</v>
      </c>
      <c r="AD11" s="18">
        <v>0</v>
      </c>
      <c r="AE11" s="20">
        <v>0</v>
      </c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69"/>
      <c r="BW11" s="70"/>
      <c r="BX11" s="70"/>
      <c r="BY11" s="70"/>
      <c r="BZ11" s="70"/>
      <c r="CA11" s="70"/>
      <c r="CB11" s="70"/>
      <c r="CC11" s="70"/>
      <c r="CD11" s="70"/>
      <c r="CE11" s="69"/>
      <c r="CF11" s="70"/>
      <c r="CG11" s="70"/>
      <c r="CH11" s="70"/>
      <c r="CI11" s="70"/>
      <c r="CJ11" s="70"/>
      <c r="CK11" s="70"/>
      <c r="CL11" s="70"/>
      <c r="CM11" s="72"/>
      <c r="DC11" s="69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69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2"/>
    </row>
    <row r="12" spans="1:136" ht="12" customHeight="1">
      <c r="A12" s="244" t="s">
        <v>24</v>
      </c>
      <c r="B12" s="245"/>
      <c r="C12" s="18">
        <v>30</v>
      </c>
      <c r="D12" s="18">
        <v>18753</v>
      </c>
      <c r="E12" s="18">
        <v>0</v>
      </c>
      <c r="F12" s="18">
        <v>0</v>
      </c>
      <c r="G12" s="18">
        <v>1</v>
      </c>
      <c r="H12" s="18">
        <v>2088</v>
      </c>
      <c r="I12" s="75">
        <v>0</v>
      </c>
      <c r="J12" s="76">
        <v>0</v>
      </c>
      <c r="K12" s="27">
        <v>310806</v>
      </c>
      <c r="L12" s="18">
        <v>1</v>
      </c>
      <c r="M12" s="18">
        <v>4844</v>
      </c>
      <c r="N12" s="18">
        <v>0</v>
      </c>
      <c r="O12" s="20">
        <v>0</v>
      </c>
      <c r="P12" s="21">
        <v>8</v>
      </c>
      <c r="Q12" s="18">
        <v>25645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20">
        <v>0</v>
      </c>
      <c r="X12" s="27">
        <v>0</v>
      </c>
      <c r="Y12" s="18">
        <v>0</v>
      </c>
      <c r="Z12" s="18">
        <v>0</v>
      </c>
      <c r="AA12" s="20">
        <v>0</v>
      </c>
      <c r="AB12" s="27">
        <v>0</v>
      </c>
      <c r="AC12" s="18">
        <v>0</v>
      </c>
      <c r="AD12" s="18">
        <v>0</v>
      </c>
      <c r="AE12" s="20">
        <v>0</v>
      </c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69"/>
      <c r="BW12" s="70"/>
      <c r="BX12" s="70"/>
      <c r="BY12" s="70"/>
      <c r="BZ12" s="70"/>
      <c r="CA12" s="70"/>
      <c r="CB12" s="70"/>
      <c r="CC12" s="70"/>
      <c r="CD12" s="70"/>
      <c r="CE12" s="69"/>
      <c r="CF12" s="70"/>
      <c r="CG12" s="70"/>
      <c r="CH12" s="70"/>
      <c r="CI12" s="70"/>
      <c r="CJ12" s="70"/>
      <c r="CK12" s="70"/>
      <c r="CL12" s="70"/>
      <c r="CM12" s="72"/>
      <c r="DC12" s="69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69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2"/>
    </row>
    <row r="13" spans="1:136" ht="12" customHeight="1" thickBot="1">
      <c r="A13" s="246" t="s">
        <v>33</v>
      </c>
      <c r="B13" s="247"/>
      <c r="C13" s="18">
        <v>24</v>
      </c>
      <c r="D13" s="18">
        <v>16278</v>
      </c>
      <c r="E13" s="18">
        <v>0</v>
      </c>
      <c r="F13" s="18">
        <v>0</v>
      </c>
      <c r="G13" s="18">
        <v>1</v>
      </c>
      <c r="H13" s="18">
        <v>2082</v>
      </c>
      <c r="I13" s="77">
        <v>0</v>
      </c>
      <c r="J13" s="78">
        <v>0</v>
      </c>
      <c r="K13" s="31">
        <v>184180</v>
      </c>
      <c r="L13" s="32">
        <v>0</v>
      </c>
      <c r="M13" s="32">
        <v>0</v>
      </c>
      <c r="N13" s="32">
        <v>0</v>
      </c>
      <c r="O13" s="56">
        <v>0</v>
      </c>
      <c r="P13" s="57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56">
        <v>0</v>
      </c>
      <c r="X13" s="27">
        <v>0</v>
      </c>
      <c r="Y13" s="18">
        <v>0</v>
      </c>
      <c r="Z13" s="18">
        <v>0</v>
      </c>
      <c r="AA13" s="20">
        <v>0</v>
      </c>
      <c r="AB13" s="27">
        <v>2</v>
      </c>
      <c r="AC13" s="18">
        <v>1636</v>
      </c>
      <c r="AD13" s="18">
        <v>1</v>
      </c>
      <c r="AE13" s="20">
        <v>1051</v>
      </c>
      <c r="BJ13" s="69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69"/>
      <c r="BW13" s="70"/>
      <c r="BX13" s="70"/>
      <c r="BY13" s="70"/>
      <c r="BZ13" s="70"/>
      <c r="CA13" s="70"/>
      <c r="CB13" s="70"/>
      <c r="CC13" s="70"/>
      <c r="CD13" s="70"/>
      <c r="CE13" s="69"/>
      <c r="CF13" s="70"/>
      <c r="CG13" s="70"/>
      <c r="CH13" s="70"/>
      <c r="CI13" s="70"/>
      <c r="CJ13" s="70"/>
      <c r="CK13" s="70"/>
      <c r="CL13" s="70"/>
      <c r="CM13" s="72"/>
      <c r="DC13" s="69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69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2"/>
    </row>
    <row r="14" spans="1:136" ht="12" customHeight="1" thickBot="1">
      <c r="A14" s="289" t="s">
        <v>25</v>
      </c>
      <c r="B14" s="290"/>
      <c r="C14" s="79">
        <f aca="true" t="shared" si="0" ref="C14:AE14">SUM(C11:C13)</f>
        <v>129</v>
      </c>
      <c r="D14" s="80">
        <f t="shared" si="0"/>
        <v>75534</v>
      </c>
      <c r="E14" s="80">
        <f t="shared" si="0"/>
        <v>0</v>
      </c>
      <c r="F14" s="80">
        <f t="shared" si="0"/>
        <v>0</v>
      </c>
      <c r="G14" s="80">
        <f t="shared" si="0"/>
        <v>3</v>
      </c>
      <c r="H14" s="80">
        <f t="shared" si="0"/>
        <v>5811</v>
      </c>
      <c r="I14" s="80">
        <f t="shared" si="0"/>
        <v>0</v>
      </c>
      <c r="J14" s="81">
        <f t="shared" si="0"/>
        <v>0</v>
      </c>
      <c r="K14" s="79">
        <f t="shared" si="0"/>
        <v>1413511</v>
      </c>
      <c r="L14" s="80">
        <f t="shared" si="0"/>
        <v>2</v>
      </c>
      <c r="M14" s="80">
        <f t="shared" si="0"/>
        <v>8768</v>
      </c>
      <c r="N14" s="80">
        <f t="shared" si="0"/>
        <v>0</v>
      </c>
      <c r="O14" s="81">
        <f t="shared" si="0"/>
        <v>0</v>
      </c>
      <c r="P14" s="82">
        <f t="shared" si="0"/>
        <v>11</v>
      </c>
      <c r="Q14" s="80">
        <f t="shared" si="0"/>
        <v>36764</v>
      </c>
      <c r="R14" s="80">
        <f t="shared" si="0"/>
        <v>0</v>
      </c>
      <c r="S14" s="80">
        <f t="shared" si="0"/>
        <v>0</v>
      </c>
      <c r="T14" s="80">
        <f t="shared" si="0"/>
        <v>0</v>
      </c>
      <c r="U14" s="80">
        <f t="shared" si="0"/>
        <v>0</v>
      </c>
      <c r="V14" s="80">
        <f t="shared" si="0"/>
        <v>0</v>
      </c>
      <c r="W14" s="80">
        <f t="shared" si="0"/>
        <v>0</v>
      </c>
      <c r="X14" s="80">
        <f t="shared" si="0"/>
        <v>0</v>
      </c>
      <c r="Y14" s="80">
        <f t="shared" si="0"/>
        <v>0</v>
      </c>
      <c r="Z14" s="80">
        <f t="shared" si="0"/>
        <v>1</v>
      </c>
      <c r="AA14" s="81">
        <f t="shared" si="0"/>
        <v>1183</v>
      </c>
      <c r="AB14" s="80">
        <f t="shared" si="0"/>
        <v>2</v>
      </c>
      <c r="AC14" s="80">
        <f t="shared" si="0"/>
        <v>1636</v>
      </c>
      <c r="AD14" s="80">
        <f t="shared" si="0"/>
        <v>1</v>
      </c>
      <c r="AE14" s="81">
        <f t="shared" si="0"/>
        <v>1051</v>
      </c>
      <c r="BJ14" s="69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69"/>
      <c r="BW14" s="70"/>
      <c r="BX14" s="70"/>
      <c r="BY14" s="70"/>
      <c r="BZ14" s="70"/>
      <c r="CA14" s="70"/>
      <c r="CB14" s="70"/>
      <c r="CC14" s="70"/>
      <c r="CD14" s="70"/>
      <c r="CE14" s="69"/>
      <c r="CF14" s="70"/>
      <c r="CG14" s="70"/>
      <c r="CH14" s="70"/>
      <c r="CI14" s="70"/>
      <c r="CJ14" s="70"/>
      <c r="CK14" s="70"/>
      <c r="CL14" s="70"/>
      <c r="CM14" s="72"/>
      <c r="DC14" s="69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69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2"/>
    </row>
    <row r="15" spans="1:136" ht="12" customHeight="1">
      <c r="A15" s="250" t="s">
        <v>26</v>
      </c>
      <c r="B15" s="251"/>
      <c r="C15" s="18">
        <v>11</v>
      </c>
      <c r="D15" s="18">
        <v>5764</v>
      </c>
      <c r="E15" s="18">
        <v>0</v>
      </c>
      <c r="F15" s="18">
        <v>0</v>
      </c>
      <c r="G15" s="18">
        <v>0</v>
      </c>
      <c r="H15" s="18">
        <v>0</v>
      </c>
      <c r="I15" s="73">
        <v>0</v>
      </c>
      <c r="J15" s="83">
        <v>0</v>
      </c>
      <c r="K15" s="27">
        <v>126285</v>
      </c>
      <c r="L15" s="18">
        <v>0</v>
      </c>
      <c r="M15" s="18">
        <v>0</v>
      </c>
      <c r="N15" s="18">
        <v>0</v>
      </c>
      <c r="O15" s="20">
        <v>0</v>
      </c>
      <c r="P15" s="21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4">
        <v>0</v>
      </c>
      <c r="W15" s="19">
        <v>0</v>
      </c>
      <c r="X15" s="27">
        <v>0</v>
      </c>
      <c r="Y15" s="18">
        <v>0</v>
      </c>
      <c r="Z15" s="18">
        <v>0</v>
      </c>
      <c r="AA15" s="20">
        <v>0</v>
      </c>
      <c r="AB15" s="27">
        <v>2</v>
      </c>
      <c r="AC15" s="18">
        <v>1217</v>
      </c>
      <c r="AD15" s="18">
        <v>0</v>
      </c>
      <c r="AE15" s="20">
        <v>0</v>
      </c>
      <c r="BJ15" s="69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69"/>
      <c r="BW15" s="70"/>
      <c r="BX15" s="70"/>
      <c r="BY15" s="70"/>
      <c r="BZ15" s="70"/>
      <c r="CA15" s="70"/>
      <c r="CB15" s="70"/>
      <c r="CC15" s="70"/>
      <c r="CD15" s="70"/>
      <c r="CE15" s="69"/>
      <c r="CF15" s="70"/>
      <c r="CG15" s="70"/>
      <c r="CH15" s="70"/>
      <c r="CI15" s="70"/>
      <c r="CJ15" s="70"/>
      <c r="CK15" s="70"/>
      <c r="CL15" s="70"/>
      <c r="CM15" s="72"/>
      <c r="DC15" s="69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69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2"/>
    </row>
    <row r="16" spans="1:136" ht="12" customHeight="1">
      <c r="A16" s="234" t="s">
        <v>27</v>
      </c>
      <c r="B16" s="235"/>
      <c r="C16" s="18">
        <v>7</v>
      </c>
      <c r="D16" s="18">
        <v>3597</v>
      </c>
      <c r="E16" s="18">
        <v>0</v>
      </c>
      <c r="F16" s="18">
        <v>0</v>
      </c>
      <c r="G16" s="18">
        <v>0</v>
      </c>
      <c r="H16" s="18">
        <v>0</v>
      </c>
      <c r="I16" s="77">
        <v>0</v>
      </c>
      <c r="J16" s="78">
        <v>0</v>
      </c>
      <c r="K16" s="27">
        <v>72040</v>
      </c>
      <c r="L16" s="18">
        <v>0</v>
      </c>
      <c r="M16" s="18">
        <v>0</v>
      </c>
      <c r="N16" s="18">
        <v>0</v>
      </c>
      <c r="O16" s="20">
        <v>0</v>
      </c>
      <c r="P16" s="21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20">
        <v>0</v>
      </c>
      <c r="X16" s="27">
        <v>0</v>
      </c>
      <c r="Y16" s="18">
        <v>0</v>
      </c>
      <c r="Z16" s="18">
        <v>0</v>
      </c>
      <c r="AA16" s="20">
        <v>0</v>
      </c>
      <c r="AB16" s="27">
        <v>2</v>
      </c>
      <c r="AC16" s="18">
        <v>1297</v>
      </c>
      <c r="AD16" s="18">
        <v>1</v>
      </c>
      <c r="AE16" s="20">
        <v>1658</v>
      </c>
      <c r="BJ16" s="69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69"/>
      <c r="BW16" s="70"/>
      <c r="BX16" s="70"/>
      <c r="BY16" s="70"/>
      <c r="BZ16" s="70"/>
      <c r="CA16" s="70"/>
      <c r="CB16" s="70"/>
      <c r="CC16" s="70"/>
      <c r="CD16" s="70"/>
      <c r="CE16" s="69"/>
      <c r="CF16" s="70"/>
      <c r="CG16" s="70"/>
      <c r="CH16" s="70"/>
      <c r="CI16" s="70"/>
      <c r="CJ16" s="70"/>
      <c r="CK16" s="70"/>
      <c r="CL16" s="70"/>
      <c r="CM16" s="72"/>
      <c r="DC16" s="69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69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2"/>
    </row>
    <row r="17" spans="1:136" ht="12" customHeight="1">
      <c r="A17" s="234" t="s">
        <v>28</v>
      </c>
      <c r="B17" s="235"/>
      <c r="C17" s="18">
        <v>5</v>
      </c>
      <c r="D17" s="18">
        <v>5772</v>
      </c>
      <c r="E17" s="18">
        <v>0</v>
      </c>
      <c r="F17" s="18">
        <v>0</v>
      </c>
      <c r="G17" s="18">
        <v>0</v>
      </c>
      <c r="H17" s="18">
        <v>0</v>
      </c>
      <c r="I17" s="77">
        <v>0</v>
      </c>
      <c r="J17" s="78">
        <v>0</v>
      </c>
      <c r="K17" s="27">
        <v>54049</v>
      </c>
      <c r="L17" s="18">
        <v>0</v>
      </c>
      <c r="M17" s="18">
        <v>0</v>
      </c>
      <c r="N17" s="18">
        <v>0</v>
      </c>
      <c r="O17" s="20">
        <v>0</v>
      </c>
      <c r="P17" s="21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20">
        <v>0</v>
      </c>
      <c r="X17" s="27">
        <v>0</v>
      </c>
      <c r="Y17" s="18">
        <v>0</v>
      </c>
      <c r="Z17" s="18">
        <v>0</v>
      </c>
      <c r="AA17" s="20">
        <v>0</v>
      </c>
      <c r="AB17" s="27">
        <v>0</v>
      </c>
      <c r="AC17" s="18">
        <v>0</v>
      </c>
      <c r="AD17" s="18">
        <v>0</v>
      </c>
      <c r="AE17" s="20">
        <v>0</v>
      </c>
      <c r="BJ17" s="69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69"/>
      <c r="BW17" s="70"/>
      <c r="BX17" s="70"/>
      <c r="BY17" s="70"/>
      <c r="BZ17" s="70"/>
      <c r="CA17" s="70"/>
      <c r="CB17" s="70"/>
      <c r="CC17" s="70"/>
      <c r="CD17" s="70"/>
      <c r="CE17" s="69"/>
      <c r="CF17" s="70"/>
      <c r="CG17" s="70"/>
      <c r="CH17" s="70"/>
      <c r="CI17" s="70"/>
      <c r="CJ17" s="70"/>
      <c r="CK17" s="70"/>
      <c r="CL17" s="70"/>
      <c r="CM17" s="72"/>
      <c r="DC17" s="69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69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2"/>
    </row>
    <row r="18" spans="1:136" ht="12" customHeight="1">
      <c r="A18" s="234" t="s">
        <v>29</v>
      </c>
      <c r="B18" s="235"/>
      <c r="C18" s="18">
        <v>14</v>
      </c>
      <c r="D18" s="18">
        <v>11239</v>
      </c>
      <c r="E18" s="18">
        <v>0</v>
      </c>
      <c r="F18" s="18">
        <v>0</v>
      </c>
      <c r="G18" s="18">
        <v>0</v>
      </c>
      <c r="H18" s="18">
        <v>0</v>
      </c>
      <c r="I18" s="77">
        <v>0</v>
      </c>
      <c r="J18" s="78">
        <v>0</v>
      </c>
      <c r="K18" s="27">
        <v>106376</v>
      </c>
      <c r="L18" s="18">
        <v>0</v>
      </c>
      <c r="M18" s="18">
        <v>0</v>
      </c>
      <c r="N18" s="18">
        <v>0</v>
      </c>
      <c r="O18" s="20">
        <v>0</v>
      </c>
      <c r="P18" s="21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20">
        <v>0</v>
      </c>
      <c r="X18" s="27">
        <v>0</v>
      </c>
      <c r="Y18" s="18">
        <v>0</v>
      </c>
      <c r="Z18" s="18">
        <v>0</v>
      </c>
      <c r="AA18" s="20">
        <v>0</v>
      </c>
      <c r="AB18" s="27">
        <v>0</v>
      </c>
      <c r="AC18" s="18">
        <v>0</v>
      </c>
      <c r="AD18" s="18">
        <v>0</v>
      </c>
      <c r="AE18" s="20">
        <v>0</v>
      </c>
      <c r="BJ18" s="69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69"/>
      <c r="BW18" s="70"/>
      <c r="BX18" s="70"/>
      <c r="BY18" s="70"/>
      <c r="BZ18" s="70"/>
      <c r="CA18" s="70"/>
      <c r="CB18" s="70"/>
      <c r="CC18" s="70"/>
      <c r="CD18" s="70"/>
      <c r="CE18" s="69"/>
      <c r="CF18" s="70"/>
      <c r="CG18" s="70"/>
      <c r="CH18" s="70"/>
      <c r="CI18" s="70"/>
      <c r="CJ18" s="70"/>
      <c r="CK18" s="70"/>
      <c r="CL18" s="70"/>
      <c r="CM18" s="72"/>
      <c r="DC18" s="69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69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2"/>
    </row>
    <row r="19" spans="1:136" ht="12" customHeight="1">
      <c r="A19" s="252" t="s">
        <v>30</v>
      </c>
      <c r="B19" s="253"/>
      <c r="C19" s="18">
        <v>5</v>
      </c>
      <c r="D19" s="18">
        <v>3186</v>
      </c>
      <c r="E19" s="18">
        <v>0</v>
      </c>
      <c r="F19" s="18">
        <v>0</v>
      </c>
      <c r="G19" s="18">
        <v>0</v>
      </c>
      <c r="H19" s="18">
        <v>0</v>
      </c>
      <c r="I19" s="77">
        <v>0</v>
      </c>
      <c r="J19" s="78">
        <v>0</v>
      </c>
      <c r="K19" s="27">
        <v>56775</v>
      </c>
      <c r="L19" s="18">
        <v>0</v>
      </c>
      <c r="M19" s="18">
        <v>0</v>
      </c>
      <c r="N19" s="18">
        <v>0</v>
      </c>
      <c r="O19" s="20">
        <v>0</v>
      </c>
      <c r="P19" s="21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0">
        <v>0</v>
      </c>
      <c r="X19" s="27">
        <v>0</v>
      </c>
      <c r="Y19" s="18">
        <v>0</v>
      </c>
      <c r="Z19" s="18">
        <v>0</v>
      </c>
      <c r="AA19" s="20">
        <v>0</v>
      </c>
      <c r="AB19" s="27">
        <v>6</v>
      </c>
      <c r="AC19" s="18">
        <v>11421</v>
      </c>
      <c r="AD19" s="18">
        <v>0</v>
      </c>
      <c r="AE19" s="20">
        <v>0</v>
      </c>
      <c r="BJ19" s="69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69"/>
      <c r="BW19" s="70"/>
      <c r="BX19" s="70"/>
      <c r="BY19" s="70"/>
      <c r="BZ19" s="70"/>
      <c r="CA19" s="70"/>
      <c r="CB19" s="70"/>
      <c r="CC19" s="70"/>
      <c r="CD19" s="70"/>
      <c r="CE19" s="69"/>
      <c r="CF19" s="70"/>
      <c r="CG19" s="70"/>
      <c r="CH19" s="70"/>
      <c r="CI19" s="70"/>
      <c r="CJ19" s="70"/>
      <c r="CK19" s="70"/>
      <c r="CL19" s="70"/>
      <c r="CM19" s="72"/>
      <c r="DC19" s="69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69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2"/>
    </row>
    <row r="20" spans="1:136" ht="12" customHeight="1">
      <c r="A20" s="252" t="s">
        <v>31</v>
      </c>
      <c r="B20" s="253"/>
      <c r="C20" s="18">
        <v>7</v>
      </c>
      <c r="D20" s="18">
        <v>6024</v>
      </c>
      <c r="E20" s="18">
        <v>0</v>
      </c>
      <c r="F20" s="18">
        <v>0</v>
      </c>
      <c r="G20" s="18">
        <v>0</v>
      </c>
      <c r="H20" s="18">
        <v>0</v>
      </c>
      <c r="I20" s="77">
        <v>0</v>
      </c>
      <c r="J20" s="78">
        <v>0</v>
      </c>
      <c r="K20" s="27">
        <v>64229</v>
      </c>
      <c r="L20" s="18">
        <v>0</v>
      </c>
      <c r="M20" s="18">
        <v>0</v>
      </c>
      <c r="N20" s="18">
        <v>0</v>
      </c>
      <c r="O20" s="20">
        <v>0</v>
      </c>
      <c r="P20" s="21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20">
        <v>0</v>
      </c>
      <c r="X20" s="27">
        <v>0</v>
      </c>
      <c r="Y20" s="18">
        <v>0</v>
      </c>
      <c r="Z20" s="18">
        <v>0</v>
      </c>
      <c r="AA20" s="20">
        <v>0</v>
      </c>
      <c r="AB20" s="27">
        <v>0</v>
      </c>
      <c r="AC20" s="18">
        <v>0</v>
      </c>
      <c r="AD20" s="18">
        <v>0</v>
      </c>
      <c r="AE20" s="20">
        <v>0</v>
      </c>
      <c r="BJ20" s="69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9"/>
      <c r="BW20" s="70"/>
      <c r="BX20" s="70"/>
      <c r="BY20" s="70"/>
      <c r="BZ20" s="70"/>
      <c r="CA20" s="70"/>
      <c r="CB20" s="70"/>
      <c r="CC20" s="70"/>
      <c r="CD20" s="70"/>
      <c r="CE20" s="69"/>
      <c r="CF20" s="70"/>
      <c r="CG20" s="70"/>
      <c r="CH20" s="70"/>
      <c r="CI20" s="70"/>
      <c r="CJ20" s="70"/>
      <c r="CK20" s="70"/>
      <c r="CL20" s="70"/>
      <c r="CM20" s="72"/>
      <c r="DC20" s="69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69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2"/>
    </row>
    <row r="21" spans="1:136" ht="12" customHeight="1">
      <c r="A21" s="252" t="s">
        <v>32</v>
      </c>
      <c r="B21" s="253"/>
      <c r="C21" s="18">
        <v>2</v>
      </c>
      <c r="D21" s="18">
        <v>1399</v>
      </c>
      <c r="E21" s="18">
        <v>0</v>
      </c>
      <c r="F21" s="18">
        <v>0</v>
      </c>
      <c r="G21" s="18">
        <v>0</v>
      </c>
      <c r="H21" s="18">
        <v>0</v>
      </c>
      <c r="I21" s="77">
        <v>0</v>
      </c>
      <c r="J21" s="78">
        <v>0</v>
      </c>
      <c r="K21" s="27">
        <v>18675</v>
      </c>
      <c r="L21" s="18">
        <v>0</v>
      </c>
      <c r="M21" s="18">
        <v>0</v>
      </c>
      <c r="N21" s="18">
        <v>0</v>
      </c>
      <c r="O21" s="20">
        <v>0</v>
      </c>
      <c r="P21" s="21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20">
        <v>0</v>
      </c>
      <c r="X21" s="27">
        <v>0</v>
      </c>
      <c r="Y21" s="18">
        <v>0</v>
      </c>
      <c r="Z21" s="18">
        <v>0</v>
      </c>
      <c r="AA21" s="20">
        <v>0</v>
      </c>
      <c r="AB21" s="27">
        <v>0</v>
      </c>
      <c r="AC21" s="18">
        <v>0</v>
      </c>
      <c r="AD21" s="18">
        <v>0</v>
      </c>
      <c r="AE21" s="20">
        <v>0</v>
      </c>
      <c r="BJ21" s="69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9"/>
      <c r="BW21" s="70"/>
      <c r="BX21" s="70"/>
      <c r="BY21" s="70"/>
      <c r="BZ21" s="70"/>
      <c r="CA21" s="70"/>
      <c r="CB21" s="70"/>
      <c r="CC21" s="70"/>
      <c r="CD21" s="70"/>
      <c r="CE21" s="69"/>
      <c r="CF21" s="70"/>
      <c r="CG21" s="70"/>
      <c r="CH21" s="70"/>
      <c r="CI21" s="70"/>
      <c r="CJ21" s="70"/>
      <c r="CK21" s="70"/>
      <c r="CL21" s="70"/>
      <c r="CM21" s="72"/>
      <c r="DC21" s="69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69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2"/>
    </row>
    <row r="22" spans="1:136" ht="12" customHeight="1">
      <c r="A22" s="252" t="s">
        <v>34</v>
      </c>
      <c r="B22" s="253"/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77">
        <v>0</v>
      </c>
      <c r="J22" s="78">
        <v>0</v>
      </c>
      <c r="K22" s="27">
        <v>16812</v>
      </c>
      <c r="L22" s="18">
        <v>0</v>
      </c>
      <c r="M22" s="18">
        <v>0</v>
      </c>
      <c r="N22" s="18">
        <v>0</v>
      </c>
      <c r="O22" s="20">
        <v>0</v>
      </c>
      <c r="P22" s="21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20">
        <v>0</v>
      </c>
      <c r="X22" s="27">
        <v>0</v>
      </c>
      <c r="Y22" s="18">
        <v>0</v>
      </c>
      <c r="Z22" s="18">
        <v>0</v>
      </c>
      <c r="AA22" s="20">
        <v>0</v>
      </c>
      <c r="AB22" s="27">
        <v>0</v>
      </c>
      <c r="AC22" s="18">
        <v>0</v>
      </c>
      <c r="AD22" s="18">
        <v>0</v>
      </c>
      <c r="AE22" s="20">
        <v>0</v>
      </c>
      <c r="BJ22" s="69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9"/>
      <c r="BW22" s="70"/>
      <c r="BX22" s="70"/>
      <c r="BY22" s="70"/>
      <c r="BZ22" s="70"/>
      <c r="CA22" s="70"/>
      <c r="CB22" s="70"/>
      <c r="CC22" s="70"/>
      <c r="CD22" s="70"/>
      <c r="CE22" s="69"/>
      <c r="CF22" s="70"/>
      <c r="CG22" s="70"/>
      <c r="CH22" s="70"/>
      <c r="CI22" s="70"/>
      <c r="CJ22" s="70"/>
      <c r="CK22" s="70"/>
      <c r="CL22" s="70"/>
      <c r="CM22" s="72"/>
      <c r="DC22" s="69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69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2"/>
    </row>
    <row r="23" spans="1:136" ht="12" customHeight="1">
      <c r="A23" s="252" t="s">
        <v>35</v>
      </c>
      <c r="B23" s="253"/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77">
        <v>0</v>
      </c>
      <c r="J23" s="78">
        <v>0</v>
      </c>
      <c r="K23" s="27">
        <v>48006</v>
      </c>
      <c r="L23" s="18">
        <v>0</v>
      </c>
      <c r="M23" s="18">
        <v>0</v>
      </c>
      <c r="N23" s="18">
        <v>0</v>
      </c>
      <c r="O23" s="20">
        <v>0</v>
      </c>
      <c r="P23" s="21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20">
        <v>0</v>
      </c>
      <c r="X23" s="27">
        <v>0</v>
      </c>
      <c r="Y23" s="18">
        <v>0</v>
      </c>
      <c r="Z23" s="18">
        <v>0</v>
      </c>
      <c r="AA23" s="20">
        <v>0</v>
      </c>
      <c r="AB23" s="27">
        <v>8</v>
      </c>
      <c r="AC23" s="18">
        <v>7853</v>
      </c>
      <c r="AD23" s="18">
        <v>5</v>
      </c>
      <c r="AE23" s="20">
        <v>7697</v>
      </c>
      <c r="BJ23" s="69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9"/>
      <c r="BW23" s="70"/>
      <c r="BX23" s="70"/>
      <c r="BY23" s="70"/>
      <c r="BZ23" s="70"/>
      <c r="CA23" s="70"/>
      <c r="CB23" s="70"/>
      <c r="CC23" s="70"/>
      <c r="CD23" s="70"/>
      <c r="CE23" s="69"/>
      <c r="CF23" s="70"/>
      <c r="CG23" s="70"/>
      <c r="CH23" s="70"/>
      <c r="CI23" s="70"/>
      <c r="CJ23" s="70"/>
      <c r="CK23" s="70"/>
      <c r="CL23" s="70"/>
      <c r="CM23" s="72"/>
      <c r="DC23" s="69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69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2"/>
    </row>
    <row r="24" spans="1:136" ht="12" customHeight="1">
      <c r="A24" s="252" t="s">
        <v>36</v>
      </c>
      <c r="B24" s="253"/>
      <c r="C24" s="18">
        <v>4</v>
      </c>
      <c r="D24" s="18">
        <v>2669</v>
      </c>
      <c r="E24" s="18">
        <v>0</v>
      </c>
      <c r="F24" s="18">
        <v>0</v>
      </c>
      <c r="G24" s="18">
        <v>0</v>
      </c>
      <c r="H24" s="18">
        <v>0</v>
      </c>
      <c r="I24" s="77">
        <v>0</v>
      </c>
      <c r="J24" s="78">
        <v>0</v>
      </c>
      <c r="K24" s="27">
        <v>57126</v>
      </c>
      <c r="L24" s="18">
        <v>0</v>
      </c>
      <c r="M24" s="18">
        <v>0</v>
      </c>
      <c r="N24" s="18">
        <v>0</v>
      </c>
      <c r="O24" s="20">
        <v>0</v>
      </c>
      <c r="P24" s="21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20">
        <v>0</v>
      </c>
      <c r="X24" s="27">
        <v>0</v>
      </c>
      <c r="Y24" s="18">
        <v>0</v>
      </c>
      <c r="Z24" s="18">
        <v>0</v>
      </c>
      <c r="AA24" s="20">
        <v>0</v>
      </c>
      <c r="AB24" s="27">
        <v>0</v>
      </c>
      <c r="AC24" s="18">
        <v>0</v>
      </c>
      <c r="AD24" s="18">
        <v>0</v>
      </c>
      <c r="AE24" s="20">
        <v>0</v>
      </c>
      <c r="BJ24" s="69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69"/>
      <c r="CF24" s="70"/>
      <c r="CG24" s="70"/>
      <c r="CH24" s="70"/>
      <c r="CI24" s="70"/>
      <c r="CJ24" s="70"/>
      <c r="CK24" s="70"/>
      <c r="CL24" s="70"/>
      <c r="CM24" s="72"/>
      <c r="DC24" s="69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69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2"/>
    </row>
    <row r="25" spans="1:136" ht="12" customHeight="1">
      <c r="A25" s="252" t="s">
        <v>37</v>
      </c>
      <c r="B25" s="253"/>
      <c r="C25" s="18">
        <v>5</v>
      </c>
      <c r="D25" s="18">
        <v>3112</v>
      </c>
      <c r="E25" s="18">
        <v>0</v>
      </c>
      <c r="F25" s="18">
        <v>0</v>
      </c>
      <c r="G25" s="18">
        <v>0</v>
      </c>
      <c r="H25" s="18">
        <v>0</v>
      </c>
      <c r="I25" s="77">
        <v>0</v>
      </c>
      <c r="J25" s="78">
        <v>0</v>
      </c>
      <c r="K25" s="27">
        <v>56856</v>
      </c>
      <c r="L25" s="18">
        <v>0</v>
      </c>
      <c r="M25" s="18">
        <v>0</v>
      </c>
      <c r="N25" s="18">
        <v>0</v>
      </c>
      <c r="O25" s="20">
        <v>0</v>
      </c>
      <c r="P25" s="21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20">
        <v>0</v>
      </c>
      <c r="X25" s="27">
        <v>0</v>
      </c>
      <c r="Y25" s="18">
        <v>0</v>
      </c>
      <c r="Z25" s="18">
        <v>0</v>
      </c>
      <c r="AA25" s="20">
        <v>0</v>
      </c>
      <c r="AB25" s="27">
        <v>0</v>
      </c>
      <c r="AC25" s="18">
        <v>0</v>
      </c>
      <c r="AD25" s="18">
        <v>0</v>
      </c>
      <c r="AE25" s="20">
        <v>0</v>
      </c>
      <c r="BJ25" s="69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9"/>
      <c r="BW25" s="70"/>
      <c r="BX25" s="70"/>
      <c r="BY25" s="70"/>
      <c r="BZ25" s="70"/>
      <c r="CA25" s="70"/>
      <c r="CB25" s="70"/>
      <c r="CC25" s="70"/>
      <c r="CD25" s="70"/>
      <c r="CE25" s="69"/>
      <c r="CF25" s="70"/>
      <c r="CG25" s="70"/>
      <c r="CH25" s="70"/>
      <c r="CI25" s="70"/>
      <c r="CJ25" s="70"/>
      <c r="CK25" s="70"/>
      <c r="CL25" s="70"/>
      <c r="CM25" s="72"/>
      <c r="DC25" s="69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69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2"/>
    </row>
    <row r="26" spans="1:136" ht="12" customHeight="1">
      <c r="A26" s="252" t="s">
        <v>38</v>
      </c>
      <c r="B26" s="253"/>
      <c r="C26" s="18">
        <v>2</v>
      </c>
      <c r="D26" s="18">
        <v>1539</v>
      </c>
      <c r="E26" s="18">
        <v>0</v>
      </c>
      <c r="F26" s="18">
        <v>0</v>
      </c>
      <c r="G26" s="18">
        <v>0</v>
      </c>
      <c r="H26" s="18">
        <v>0</v>
      </c>
      <c r="I26" s="77">
        <v>0</v>
      </c>
      <c r="J26" s="78">
        <v>0</v>
      </c>
      <c r="K26" s="27">
        <v>26238</v>
      </c>
      <c r="L26" s="18">
        <v>0</v>
      </c>
      <c r="M26" s="18">
        <v>0</v>
      </c>
      <c r="N26" s="18">
        <v>0</v>
      </c>
      <c r="O26" s="20">
        <v>0</v>
      </c>
      <c r="P26" s="21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20">
        <v>0</v>
      </c>
      <c r="X26" s="27">
        <v>0</v>
      </c>
      <c r="Y26" s="18">
        <v>0</v>
      </c>
      <c r="Z26" s="18">
        <v>0</v>
      </c>
      <c r="AA26" s="20">
        <v>0</v>
      </c>
      <c r="AB26" s="27">
        <v>0</v>
      </c>
      <c r="AC26" s="18">
        <v>0</v>
      </c>
      <c r="AD26" s="18">
        <v>0</v>
      </c>
      <c r="AE26" s="20">
        <v>0</v>
      </c>
      <c r="BJ26" s="69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9"/>
      <c r="BW26" s="70"/>
      <c r="BX26" s="70"/>
      <c r="BY26" s="70"/>
      <c r="BZ26" s="70"/>
      <c r="CA26" s="70"/>
      <c r="CB26" s="70"/>
      <c r="CC26" s="70"/>
      <c r="CD26" s="70"/>
      <c r="CE26" s="69"/>
      <c r="CF26" s="70"/>
      <c r="CG26" s="70"/>
      <c r="CH26" s="70"/>
      <c r="CI26" s="70"/>
      <c r="CJ26" s="70"/>
      <c r="CK26" s="70"/>
      <c r="CL26" s="70"/>
      <c r="CM26" s="72"/>
      <c r="DC26" s="69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2"/>
    </row>
    <row r="27" spans="1:136" ht="12" customHeight="1">
      <c r="A27" s="252" t="s">
        <v>39</v>
      </c>
      <c r="B27" s="253"/>
      <c r="C27" s="18">
        <v>6</v>
      </c>
      <c r="D27" s="18">
        <v>3820</v>
      </c>
      <c r="E27" s="18">
        <v>0</v>
      </c>
      <c r="F27" s="18">
        <v>0</v>
      </c>
      <c r="G27" s="18">
        <v>0</v>
      </c>
      <c r="H27" s="18">
        <v>0</v>
      </c>
      <c r="I27" s="77">
        <v>0</v>
      </c>
      <c r="J27" s="78">
        <v>0</v>
      </c>
      <c r="K27" s="27">
        <v>33036</v>
      </c>
      <c r="L27" s="18">
        <v>0</v>
      </c>
      <c r="M27" s="18">
        <v>0</v>
      </c>
      <c r="N27" s="18">
        <v>0</v>
      </c>
      <c r="O27" s="20">
        <v>0</v>
      </c>
      <c r="P27" s="21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20">
        <v>0</v>
      </c>
      <c r="X27" s="27">
        <v>0</v>
      </c>
      <c r="Y27" s="18">
        <v>0</v>
      </c>
      <c r="Z27" s="18">
        <v>0</v>
      </c>
      <c r="AA27" s="20">
        <v>0</v>
      </c>
      <c r="AB27" s="27">
        <v>0</v>
      </c>
      <c r="AC27" s="18">
        <v>0</v>
      </c>
      <c r="AD27" s="18">
        <v>0</v>
      </c>
      <c r="AE27" s="20">
        <v>0</v>
      </c>
      <c r="BJ27" s="69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9"/>
      <c r="BW27" s="70"/>
      <c r="BX27" s="70"/>
      <c r="BY27" s="70"/>
      <c r="BZ27" s="70"/>
      <c r="CA27" s="70"/>
      <c r="CB27" s="70"/>
      <c r="CC27" s="70"/>
      <c r="CD27" s="70"/>
      <c r="CE27" s="69"/>
      <c r="CF27" s="70"/>
      <c r="CG27" s="70"/>
      <c r="CH27" s="70"/>
      <c r="CI27" s="70"/>
      <c r="CJ27" s="70"/>
      <c r="CK27" s="70"/>
      <c r="CL27" s="70"/>
      <c r="CM27" s="72"/>
      <c r="DC27" s="69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69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2"/>
    </row>
    <row r="28" spans="1:136" ht="12" customHeight="1">
      <c r="A28" s="252" t="s">
        <v>40</v>
      </c>
      <c r="B28" s="253"/>
      <c r="C28" s="18">
        <v>9</v>
      </c>
      <c r="D28" s="18">
        <v>4814</v>
      </c>
      <c r="E28" s="18">
        <v>0</v>
      </c>
      <c r="F28" s="18">
        <v>0</v>
      </c>
      <c r="G28" s="18">
        <v>0</v>
      </c>
      <c r="H28" s="18">
        <v>0</v>
      </c>
      <c r="I28" s="77">
        <v>0</v>
      </c>
      <c r="J28" s="78">
        <v>0</v>
      </c>
      <c r="K28" s="27">
        <v>33478</v>
      </c>
      <c r="L28" s="18">
        <v>0</v>
      </c>
      <c r="M28" s="18">
        <v>0</v>
      </c>
      <c r="N28" s="18">
        <v>0</v>
      </c>
      <c r="O28" s="20">
        <v>0</v>
      </c>
      <c r="P28" s="21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20">
        <v>0</v>
      </c>
      <c r="X28" s="27">
        <v>0</v>
      </c>
      <c r="Y28" s="18">
        <v>0</v>
      </c>
      <c r="Z28" s="18">
        <v>0</v>
      </c>
      <c r="AA28" s="20">
        <v>0</v>
      </c>
      <c r="AB28" s="27">
        <v>0</v>
      </c>
      <c r="AC28" s="18">
        <v>0</v>
      </c>
      <c r="AD28" s="18">
        <v>0</v>
      </c>
      <c r="AE28" s="20">
        <v>0</v>
      </c>
      <c r="BJ28" s="69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9"/>
      <c r="BW28" s="70"/>
      <c r="BX28" s="70"/>
      <c r="BY28" s="70"/>
      <c r="BZ28" s="70"/>
      <c r="CA28" s="70"/>
      <c r="CB28" s="70"/>
      <c r="CC28" s="70"/>
      <c r="CD28" s="70"/>
      <c r="CE28" s="69"/>
      <c r="CF28" s="70"/>
      <c r="CG28" s="70"/>
      <c r="CH28" s="70"/>
      <c r="CI28" s="70"/>
      <c r="CJ28" s="70"/>
      <c r="CK28" s="70"/>
      <c r="CL28" s="70"/>
      <c r="CM28" s="72"/>
      <c r="DC28" s="69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69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2"/>
    </row>
    <row r="29" spans="1:136" ht="12" customHeight="1">
      <c r="A29" s="252" t="s">
        <v>41</v>
      </c>
      <c r="B29" s="253"/>
      <c r="C29" s="18">
        <v>1</v>
      </c>
      <c r="D29" s="18">
        <v>833</v>
      </c>
      <c r="E29" s="18">
        <v>0</v>
      </c>
      <c r="F29" s="18">
        <v>0</v>
      </c>
      <c r="G29" s="18">
        <v>0</v>
      </c>
      <c r="H29" s="18">
        <v>0</v>
      </c>
      <c r="I29" s="77">
        <v>0</v>
      </c>
      <c r="J29" s="78">
        <v>0</v>
      </c>
      <c r="K29" s="27">
        <v>13600</v>
      </c>
      <c r="L29" s="18">
        <v>0</v>
      </c>
      <c r="M29" s="18">
        <v>0</v>
      </c>
      <c r="N29" s="18">
        <v>0</v>
      </c>
      <c r="O29" s="20">
        <v>0</v>
      </c>
      <c r="P29" s="21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20">
        <v>0</v>
      </c>
      <c r="X29" s="27">
        <v>0</v>
      </c>
      <c r="Y29" s="18">
        <v>0</v>
      </c>
      <c r="Z29" s="18">
        <v>0</v>
      </c>
      <c r="AA29" s="20">
        <v>0</v>
      </c>
      <c r="AB29" s="27">
        <v>5</v>
      </c>
      <c r="AC29" s="18">
        <v>5650</v>
      </c>
      <c r="AD29" s="18">
        <v>0</v>
      </c>
      <c r="AE29" s="20">
        <v>0</v>
      </c>
      <c r="BJ29" s="69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9"/>
      <c r="BW29" s="70"/>
      <c r="BX29" s="70"/>
      <c r="BY29" s="70"/>
      <c r="BZ29" s="70"/>
      <c r="CA29" s="70"/>
      <c r="CB29" s="70"/>
      <c r="CC29" s="70"/>
      <c r="CD29" s="70"/>
      <c r="CE29" s="69"/>
      <c r="CF29" s="70"/>
      <c r="CG29" s="70"/>
      <c r="CH29" s="70"/>
      <c r="CI29" s="70"/>
      <c r="CJ29" s="70"/>
      <c r="CK29" s="70"/>
      <c r="CL29" s="70"/>
      <c r="CM29" s="72"/>
      <c r="DC29" s="69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69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2"/>
    </row>
    <row r="30" spans="1:136" ht="12" customHeight="1" thickBot="1">
      <c r="A30" s="254" t="s">
        <v>42</v>
      </c>
      <c r="B30" s="255"/>
      <c r="C30" s="18">
        <v>2</v>
      </c>
      <c r="D30" s="18">
        <v>2479</v>
      </c>
      <c r="E30" s="18">
        <v>0</v>
      </c>
      <c r="F30" s="18">
        <v>0</v>
      </c>
      <c r="G30" s="18">
        <v>0</v>
      </c>
      <c r="H30" s="18">
        <v>0</v>
      </c>
      <c r="I30" s="75">
        <v>0</v>
      </c>
      <c r="J30" s="76">
        <v>0</v>
      </c>
      <c r="K30" s="27">
        <v>23093</v>
      </c>
      <c r="L30" s="18">
        <v>0</v>
      </c>
      <c r="M30" s="18">
        <v>0</v>
      </c>
      <c r="N30" s="18">
        <v>0</v>
      </c>
      <c r="O30" s="20">
        <v>0</v>
      </c>
      <c r="P30" s="21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32">
        <v>0</v>
      </c>
      <c r="W30" s="56">
        <v>0</v>
      </c>
      <c r="X30" s="27">
        <v>0</v>
      </c>
      <c r="Y30" s="18">
        <v>0</v>
      </c>
      <c r="Z30" s="18">
        <v>0</v>
      </c>
      <c r="AA30" s="20">
        <v>0</v>
      </c>
      <c r="AB30" s="27">
        <v>0</v>
      </c>
      <c r="AC30" s="18">
        <v>0</v>
      </c>
      <c r="AD30" s="18">
        <v>0</v>
      </c>
      <c r="AE30" s="20">
        <v>0</v>
      </c>
      <c r="BJ30" s="69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9"/>
      <c r="BW30" s="70"/>
      <c r="BX30" s="70"/>
      <c r="BY30" s="70"/>
      <c r="BZ30" s="70"/>
      <c r="CA30" s="70"/>
      <c r="CB30" s="70"/>
      <c r="CC30" s="70"/>
      <c r="CD30" s="70"/>
      <c r="CE30" s="69"/>
      <c r="CF30" s="70"/>
      <c r="CG30" s="70"/>
      <c r="CH30" s="70"/>
      <c r="CI30" s="70"/>
      <c r="CJ30" s="70"/>
      <c r="CK30" s="70"/>
      <c r="CL30" s="70"/>
      <c r="CM30" s="72"/>
      <c r="DC30" s="69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69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2"/>
    </row>
    <row r="31" spans="1:136" ht="12" customHeight="1" thickBot="1">
      <c r="A31" s="248" t="s">
        <v>43</v>
      </c>
      <c r="B31" s="249"/>
      <c r="C31" s="79">
        <f aca="true" t="shared" si="1" ref="C31:AE31">SUM(C15:C30)</f>
        <v>80</v>
      </c>
      <c r="D31" s="80">
        <f t="shared" si="1"/>
        <v>56247</v>
      </c>
      <c r="E31" s="80">
        <f t="shared" si="1"/>
        <v>0</v>
      </c>
      <c r="F31" s="80">
        <f t="shared" si="1"/>
        <v>0</v>
      </c>
      <c r="G31" s="80">
        <f t="shared" si="1"/>
        <v>0</v>
      </c>
      <c r="H31" s="80">
        <f t="shared" si="1"/>
        <v>0</v>
      </c>
      <c r="I31" s="80">
        <f t="shared" si="1"/>
        <v>0</v>
      </c>
      <c r="J31" s="81">
        <f t="shared" si="1"/>
        <v>0</v>
      </c>
      <c r="K31" s="79">
        <f t="shared" si="1"/>
        <v>806674</v>
      </c>
      <c r="L31" s="80">
        <f t="shared" si="1"/>
        <v>0</v>
      </c>
      <c r="M31" s="80">
        <f t="shared" si="1"/>
        <v>0</v>
      </c>
      <c r="N31" s="80">
        <f t="shared" si="1"/>
        <v>0</v>
      </c>
      <c r="O31" s="81">
        <f t="shared" si="1"/>
        <v>0</v>
      </c>
      <c r="P31" s="82">
        <f t="shared" si="1"/>
        <v>0</v>
      </c>
      <c r="Q31" s="80">
        <f t="shared" si="1"/>
        <v>0</v>
      </c>
      <c r="R31" s="80">
        <f t="shared" si="1"/>
        <v>0</v>
      </c>
      <c r="S31" s="80">
        <f t="shared" si="1"/>
        <v>0</v>
      </c>
      <c r="T31" s="80">
        <f t="shared" si="1"/>
        <v>0</v>
      </c>
      <c r="U31" s="80">
        <f t="shared" si="1"/>
        <v>0</v>
      </c>
      <c r="V31" s="80">
        <f t="shared" si="1"/>
        <v>0</v>
      </c>
      <c r="W31" s="84">
        <f t="shared" si="1"/>
        <v>0</v>
      </c>
      <c r="X31" s="79">
        <f t="shared" si="1"/>
        <v>0</v>
      </c>
      <c r="Y31" s="80">
        <f t="shared" si="1"/>
        <v>0</v>
      </c>
      <c r="Z31" s="80">
        <f t="shared" si="1"/>
        <v>0</v>
      </c>
      <c r="AA31" s="81">
        <f t="shared" si="1"/>
        <v>0</v>
      </c>
      <c r="AB31" s="79">
        <f t="shared" si="1"/>
        <v>23</v>
      </c>
      <c r="AC31" s="80">
        <f t="shared" si="1"/>
        <v>27438</v>
      </c>
      <c r="AD31" s="80">
        <f t="shared" si="1"/>
        <v>6</v>
      </c>
      <c r="AE31" s="81">
        <f t="shared" si="1"/>
        <v>9355</v>
      </c>
      <c r="BJ31" s="69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69"/>
      <c r="CF31" s="70"/>
      <c r="CG31" s="70"/>
      <c r="CH31" s="70"/>
      <c r="CI31" s="70"/>
      <c r="CJ31" s="70"/>
      <c r="CK31" s="70"/>
      <c r="CL31" s="70"/>
      <c r="CM31" s="72"/>
      <c r="DC31" s="69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69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2"/>
    </row>
    <row r="32" spans="1:136" ht="12" customHeight="1" thickBot="1">
      <c r="A32" s="248" t="s">
        <v>44</v>
      </c>
      <c r="B32" s="249"/>
      <c r="C32" s="79">
        <f aca="true" t="shared" si="2" ref="C32:AE32">C14+C31</f>
        <v>209</v>
      </c>
      <c r="D32" s="80">
        <f t="shared" si="2"/>
        <v>131781</v>
      </c>
      <c r="E32" s="80">
        <f t="shared" si="2"/>
        <v>0</v>
      </c>
      <c r="F32" s="80">
        <f t="shared" si="2"/>
        <v>0</v>
      </c>
      <c r="G32" s="80">
        <f t="shared" si="2"/>
        <v>3</v>
      </c>
      <c r="H32" s="80">
        <f t="shared" si="2"/>
        <v>5811</v>
      </c>
      <c r="I32" s="80">
        <f t="shared" si="2"/>
        <v>0</v>
      </c>
      <c r="J32" s="81">
        <f t="shared" si="2"/>
        <v>0</v>
      </c>
      <c r="K32" s="79">
        <f t="shared" si="2"/>
        <v>2220185</v>
      </c>
      <c r="L32" s="80">
        <f t="shared" si="2"/>
        <v>2</v>
      </c>
      <c r="M32" s="80">
        <f t="shared" si="2"/>
        <v>8768</v>
      </c>
      <c r="N32" s="80">
        <f t="shared" si="2"/>
        <v>0</v>
      </c>
      <c r="O32" s="81">
        <f t="shared" si="2"/>
        <v>0</v>
      </c>
      <c r="P32" s="82">
        <f t="shared" si="2"/>
        <v>11</v>
      </c>
      <c r="Q32" s="80">
        <f t="shared" si="2"/>
        <v>36764</v>
      </c>
      <c r="R32" s="80">
        <f t="shared" si="2"/>
        <v>0</v>
      </c>
      <c r="S32" s="80">
        <f t="shared" si="2"/>
        <v>0</v>
      </c>
      <c r="T32" s="80">
        <f t="shared" si="2"/>
        <v>0</v>
      </c>
      <c r="U32" s="80">
        <f t="shared" si="2"/>
        <v>0</v>
      </c>
      <c r="V32" s="80">
        <f t="shared" si="2"/>
        <v>0</v>
      </c>
      <c r="W32" s="84">
        <f t="shared" si="2"/>
        <v>0</v>
      </c>
      <c r="X32" s="79">
        <f t="shared" si="2"/>
        <v>0</v>
      </c>
      <c r="Y32" s="80">
        <f t="shared" si="2"/>
        <v>0</v>
      </c>
      <c r="Z32" s="80">
        <f t="shared" si="2"/>
        <v>1</v>
      </c>
      <c r="AA32" s="81">
        <f t="shared" si="2"/>
        <v>1183</v>
      </c>
      <c r="AB32" s="79">
        <f t="shared" si="2"/>
        <v>25</v>
      </c>
      <c r="AC32" s="80">
        <f t="shared" si="2"/>
        <v>29074</v>
      </c>
      <c r="AD32" s="80">
        <f t="shared" si="2"/>
        <v>7</v>
      </c>
      <c r="AE32" s="81">
        <f t="shared" si="2"/>
        <v>10406</v>
      </c>
      <c r="BJ32" s="69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70"/>
      <c r="BX32" s="70"/>
      <c r="BY32" s="70"/>
      <c r="BZ32" s="70"/>
      <c r="CA32" s="70"/>
      <c r="CB32" s="70"/>
      <c r="CC32" s="70"/>
      <c r="CD32" s="70"/>
      <c r="CE32" s="69"/>
      <c r="CF32" s="70"/>
      <c r="CG32" s="70"/>
      <c r="CH32" s="70"/>
      <c r="CI32" s="70"/>
      <c r="CJ32" s="70"/>
      <c r="CK32" s="70"/>
      <c r="CL32" s="70"/>
      <c r="CM32" s="72"/>
      <c r="DC32" s="69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69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2"/>
    </row>
    <row r="33" spans="1:136" ht="12" customHeight="1">
      <c r="A33" s="256" t="s">
        <v>45</v>
      </c>
      <c r="B33" s="257"/>
      <c r="C33" s="18">
        <v>1</v>
      </c>
      <c r="D33" s="18">
        <v>843</v>
      </c>
      <c r="E33" s="18">
        <v>0</v>
      </c>
      <c r="F33" s="18">
        <v>0</v>
      </c>
      <c r="G33" s="18">
        <v>0</v>
      </c>
      <c r="H33" s="18">
        <v>0</v>
      </c>
      <c r="I33" s="73">
        <v>0</v>
      </c>
      <c r="J33" s="83">
        <v>0</v>
      </c>
      <c r="K33" s="27">
        <v>10288</v>
      </c>
      <c r="L33" s="18">
        <v>0</v>
      </c>
      <c r="M33" s="18">
        <v>0</v>
      </c>
      <c r="N33" s="14">
        <v>0</v>
      </c>
      <c r="O33" s="19">
        <v>0</v>
      </c>
      <c r="P33" s="50">
        <v>0</v>
      </c>
      <c r="Q33" s="14">
        <v>0</v>
      </c>
      <c r="R33" s="18">
        <v>0</v>
      </c>
      <c r="S33" s="18">
        <v>0</v>
      </c>
      <c r="T33" s="18">
        <v>0</v>
      </c>
      <c r="U33" s="18">
        <v>0</v>
      </c>
      <c r="V33" s="14">
        <v>0</v>
      </c>
      <c r="W33" s="19">
        <v>0</v>
      </c>
      <c r="X33" s="27">
        <v>0</v>
      </c>
      <c r="Y33" s="18">
        <v>0</v>
      </c>
      <c r="Z33" s="18">
        <v>0</v>
      </c>
      <c r="AA33" s="20">
        <v>0</v>
      </c>
      <c r="AB33" s="27">
        <v>0</v>
      </c>
      <c r="AC33" s="18">
        <v>0</v>
      </c>
      <c r="AD33" s="18">
        <v>0</v>
      </c>
      <c r="AE33" s="20">
        <v>0</v>
      </c>
      <c r="BJ33" s="69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69"/>
      <c r="BW33" s="70"/>
      <c r="BX33" s="70"/>
      <c r="BY33" s="70"/>
      <c r="BZ33" s="70"/>
      <c r="CA33" s="70"/>
      <c r="CB33" s="70"/>
      <c r="CC33" s="70"/>
      <c r="CD33" s="70"/>
      <c r="CE33" s="69"/>
      <c r="CF33" s="70"/>
      <c r="CG33" s="70"/>
      <c r="CH33" s="70"/>
      <c r="CI33" s="70"/>
      <c r="CJ33" s="70"/>
      <c r="CK33" s="70"/>
      <c r="CL33" s="70"/>
      <c r="CM33" s="72"/>
      <c r="DC33" s="69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69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2"/>
    </row>
    <row r="34" spans="1:136" ht="12" customHeight="1">
      <c r="A34" s="252" t="s">
        <v>46</v>
      </c>
      <c r="B34" s="253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77">
        <v>0</v>
      </c>
      <c r="J34" s="78">
        <v>0</v>
      </c>
      <c r="K34" s="27">
        <v>13186</v>
      </c>
      <c r="L34" s="18">
        <v>0</v>
      </c>
      <c r="M34" s="18">
        <v>0</v>
      </c>
      <c r="N34" s="18">
        <v>0</v>
      </c>
      <c r="O34" s="20">
        <v>0</v>
      </c>
      <c r="P34" s="21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20">
        <v>0</v>
      </c>
      <c r="X34" s="27">
        <v>0</v>
      </c>
      <c r="Y34" s="18">
        <v>0</v>
      </c>
      <c r="Z34" s="18">
        <v>0</v>
      </c>
      <c r="AA34" s="20">
        <v>0</v>
      </c>
      <c r="AB34" s="27">
        <v>0</v>
      </c>
      <c r="AC34" s="18">
        <v>0</v>
      </c>
      <c r="AD34" s="18">
        <v>0</v>
      </c>
      <c r="AE34" s="20">
        <v>0</v>
      </c>
      <c r="BJ34" s="69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69"/>
      <c r="BW34" s="70"/>
      <c r="BX34" s="70"/>
      <c r="BY34" s="70"/>
      <c r="BZ34" s="70"/>
      <c r="CA34" s="70"/>
      <c r="CB34" s="70"/>
      <c r="CC34" s="70"/>
      <c r="CD34" s="70"/>
      <c r="CE34" s="69"/>
      <c r="CF34" s="70"/>
      <c r="CG34" s="70"/>
      <c r="CH34" s="70"/>
      <c r="CI34" s="70"/>
      <c r="CJ34" s="70"/>
      <c r="CK34" s="70"/>
      <c r="CL34" s="70"/>
      <c r="CM34" s="72"/>
      <c r="DC34" s="69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69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2"/>
    </row>
    <row r="35" spans="1:136" ht="12" customHeight="1">
      <c r="A35" s="252" t="s">
        <v>47</v>
      </c>
      <c r="B35" s="253"/>
      <c r="C35" s="18">
        <v>1</v>
      </c>
      <c r="D35" s="18">
        <v>727</v>
      </c>
      <c r="E35" s="18">
        <v>0</v>
      </c>
      <c r="F35" s="18">
        <v>0</v>
      </c>
      <c r="G35" s="18">
        <v>0</v>
      </c>
      <c r="H35" s="18">
        <v>0</v>
      </c>
      <c r="I35" s="77">
        <v>0</v>
      </c>
      <c r="J35" s="78">
        <v>0</v>
      </c>
      <c r="K35" s="27">
        <v>11049</v>
      </c>
      <c r="L35" s="18">
        <v>0</v>
      </c>
      <c r="M35" s="18">
        <v>0</v>
      </c>
      <c r="N35" s="18">
        <v>0</v>
      </c>
      <c r="O35" s="20">
        <v>0</v>
      </c>
      <c r="P35" s="21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0">
        <v>0</v>
      </c>
      <c r="X35" s="27">
        <v>0</v>
      </c>
      <c r="Y35" s="18">
        <v>0</v>
      </c>
      <c r="Z35" s="18">
        <v>0</v>
      </c>
      <c r="AA35" s="20">
        <v>0</v>
      </c>
      <c r="AB35" s="27">
        <v>2</v>
      </c>
      <c r="AC35" s="18">
        <v>2254</v>
      </c>
      <c r="AD35" s="18">
        <v>0</v>
      </c>
      <c r="AE35" s="20">
        <v>0</v>
      </c>
      <c r="BJ35" s="69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69"/>
      <c r="BW35" s="70"/>
      <c r="BX35" s="70"/>
      <c r="BY35" s="70"/>
      <c r="BZ35" s="70"/>
      <c r="CA35" s="70"/>
      <c r="CB35" s="70"/>
      <c r="CC35" s="70"/>
      <c r="CD35" s="70"/>
      <c r="CE35" s="69"/>
      <c r="CF35" s="70"/>
      <c r="CG35" s="70"/>
      <c r="CH35" s="70"/>
      <c r="CI35" s="70"/>
      <c r="CJ35" s="70"/>
      <c r="CK35" s="70"/>
      <c r="CL35" s="70"/>
      <c r="CM35" s="72"/>
      <c r="DC35" s="69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69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2"/>
    </row>
    <row r="36" spans="1:136" ht="12" customHeight="1">
      <c r="A36" s="252" t="s">
        <v>48</v>
      </c>
      <c r="B36" s="253"/>
      <c r="C36" s="18">
        <v>1</v>
      </c>
      <c r="D36" s="18">
        <v>456</v>
      </c>
      <c r="E36" s="18">
        <v>0</v>
      </c>
      <c r="F36" s="18">
        <v>0</v>
      </c>
      <c r="G36" s="18">
        <v>0</v>
      </c>
      <c r="H36" s="18">
        <v>0</v>
      </c>
      <c r="I36" s="77">
        <v>0</v>
      </c>
      <c r="J36" s="78">
        <v>0</v>
      </c>
      <c r="K36" s="27">
        <v>9833</v>
      </c>
      <c r="L36" s="18">
        <v>0</v>
      </c>
      <c r="M36" s="18">
        <v>0</v>
      </c>
      <c r="N36" s="18">
        <v>0</v>
      </c>
      <c r="O36" s="20">
        <v>0</v>
      </c>
      <c r="P36" s="21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20">
        <v>0</v>
      </c>
      <c r="X36" s="27">
        <v>0</v>
      </c>
      <c r="Y36" s="18">
        <v>0</v>
      </c>
      <c r="Z36" s="18">
        <v>0</v>
      </c>
      <c r="AA36" s="20">
        <v>0</v>
      </c>
      <c r="AB36" s="27">
        <v>0</v>
      </c>
      <c r="AC36" s="18">
        <v>0</v>
      </c>
      <c r="AD36" s="18">
        <v>0</v>
      </c>
      <c r="AE36" s="20">
        <v>0</v>
      </c>
      <c r="BJ36" s="69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69"/>
      <c r="BW36" s="70"/>
      <c r="BX36" s="70"/>
      <c r="BY36" s="70"/>
      <c r="BZ36" s="70"/>
      <c r="CA36" s="70"/>
      <c r="CB36" s="70"/>
      <c r="CC36" s="70"/>
      <c r="CD36" s="70"/>
      <c r="CE36" s="69"/>
      <c r="CF36" s="70"/>
      <c r="CG36" s="70"/>
      <c r="CH36" s="70"/>
      <c r="CI36" s="70"/>
      <c r="CJ36" s="70"/>
      <c r="CK36" s="70"/>
      <c r="CL36" s="70"/>
      <c r="CM36" s="72"/>
      <c r="DC36" s="69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69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2"/>
    </row>
    <row r="37" spans="1:136" ht="12" customHeight="1">
      <c r="A37" s="252" t="s">
        <v>49</v>
      </c>
      <c r="B37" s="253"/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77">
        <v>0</v>
      </c>
      <c r="J37" s="78">
        <v>0</v>
      </c>
      <c r="K37" s="27">
        <v>3193</v>
      </c>
      <c r="L37" s="18">
        <v>0</v>
      </c>
      <c r="M37" s="18">
        <v>0</v>
      </c>
      <c r="N37" s="18">
        <v>0</v>
      </c>
      <c r="O37" s="20">
        <v>0</v>
      </c>
      <c r="P37" s="21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20">
        <v>0</v>
      </c>
      <c r="X37" s="27">
        <v>0</v>
      </c>
      <c r="Y37" s="18">
        <v>0</v>
      </c>
      <c r="Z37" s="18">
        <v>0</v>
      </c>
      <c r="AA37" s="20">
        <v>0</v>
      </c>
      <c r="AB37" s="27">
        <v>0</v>
      </c>
      <c r="AC37" s="18">
        <v>0</v>
      </c>
      <c r="AD37" s="18">
        <v>1</v>
      </c>
      <c r="AE37" s="20">
        <v>1841</v>
      </c>
      <c r="BJ37" s="69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69"/>
      <c r="BW37" s="70"/>
      <c r="BX37" s="70"/>
      <c r="BY37" s="70"/>
      <c r="BZ37" s="70"/>
      <c r="CA37" s="70"/>
      <c r="CB37" s="70"/>
      <c r="CC37" s="70"/>
      <c r="CD37" s="70"/>
      <c r="CE37" s="69"/>
      <c r="CF37" s="70"/>
      <c r="CG37" s="70"/>
      <c r="CH37" s="70"/>
      <c r="CI37" s="70"/>
      <c r="CJ37" s="70"/>
      <c r="CK37" s="70"/>
      <c r="CL37" s="70"/>
      <c r="CM37" s="72"/>
      <c r="DC37" s="69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69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2"/>
    </row>
    <row r="38" spans="1:136" ht="12" customHeight="1">
      <c r="A38" s="252" t="s">
        <v>50</v>
      </c>
      <c r="B38" s="253"/>
      <c r="C38" s="18">
        <v>1</v>
      </c>
      <c r="D38" s="18">
        <v>598</v>
      </c>
      <c r="E38" s="18">
        <v>0</v>
      </c>
      <c r="F38" s="18">
        <v>0</v>
      </c>
      <c r="G38" s="18">
        <v>0</v>
      </c>
      <c r="H38" s="18">
        <v>0</v>
      </c>
      <c r="I38" s="77">
        <v>0</v>
      </c>
      <c r="J38" s="78">
        <v>0</v>
      </c>
      <c r="K38" s="27">
        <v>4794</v>
      </c>
      <c r="L38" s="18">
        <v>0</v>
      </c>
      <c r="M38" s="18">
        <v>0</v>
      </c>
      <c r="N38" s="18">
        <v>0</v>
      </c>
      <c r="O38" s="20">
        <v>0</v>
      </c>
      <c r="P38" s="21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20">
        <v>0</v>
      </c>
      <c r="X38" s="27">
        <v>0</v>
      </c>
      <c r="Y38" s="18">
        <v>0</v>
      </c>
      <c r="Z38" s="18">
        <v>0</v>
      </c>
      <c r="AA38" s="20">
        <v>0</v>
      </c>
      <c r="AB38" s="27">
        <v>3</v>
      </c>
      <c r="AC38" s="18">
        <v>2985</v>
      </c>
      <c r="AD38" s="18">
        <v>0</v>
      </c>
      <c r="AE38" s="20">
        <v>0</v>
      </c>
      <c r="BJ38" s="69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69"/>
      <c r="BW38" s="70"/>
      <c r="BX38" s="70"/>
      <c r="BY38" s="70"/>
      <c r="BZ38" s="70"/>
      <c r="CA38" s="70"/>
      <c r="CB38" s="70"/>
      <c r="CC38" s="70"/>
      <c r="CD38" s="70"/>
      <c r="CE38" s="69"/>
      <c r="CF38" s="70"/>
      <c r="CG38" s="70"/>
      <c r="CH38" s="70"/>
      <c r="CI38" s="70"/>
      <c r="CJ38" s="70"/>
      <c r="CK38" s="70"/>
      <c r="CL38" s="70"/>
      <c r="CM38" s="72"/>
      <c r="DC38" s="69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69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2"/>
    </row>
    <row r="39" spans="1:136" ht="12" customHeight="1">
      <c r="A39" s="252" t="s">
        <v>51</v>
      </c>
      <c r="B39" s="253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77">
        <v>0</v>
      </c>
      <c r="J39" s="78">
        <v>0</v>
      </c>
      <c r="K39" s="27">
        <v>3695</v>
      </c>
      <c r="L39" s="18">
        <v>0</v>
      </c>
      <c r="M39" s="18">
        <v>0</v>
      </c>
      <c r="N39" s="18">
        <v>0</v>
      </c>
      <c r="O39" s="20">
        <v>0</v>
      </c>
      <c r="P39" s="21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20">
        <v>0</v>
      </c>
      <c r="X39" s="27">
        <v>0</v>
      </c>
      <c r="Y39" s="18">
        <v>0</v>
      </c>
      <c r="Z39" s="18">
        <v>0</v>
      </c>
      <c r="AA39" s="20">
        <v>0</v>
      </c>
      <c r="AB39" s="27">
        <v>2</v>
      </c>
      <c r="AC39" s="18">
        <v>1584</v>
      </c>
      <c r="AD39" s="18">
        <v>0</v>
      </c>
      <c r="AE39" s="20">
        <v>0</v>
      </c>
      <c r="BJ39" s="69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69"/>
      <c r="BW39" s="70"/>
      <c r="BX39" s="70"/>
      <c r="BY39" s="70"/>
      <c r="BZ39" s="70"/>
      <c r="CA39" s="70"/>
      <c r="CB39" s="70"/>
      <c r="CC39" s="70"/>
      <c r="CD39" s="70"/>
      <c r="CE39" s="69"/>
      <c r="CF39" s="70"/>
      <c r="CG39" s="70"/>
      <c r="CH39" s="70"/>
      <c r="CI39" s="70"/>
      <c r="CJ39" s="70"/>
      <c r="CK39" s="70"/>
      <c r="CL39" s="70"/>
      <c r="CM39" s="72"/>
      <c r="DC39" s="69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69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2"/>
    </row>
    <row r="40" spans="1:136" ht="12" customHeight="1">
      <c r="A40" s="252" t="s">
        <v>52</v>
      </c>
      <c r="B40" s="253"/>
      <c r="C40" s="18">
        <v>1</v>
      </c>
      <c r="D40" s="18">
        <v>800</v>
      </c>
      <c r="E40" s="18">
        <v>0</v>
      </c>
      <c r="F40" s="18">
        <v>0</v>
      </c>
      <c r="G40" s="18">
        <v>0</v>
      </c>
      <c r="H40" s="18">
        <v>0</v>
      </c>
      <c r="I40" s="77">
        <v>0</v>
      </c>
      <c r="J40" s="78">
        <v>0</v>
      </c>
      <c r="K40" s="27">
        <v>3993</v>
      </c>
      <c r="L40" s="18">
        <v>0</v>
      </c>
      <c r="M40" s="18">
        <v>0</v>
      </c>
      <c r="N40" s="18">
        <v>0</v>
      </c>
      <c r="O40" s="20">
        <v>0</v>
      </c>
      <c r="P40" s="21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20">
        <v>0</v>
      </c>
      <c r="X40" s="27">
        <v>0</v>
      </c>
      <c r="Y40" s="18">
        <v>0</v>
      </c>
      <c r="Z40" s="18">
        <v>0</v>
      </c>
      <c r="AA40" s="20">
        <v>0</v>
      </c>
      <c r="AB40" s="27">
        <v>2</v>
      </c>
      <c r="AC40" s="18">
        <v>802</v>
      </c>
      <c r="AD40" s="18">
        <v>1</v>
      </c>
      <c r="AE40" s="20">
        <v>1366</v>
      </c>
      <c r="BJ40" s="69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69"/>
      <c r="BW40" s="70"/>
      <c r="BX40" s="70"/>
      <c r="BY40" s="70"/>
      <c r="BZ40" s="70"/>
      <c r="CA40" s="70"/>
      <c r="CB40" s="70"/>
      <c r="CC40" s="70"/>
      <c r="CD40" s="70"/>
      <c r="CE40" s="69"/>
      <c r="CF40" s="70"/>
      <c r="CG40" s="70"/>
      <c r="CH40" s="70"/>
      <c r="CI40" s="70"/>
      <c r="CJ40" s="70"/>
      <c r="CK40" s="70"/>
      <c r="CL40" s="70"/>
      <c r="CM40" s="72"/>
      <c r="DC40" s="69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69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2"/>
    </row>
    <row r="41" spans="1:136" ht="12" customHeight="1">
      <c r="A41" s="252" t="s">
        <v>53</v>
      </c>
      <c r="B41" s="253"/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77">
        <v>0</v>
      </c>
      <c r="J41" s="78">
        <v>0</v>
      </c>
      <c r="K41" s="27">
        <v>4443</v>
      </c>
      <c r="L41" s="18">
        <v>0</v>
      </c>
      <c r="M41" s="18">
        <v>0</v>
      </c>
      <c r="N41" s="18">
        <v>0</v>
      </c>
      <c r="O41" s="20">
        <v>0</v>
      </c>
      <c r="P41" s="21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20">
        <v>0</v>
      </c>
      <c r="X41" s="27">
        <v>0</v>
      </c>
      <c r="Y41" s="18">
        <v>0</v>
      </c>
      <c r="Z41" s="18">
        <v>0</v>
      </c>
      <c r="AA41" s="20">
        <v>0</v>
      </c>
      <c r="AB41" s="27">
        <v>1</v>
      </c>
      <c r="AC41" s="18">
        <v>1238</v>
      </c>
      <c r="AD41" s="18">
        <v>0</v>
      </c>
      <c r="AE41" s="20">
        <v>0</v>
      </c>
      <c r="BJ41" s="69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69"/>
      <c r="BW41" s="70"/>
      <c r="BX41" s="70"/>
      <c r="BY41" s="70"/>
      <c r="BZ41" s="70"/>
      <c r="CA41" s="70"/>
      <c r="CB41" s="70"/>
      <c r="CC41" s="70"/>
      <c r="CD41" s="70"/>
      <c r="CE41" s="69"/>
      <c r="CF41" s="70"/>
      <c r="CG41" s="70"/>
      <c r="CH41" s="70"/>
      <c r="CI41" s="70"/>
      <c r="CJ41" s="70"/>
      <c r="CK41" s="70"/>
      <c r="CL41" s="70"/>
      <c r="CM41" s="72"/>
      <c r="DC41" s="69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69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2"/>
    </row>
    <row r="42" spans="1:136" ht="12" customHeight="1">
      <c r="A42" s="252" t="s">
        <v>54</v>
      </c>
      <c r="B42" s="253"/>
      <c r="C42" s="18">
        <v>1</v>
      </c>
      <c r="D42" s="18">
        <v>961</v>
      </c>
      <c r="E42" s="18">
        <v>0</v>
      </c>
      <c r="F42" s="18">
        <v>0</v>
      </c>
      <c r="G42" s="18">
        <v>0</v>
      </c>
      <c r="H42" s="18">
        <v>0</v>
      </c>
      <c r="I42" s="77">
        <v>0</v>
      </c>
      <c r="J42" s="78">
        <v>0</v>
      </c>
      <c r="K42" s="27">
        <v>4247</v>
      </c>
      <c r="L42" s="18">
        <v>0</v>
      </c>
      <c r="M42" s="18">
        <v>0</v>
      </c>
      <c r="N42" s="18">
        <v>0</v>
      </c>
      <c r="O42" s="20">
        <v>0</v>
      </c>
      <c r="P42" s="21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20">
        <v>0</v>
      </c>
      <c r="X42" s="27">
        <v>0</v>
      </c>
      <c r="Y42" s="18">
        <v>0</v>
      </c>
      <c r="Z42" s="18">
        <v>0</v>
      </c>
      <c r="AA42" s="20">
        <v>0</v>
      </c>
      <c r="AB42" s="27">
        <v>0</v>
      </c>
      <c r="AC42" s="18">
        <v>0</v>
      </c>
      <c r="AD42" s="18">
        <v>2</v>
      </c>
      <c r="AE42" s="20">
        <v>2366</v>
      </c>
      <c r="BJ42" s="69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69"/>
      <c r="BW42" s="70"/>
      <c r="BX42" s="70"/>
      <c r="BY42" s="70"/>
      <c r="BZ42" s="70"/>
      <c r="CA42" s="70"/>
      <c r="CB42" s="70"/>
      <c r="CC42" s="70"/>
      <c r="CD42" s="70"/>
      <c r="CE42" s="69"/>
      <c r="CF42" s="70"/>
      <c r="CG42" s="70"/>
      <c r="CH42" s="70"/>
      <c r="CI42" s="70"/>
      <c r="CJ42" s="70"/>
      <c r="CK42" s="70"/>
      <c r="CL42" s="70"/>
      <c r="CM42" s="72"/>
      <c r="DC42" s="69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69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2"/>
    </row>
    <row r="43" spans="1:136" ht="12" customHeight="1">
      <c r="A43" s="252" t="s">
        <v>55</v>
      </c>
      <c r="B43" s="253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77">
        <v>0</v>
      </c>
      <c r="J43" s="78">
        <v>0</v>
      </c>
      <c r="K43" s="27">
        <v>3039</v>
      </c>
      <c r="L43" s="18">
        <v>0</v>
      </c>
      <c r="M43" s="18">
        <v>0</v>
      </c>
      <c r="N43" s="18">
        <v>0</v>
      </c>
      <c r="O43" s="20">
        <v>0</v>
      </c>
      <c r="P43" s="21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20">
        <v>0</v>
      </c>
      <c r="X43" s="27">
        <v>0</v>
      </c>
      <c r="Y43" s="18">
        <v>0</v>
      </c>
      <c r="Z43" s="18">
        <v>0</v>
      </c>
      <c r="AA43" s="20">
        <v>0</v>
      </c>
      <c r="AB43" s="27">
        <v>1</v>
      </c>
      <c r="AC43" s="18">
        <v>1037</v>
      </c>
      <c r="AD43" s="18">
        <v>0</v>
      </c>
      <c r="AE43" s="20">
        <v>0</v>
      </c>
      <c r="BJ43" s="69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69"/>
      <c r="BW43" s="70"/>
      <c r="BX43" s="70"/>
      <c r="BY43" s="70"/>
      <c r="BZ43" s="70"/>
      <c r="CA43" s="70"/>
      <c r="CB43" s="70"/>
      <c r="CC43" s="70"/>
      <c r="CD43" s="70"/>
      <c r="CE43" s="69"/>
      <c r="CF43" s="70"/>
      <c r="CG43" s="70"/>
      <c r="CH43" s="70"/>
      <c r="CI43" s="70"/>
      <c r="CJ43" s="70"/>
      <c r="CK43" s="70"/>
      <c r="CL43" s="70"/>
      <c r="CM43" s="72"/>
      <c r="DC43" s="69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69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2"/>
    </row>
    <row r="44" spans="1:136" ht="12" customHeight="1">
      <c r="A44" s="252" t="s">
        <v>56</v>
      </c>
      <c r="B44" s="253"/>
      <c r="C44" s="18">
        <v>4</v>
      </c>
      <c r="D44" s="18">
        <v>3706</v>
      </c>
      <c r="E44" s="18">
        <v>0</v>
      </c>
      <c r="F44" s="18">
        <v>0</v>
      </c>
      <c r="G44" s="18">
        <v>0</v>
      </c>
      <c r="H44" s="18">
        <v>0</v>
      </c>
      <c r="I44" s="77">
        <v>0</v>
      </c>
      <c r="J44" s="78">
        <v>0</v>
      </c>
      <c r="K44" s="27">
        <v>10093</v>
      </c>
      <c r="L44" s="18">
        <v>0</v>
      </c>
      <c r="M44" s="18">
        <v>0</v>
      </c>
      <c r="N44" s="18">
        <v>0</v>
      </c>
      <c r="O44" s="20">
        <v>0</v>
      </c>
      <c r="P44" s="21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20">
        <v>0</v>
      </c>
      <c r="X44" s="27">
        <v>0</v>
      </c>
      <c r="Y44" s="18">
        <v>0</v>
      </c>
      <c r="Z44" s="18">
        <v>0</v>
      </c>
      <c r="AA44" s="20">
        <v>0</v>
      </c>
      <c r="AB44" s="27">
        <v>1</v>
      </c>
      <c r="AC44" s="18">
        <v>264</v>
      </c>
      <c r="AD44" s="18">
        <v>0</v>
      </c>
      <c r="AE44" s="20">
        <v>0</v>
      </c>
      <c r="BJ44" s="69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69"/>
      <c r="BW44" s="70"/>
      <c r="BX44" s="70"/>
      <c r="BY44" s="70"/>
      <c r="BZ44" s="70"/>
      <c r="CA44" s="70"/>
      <c r="CB44" s="70"/>
      <c r="CC44" s="70"/>
      <c r="CD44" s="70"/>
      <c r="CE44" s="69"/>
      <c r="CF44" s="70"/>
      <c r="CG44" s="70"/>
      <c r="CH44" s="70"/>
      <c r="CI44" s="70"/>
      <c r="CJ44" s="70"/>
      <c r="CK44" s="70"/>
      <c r="CL44" s="70"/>
      <c r="CM44" s="72"/>
      <c r="DC44" s="69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69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2"/>
    </row>
    <row r="45" spans="1:136" ht="12" customHeight="1">
      <c r="A45" s="252" t="s">
        <v>57</v>
      </c>
      <c r="B45" s="253"/>
      <c r="C45" s="18">
        <v>6</v>
      </c>
      <c r="D45" s="18">
        <v>4615</v>
      </c>
      <c r="E45" s="18">
        <v>0</v>
      </c>
      <c r="F45" s="18">
        <v>0</v>
      </c>
      <c r="G45" s="18">
        <v>0</v>
      </c>
      <c r="H45" s="18">
        <v>0</v>
      </c>
      <c r="I45" s="77">
        <v>0</v>
      </c>
      <c r="J45" s="78">
        <v>0</v>
      </c>
      <c r="K45" s="27">
        <v>11938</v>
      </c>
      <c r="L45" s="18">
        <v>0</v>
      </c>
      <c r="M45" s="18">
        <v>0</v>
      </c>
      <c r="N45" s="18">
        <v>0</v>
      </c>
      <c r="O45" s="20">
        <v>0</v>
      </c>
      <c r="P45" s="21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20">
        <v>0</v>
      </c>
      <c r="X45" s="27">
        <v>0</v>
      </c>
      <c r="Y45" s="18">
        <v>0</v>
      </c>
      <c r="Z45" s="18">
        <v>0</v>
      </c>
      <c r="AA45" s="20">
        <v>0</v>
      </c>
      <c r="AB45" s="27">
        <v>0</v>
      </c>
      <c r="AC45" s="18">
        <v>0</v>
      </c>
      <c r="AD45" s="18">
        <v>0</v>
      </c>
      <c r="AE45" s="20">
        <v>0</v>
      </c>
      <c r="BJ45" s="69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69"/>
      <c r="BW45" s="70"/>
      <c r="BX45" s="70"/>
      <c r="BY45" s="70"/>
      <c r="BZ45" s="70"/>
      <c r="CA45" s="70"/>
      <c r="CB45" s="70"/>
      <c r="CC45" s="70"/>
      <c r="CD45" s="70"/>
      <c r="CE45" s="69"/>
      <c r="CF45" s="70"/>
      <c r="CG45" s="70"/>
      <c r="CH45" s="70"/>
      <c r="CI45" s="70"/>
      <c r="CJ45" s="70"/>
      <c r="CK45" s="70"/>
      <c r="CL45" s="70"/>
      <c r="CM45" s="72"/>
      <c r="DC45" s="69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69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2"/>
    </row>
    <row r="46" spans="1:136" ht="12" customHeight="1" thickBot="1">
      <c r="A46" s="254" t="s">
        <v>58</v>
      </c>
      <c r="B46" s="255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75">
        <v>0</v>
      </c>
      <c r="J46" s="76">
        <v>0</v>
      </c>
      <c r="K46" s="27">
        <v>1035</v>
      </c>
      <c r="L46" s="18">
        <v>0</v>
      </c>
      <c r="M46" s="18">
        <v>0</v>
      </c>
      <c r="N46" s="32">
        <v>0</v>
      </c>
      <c r="O46" s="56">
        <v>0</v>
      </c>
      <c r="P46" s="57">
        <v>0</v>
      </c>
      <c r="Q46" s="32">
        <v>0</v>
      </c>
      <c r="R46" s="18">
        <v>0</v>
      </c>
      <c r="S46" s="18">
        <v>0</v>
      </c>
      <c r="T46" s="18">
        <v>0</v>
      </c>
      <c r="U46" s="18">
        <v>0</v>
      </c>
      <c r="V46" s="32">
        <v>0</v>
      </c>
      <c r="W46" s="56">
        <v>0</v>
      </c>
      <c r="X46" s="27">
        <v>0</v>
      </c>
      <c r="Y46" s="18">
        <v>0</v>
      </c>
      <c r="Z46" s="18">
        <v>0</v>
      </c>
      <c r="AA46" s="20">
        <v>0</v>
      </c>
      <c r="AB46" s="27">
        <v>1</v>
      </c>
      <c r="AC46" s="18">
        <v>813</v>
      </c>
      <c r="AD46" s="18">
        <v>0</v>
      </c>
      <c r="AE46" s="20">
        <v>0</v>
      </c>
      <c r="BJ46" s="69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69"/>
      <c r="BW46" s="70"/>
      <c r="BX46" s="70"/>
      <c r="BY46" s="70"/>
      <c r="BZ46" s="70"/>
      <c r="CA46" s="70"/>
      <c r="CB46" s="70"/>
      <c r="CC46" s="70"/>
      <c r="CD46" s="70"/>
      <c r="CE46" s="69"/>
      <c r="CF46" s="70"/>
      <c r="CG46" s="70"/>
      <c r="CH46" s="70"/>
      <c r="CI46" s="70"/>
      <c r="CJ46" s="70"/>
      <c r="CK46" s="70"/>
      <c r="CL46" s="70"/>
      <c r="CM46" s="72"/>
      <c r="DC46" s="69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69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2"/>
    </row>
    <row r="47" spans="1:136" ht="12" customHeight="1" thickBot="1">
      <c r="A47" s="248" t="s">
        <v>59</v>
      </c>
      <c r="B47" s="249"/>
      <c r="C47" s="79">
        <f>SUM(C33:C46)</f>
        <v>16</v>
      </c>
      <c r="D47" s="80">
        <f aca="true" t="shared" si="3" ref="D47:AD47">SUM(D33:D46)</f>
        <v>12706</v>
      </c>
      <c r="E47" s="80">
        <f t="shared" si="3"/>
        <v>0</v>
      </c>
      <c r="F47" s="80">
        <f t="shared" si="3"/>
        <v>0</v>
      </c>
      <c r="G47" s="80">
        <f t="shared" si="3"/>
        <v>0</v>
      </c>
      <c r="H47" s="80">
        <f t="shared" si="3"/>
        <v>0</v>
      </c>
      <c r="I47" s="80">
        <f t="shared" si="3"/>
        <v>0</v>
      </c>
      <c r="J47" s="81">
        <f t="shared" si="3"/>
        <v>0</v>
      </c>
      <c r="K47" s="79">
        <f t="shared" si="3"/>
        <v>94826</v>
      </c>
      <c r="L47" s="80">
        <f t="shared" si="3"/>
        <v>0</v>
      </c>
      <c r="M47" s="80">
        <f t="shared" si="3"/>
        <v>0</v>
      </c>
      <c r="N47" s="80">
        <f t="shared" si="3"/>
        <v>0</v>
      </c>
      <c r="O47" s="81">
        <f t="shared" si="3"/>
        <v>0</v>
      </c>
      <c r="P47" s="82">
        <f t="shared" si="3"/>
        <v>0</v>
      </c>
      <c r="Q47" s="80">
        <f t="shared" si="3"/>
        <v>0</v>
      </c>
      <c r="R47" s="80">
        <f t="shared" si="3"/>
        <v>0</v>
      </c>
      <c r="S47" s="80">
        <f t="shared" si="3"/>
        <v>0</v>
      </c>
      <c r="T47" s="80">
        <f t="shared" si="3"/>
        <v>0</v>
      </c>
      <c r="U47" s="80">
        <f t="shared" si="3"/>
        <v>0</v>
      </c>
      <c r="V47" s="80">
        <f t="shared" si="3"/>
        <v>0</v>
      </c>
      <c r="W47" s="84">
        <f t="shared" si="3"/>
        <v>0</v>
      </c>
      <c r="X47" s="79">
        <f t="shared" si="3"/>
        <v>0</v>
      </c>
      <c r="Y47" s="80">
        <f t="shared" si="3"/>
        <v>0</v>
      </c>
      <c r="Z47" s="80">
        <f t="shared" si="3"/>
        <v>0</v>
      </c>
      <c r="AA47" s="81">
        <f t="shared" si="3"/>
        <v>0</v>
      </c>
      <c r="AB47" s="79">
        <f t="shared" si="3"/>
        <v>13</v>
      </c>
      <c r="AC47" s="80">
        <f t="shared" si="3"/>
        <v>10977</v>
      </c>
      <c r="AD47" s="80">
        <f t="shared" si="3"/>
        <v>4</v>
      </c>
      <c r="AE47" s="81">
        <f>SUM(AE33:AE46)</f>
        <v>5573</v>
      </c>
      <c r="BJ47" s="69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69"/>
      <c r="BW47" s="70"/>
      <c r="BX47" s="70"/>
      <c r="BY47" s="70"/>
      <c r="BZ47" s="70"/>
      <c r="CA47" s="70"/>
      <c r="CB47" s="70"/>
      <c r="CC47" s="70"/>
      <c r="CD47" s="70"/>
      <c r="CE47" s="69"/>
      <c r="CF47" s="70"/>
      <c r="CG47" s="70"/>
      <c r="CH47" s="70"/>
      <c r="CI47" s="70"/>
      <c r="CJ47" s="70"/>
      <c r="CK47" s="70"/>
      <c r="CL47" s="70"/>
      <c r="CM47" s="72"/>
      <c r="DC47" s="69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69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2"/>
    </row>
    <row r="48" spans="1:136" ht="12" customHeight="1" thickBot="1">
      <c r="A48" s="248" t="s">
        <v>60</v>
      </c>
      <c r="B48" s="249"/>
      <c r="C48" s="79">
        <f>C31+C47</f>
        <v>96</v>
      </c>
      <c r="D48" s="80">
        <f aca="true" t="shared" si="4" ref="D48:AD48">D31+D47</f>
        <v>68953</v>
      </c>
      <c r="E48" s="80">
        <f t="shared" si="4"/>
        <v>0</v>
      </c>
      <c r="F48" s="80">
        <f t="shared" si="4"/>
        <v>0</v>
      </c>
      <c r="G48" s="80">
        <f t="shared" si="4"/>
        <v>0</v>
      </c>
      <c r="H48" s="80">
        <f t="shared" si="4"/>
        <v>0</v>
      </c>
      <c r="I48" s="80">
        <f t="shared" si="4"/>
        <v>0</v>
      </c>
      <c r="J48" s="81">
        <f t="shared" si="4"/>
        <v>0</v>
      </c>
      <c r="K48" s="79">
        <f t="shared" si="4"/>
        <v>901500</v>
      </c>
      <c r="L48" s="80">
        <f t="shared" si="4"/>
        <v>0</v>
      </c>
      <c r="M48" s="80">
        <f t="shared" si="4"/>
        <v>0</v>
      </c>
      <c r="N48" s="80">
        <f t="shared" si="4"/>
        <v>0</v>
      </c>
      <c r="O48" s="81">
        <f t="shared" si="4"/>
        <v>0</v>
      </c>
      <c r="P48" s="82">
        <f t="shared" si="4"/>
        <v>0</v>
      </c>
      <c r="Q48" s="80">
        <f t="shared" si="4"/>
        <v>0</v>
      </c>
      <c r="R48" s="80">
        <f t="shared" si="4"/>
        <v>0</v>
      </c>
      <c r="S48" s="80">
        <f t="shared" si="4"/>
        <v>0</v>
      </c>
      <c r="T48" s="80">
        <f t="shared" si="4"/>
        <v>0</v>
      </c>
      <c r="U48" s="80">
        <f t="shared" si="4"/>
        <v>0</v>
      </c>
      <c r="V48" s="80">
        <f t="shared" si="4"/>
        <v>0</v>
      </c>
      <c r="W48" s="84">
        <f t="shared" si="4"/>
        <v>0</v>
      </c>
      <c r="X48" s="79">
        <f t="shared" si="4"/>
        <v>0</v>
      </c>
      <c r="Y48" s="80">
        <f t="shared" si="4"/>
        <v>0</v>
      </c>
      <c r="Z48" s="80">
        <f t="shared" si="4"/>
        <v>0</v>
      </c>
      <c r="AA48" s="81">
        <f t="shared" si="4"/>
        <v>0</v>
      </c>
      <c r="AB48" s="79">
        <f t="shared" si="4"/>
        <v>36</v>
      </c>
      <c r="AC48" s="80">
        <f t="shared" si="4"/>
        <v>38415</v>
      </c>
      <c r="AD48" s="80">
        <f t="shared" si="4"/>
        <v>10</v>
      </c>
      <c r="AE48" s="81">
        <f>AE31+AE47</f>
        <v>14928</v>
      </c>
      <c r="BJ48" s="69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69"/>
      <c r="BW48" s="70"/>
      <c r="BX48" s="70"/>
      <c r="BY48" s="70"/>
      <c r="BZ48" s="70"/>
      <c r="CA48" s="70"/>
      <c r="CB48" s="70"/>
      <c r="CC48" s="70"/>
      <c r="CD48" s="70"/>
      <c r="CE48" s="69"/>
      <c r="CF48" s="70"/>
      <c r="CG48" s="70"/>
      <c r="CH48" s="70"/>
      <c r="CI48" s="70"/>
      <c r="CJ48" s="70"/>
      <c r="CK48" s="70"/>
      <c r="CL48" s="70"/>
      <c r="CM48" s="72"/>
      <c r="DC48" s="69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69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2"/>
    </row>
    <row r="49" spans="1:136" ht="12" customHeight="1" thickBot="1">
      <c r="A49" s="248" t="s">
        <v>61</v>
      </c>
      <c r="B49" s="249"/>
      <c r="C49" s="85">
        <f>C32+C47</f>
        <v>225</v>
      </c>
      <c r="D49" s="86">
        <f aca="true" t="shared" si="5" ref="D49:AD49">D32+D47</f>
        <v>144487</v>
      </c>
      <c r="E49" s="86">
        <f t="shared" si="5"/>
        <v>0</v>
      </c>
      <c r="F49" s="86">
        <f t="shared" si="5"/>
        <v>0</v>
      </c>
      <c r="G49" s="86">
        <f t="shared" si="5"/>
        <v>3</v>
      </c>
      <c r="H49" s="86">
        <f t="shared" si="5"/>
        <v>5811</v>
      </c>
      <c r="I49" s="86">
        <f t="shared" si="5"/>
        <v>0</v>
      </c>
      <c r="J49" s="87">
        <f t="shared" si="5"/>
        <v>0</v>
      </c>
      <c r="K49" s="85">
        <f>K32+K47</f>
        <v>2315011</v>
      </c>
      <c r="L49" s="86">
        <f t="shared" si="5"/>
        <v>2</v>
      </c>
      <c r="M49" s="86">
        <f t="shared" si="5"/>
        <v>8768</v>
      </c>
      <c r="N49" s="86">
        <f t="shared" si="5"/>
        <v>0</v>
      </c>
      <c r="O49" s="87">
        <f t="shared" si="5"/>
        <v>0</v>
      </c>
      <c r="P49" s="82">
        <f t="shared" si="5"/>
        <v>11</v>
      </c>
      <c r="Q49" s="86">
        <f t="shared" si="5"/>
        <v>36764</v>
      </c>
      <c r="R49" s="86">
        <f t="shared" si="5"/>
        <v>0</v>
      </c>
      <c r="S49" s="86">
        <f t="shared" si="5"/>
        <v>0</v>
      </c>
      <c r="T49" s="86">
        <f t="shared" si="5"/>
        <v>0</v>
      </c>
      <c r="U49" s="86">
        <f t="shared" si="5"/>
        <v>0</v>
      </c>
      <c r="V49" s="86">
        <f t="shared" si="5"/>
        <v>0</v>
      </c>
      <c r="W49" s="88">
        <f t="shared" si="5"/>
        <v>0</v>
      </c>
      <c r="X49" s="85">
        <f t="shared" si="5"/>
        <v>0</v>
      </c>
      <c r="Y49" s="86">
        <f t="shared" si="5"/>
        <v>0</v>
      </c>
      <c r="Z49" s="86">
        <f t="shared" si="5"/>
        <v>1</v>
      </c>
      <c r="AA49" s="87">
        <f t="shared" si="5"/>
        <v>1183</v>
      </c>
      <c r="AB49" s="85">
        <f t="shared" si="5"/>
        <v>38</v>
      </c>
      <c r="AC49" s="86">
        <f t="shared" si="5"/>
        <v>40051</v>
      </c>
      <c r="AD49" s="86">
        <f t="shared" si="5"/>
        <v>11</v>
      </c>
      <c r="AE49" s="87">
        <f>AE32+AE47</f>
        <v>15979</v>
      </c>
      <c r="BJ49" s="89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69"/>
      <c r="BW49" s="70"/>
      <c r="BX49" s="70"/>
      <c r="BY49" s="70"/>
      <c r="BZ49" s="70"/>
      <c r="CA49" s="70"/>
      <c r="CB49" s="70"/>
      <c r="CC49" s="70"/>
      <c r="CD49" s="70"/>
      <c r="CE49" s="89"/>
      <c r="CF49" s="90"/>
      <c r="CG49" s="90"/>
      <c r="CH49" s="90"/>
      <c r="CI49" s="90"/>
      <c r="CJ49" s="90"/>
      <c r="CK49" s="90"/>
      <c r="CL49" s="90"/>
      <c r="CM49" s="91"/>
      <c r="DC49" s="89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69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2"/>
    </row>
  </sheetData>
  <sheetProtection/>
  <mergeCells count="95">
    <mergeCell ref="N7:O8"/>
    <mergeCell ref="L9:L10"/>
    <mergeCell ref="M9:M10"/>
    <mergeCell ref="N9:N10"/>
    <mergeCell ref="O9:O10"/>
    <mergeCell ref="Y9:Y10"/>
    <mergeCell ref="L7:M8"/>
    <mergeCell ref="P9:P10"/>
    <mergeCell ref="Q9:Q10"/>
    <mergeCell ref="K6:K10"/>
    <mergeCell ref="Z9:Z10"/>
    <mergeCell ref="AA9:AA10"/>
    <mergeCell ref="W9:W10"/>
    <mergeCell ref="X7:Y8"/>
    <mergeCell ref="P7:Q8"/>
    <mergeCell ref="R9:R10"/>
    <mergeCell ref="S9:S10"/>
    <mergeCell ref="R7:S8"/>
    <mergeCell ref="T7:U8"/>
    <mergeCell ref="X5:AA5"/>
    <mergeCell ref="X6:Y6"/>
    <mergeCell ref="Z6:AA6"/>
    <mergeCell ref="P6:S6"/>
    <mergeCell ref="Z7:AA8"/>
    <mergeCell ref="X9:X10"/>
    <mergeCell ref="U9:U10"/>
    <mergeCell ref="V9:V10"/>
    <mergeCell ref="V7:W8"/>
    <mergeCell ref="A49:B49"/>
    <mergeCell ref="A5:B10"/>
    <mergeCell ref="A11:B11"/>
    <mergeCell ref="A12:B12"/>
    <mergeCell ref="A45:B45"/>
    <mergeCell ref="A46:B46"/>
    <mergeCell ref="A47:B47"/>
    <mergeCell ref="A48:B48"/>
    <mergeCell ref="A41:B41"/>
    <mergeCell ref="A42:B42"/>
    <mergeCell ref="A36:B36"/>
    <mergeCell ref="A43:B43"/>
    <mergeCell ref="A44:B44"/>
    <mergeCell ref="A37:B37"/>
    <mergeCell ref="A38:B38"/>
    <mergeCell ref="A39:B39"/>
    <mergeCell ref="A40:B40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1:B21"/>
    <mergeCell ref="A13:B13"/>
    <mergeCell ref="A22:B22"/>
    <mergeCell ref="A23:B23"/>
    <mergeCell ref="A17:B17"/>
    <mergeCell ref="A18:B18"/>
    <mergeCell ref="A19:B19"/>
    <mergeCell ref="A20:B20"/>
    <mergeCell ref="J9:J10"/>
    <mergeCell ref="A14:B14"/>
    <mergeCell ref="A15:B15"/>
    <mergeCell ref="A16:B16"/>
    <mergeCell ref="G7:H8"/>
    <mergeCell ref="I7:J8"/>
    <mergeCell ref="C9:C10"/>
    <mergeCell ref="D9:D10"/>
    <mergeCell ref="E9:E10"/>
    <mergeCell ref="F9:F10"/>
    <mergeCell ref="AD9:AD10"/>
    <mergeCell ref="AE9:AE10"/>
    <mergeCell ref="C5:J5"/>
    <mergeCell ref="C6:F6"/>
    <mergeCell ref="G6:J6"/>
    <mergeCell ref="G9:G10"/>
    <mergeCell ref="H9:H10"/>
    <mergeCell ref="I9:I10"/>
    <mergeCell ref="C7:D8"/>
    <mergeCell ref="E7:F8"/>
    <mergeCell ref="AB6:AC8"/>
    <mergeCell ref="AD6:AE8"/>
    <mergeCell ref="L6:O6"/>
    <mergeCell ref="T9:T10"/>
    <mergeCell ref="K5:O5"/>
    <mergeCell ref="P5:W5"/>
    <mergeCell ref="AB5:AE5"/>
    <mergeCell ref="T6:W6"/>
    <mergeCell ref="AB9:AB10"/>
    <mergeCell ref="AC9:AC10"/>
  </mergeCells>
  <printOptions/>
  <pageMargins left="0.7086614173228347" right="0.7086614173228347" top="0.7480314960629921" bottom="0.7480314960629921" header="0.31496062992125984" footer="0.31496062992125984"/>
  <pageSetup blackAndWhite="1" firstPageNumber="27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" manualBreakCount="1">
    <brk id="15" min="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9"/>
  <sheetViews>
    <sheetView view="pageBreakPreview" zoomScale="70" zoomScaleSheetLayoutView="70" zoomScalePageLayoutView="0" workbookViewId="0" topLeftCell="A1">
      <pane xSplit="2" ySplit="3" topLeftCell="FS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FW24" sqref="FW24"/>
    </sheetView>
  </sheetViews>
  <sheetFormatPr defaultColWidth="9" defaultRowHeight="15"/>
  <cols>
    <col min="1" max="1" width="6.59765625" style="49" customWidth="1"/>
    <col min="2" max="2" width="5.8984375" style="49" customWidth="1"/>
    <col min="3" max="4" width="7.09765625" style="49" customWidth="1"/>
    <col min="5" max="37" width="6" style="49" customWidth="1"/>
    <col min="38" max="38" width="6.69921875" style="49" customWidth="1"/>
    <col min="39" max="40" width="6" style="49" customWidth="1"/>
    <col min="41" max="41" width="7.19921875" style="49" customWidth="1"/>
    <col min="42" max="49" width="6" style="49" customWidth="1"/>
    <col min="50" max="50" width="7.09765625" style="49" customWidth="1"/>
    <col min="51" max="54" width="6" style="49" customWidth="1"/>
    <col min="55" max="60" width="8.59765625" style="49" customWidth="1"/>
    <col min="61" max="63" width="6" style="49" customWidth="1"/>
    <col min="64" max="69" width="9.59765625" style="49" customWidth="1"/>
    <col min="70" max="90" width="8.09765625" style="49" customWidth="1"/>
    <col min="91" max="93" width="7.59765625" style="49" customWidth="1"/>
    <col min="94" max="108" width="8.09765625" style="49" customWidth="1"/>
    <col min="109" max="111" width="11.09765625" style="49" customWidth="1"/>
    <col min="112" max="123" width="7.59765625" style="49" customWidth="1"/>
    <col min="124" max="126" width="10.09765625" style="49" customWidth="1"/>
    <col min="127" max="159" width="8.09765625" style="49" customWidth="1"/>
    <col min="160" max="162" width="7.8984375" style="49" customWidth="1"/>
    <col min="163" max="165" width="9.09765625" style="49" customWidth="1"/>
    <col min="166" max="174" width="7.8984375" style="49" customWidth="1"/>
    <col min="175" max="204" width="8.09765625" style="49" customWidth="1"/>
    <col min="205" max="205" width="9.19921875" style="49" bestFit="1" customWidth="1"/>
    <col min="206" max="16384" width="9" style="49" customWidth="1"/>
  </cols>
  <sheetData>
    <row r="1" spans="2:204" ht="10.5">
      <c r="B1" s="49" t="s">
        <v>0</v>
      </c>
      <c r="C1" s="49">
        <v>18</v>
      </c>
      <c r="D1" s="49">
        <v>18</v>
      </c>
      <c r="E1" s="49">
        <v>18</v>
      </c>
      <c r="F1" s="49">
        <v>18</v>
      </c>
      <c r="G1" s="49">
        <v>18</v>
      </c>
      <c r="H1" s="49">
        <v>18</v>
      </c>
      <c r="I1" s="49">
        <v>18</v>
      </c>
      <c r="J1" s="49">
        <v>18</v>
      </c>
      <c r="K1" s="49">
        <v>18</v>
      </c>
      <c r="L1" s="49">
        <v>18</v>
      </c>
      <c r="M1" s="49">
        <v>18</v>
      </c>
      <c r="N1" s="49">
        <v>18</v>
      </c>
      <c r="O1" s="49">
        <v>18</v>
      </c>
      <c r="P1" s="49">
        <v>18</v>
      </c>
      <c r="Q1" s="49">
        <v>18</v>
      </c>
      <c r="R1" s="49">
        <v>18</v>
      </c>
      <c r="S1" s="49">
        <v>18</v>
      </c>
      <c r="T1" s="49">
        <v>18</v>
      </c>
      <c r="U1" s="49">
        <v>18</v>
      </c>
      <c r="V1" s="49">
        <v>18</v>
      </c>
      <c r="W1" s="49">
        <v>18</v>
      </c>
      <c r="X1" s="49">
        <v>18</v>
      </c>
      <c r="Y1" s="49">
        <v>18</v>
      </c>
      <c r="Z1" s="49">
        <v>18</v>
      </c>
      <c r="AA1" s="49">
        <v>18</v>
      </c>
      <c r="AB1" s="49">
        <v>18</v>
      </c>
      <c r="AC1" s="49">
        <v>18</v>
      </c>
      <c r="AD1" s="49">
        <v>18</v>
      </c>
      <c r="AE1" s="49">
        <v>18</v>
      </c>
      <c r="AF1" s="49">
        <v>18</v>
      </c>
      <c r="AG1" s="49">
        <v>18</v>
      </c>
      <c r="AH1" s="49">
        <v>18</v>
      </c>
      <c r="AI1" s="49">
        <v>18</v>
      </c>
      <c r="AJ1" s="49">
        <v>18</v>
      </c>
      <c r="AK1" s="49">
        <v>18</v>
      </c>
      <c r="AL1" s="49">
        <v>18</v>
      </c>
      <c r="AM1" s="49">
        <v>18</v>
      </c>
      <c r="AN1" s="49">
        <v>18</v>
      </c>
      <c r="AO1" s="49">
        <v>18</v>
      </c>
      <c r="AP1" s="49">
        <v>18</v>
      </c>
      <c r="AQ1" s="49">
        <v>18</v>
      </c>
      <c r="AR1" s="49">
        <v>18</v>
      </c>
      <c r="AS1" s="49">
        <v>18</v>
      </c>
      <c r="AT1" s="49">
        <v>18</v>
      </c>
      <c r="AU1" s="49">
        <v>18</v>
      </c>
      <c r="AV1" s="49">
        <v>18</v>
      </c>
      <c r="AW1" s="49">
        <v>18</v>
      </c>
      <c r="AX1" s="49">
        <v>18</v>
      </c>
      <c r="AY1" s="49">
        <v>18</v>
      </c>
      <c r="AZ1" s="49">
        <v>18</v>
      </c>
      <c r="BA1" s="49">
        <v>18</v>
      </c>
      <c r="BB1" s="49">
        <v>18</v>
      </c>
      <c r="BC1" s="49">
        <v>18</v>
      </c>
      <c r="BD1" s="49">
        <v>18</v>
      </c>
      <c r="BE1" s="49">
        <v>18</v>
      </c>
      <c r="BF1" s="49">
        <v>18</v>
      </c>
      <c r="BG1" s="49">
        <v>18</v>
      </c>
      <c r="BH1" s="49">
        <v>18</v>
      </c>
      <c r="BI1" s="49">
        <v>18</v>
      </c>
      <c r="BJ1" s="49">
        <v>18</v>
      </c>
      <c r="BK1" s="49">
        <v>18</v>
      </c>
      <c r="BL1" s="49">
        <v>19</v>
      </c>
      <c r="BM1" s="49">
        <v>19</v>
      </c>
      <c r="BN1" s="49">
        <v>19</v>
      </c>
      <c r="BO1" s="49">
        <v>19</v>
      </c>
      <c r="BP1" s="49">
        <v>19</v>
      </c>
      <c r="BQ1" s="49">
        <v>19</v>
      </c>
      <c r="BR1" s="49">
        <v>20</v>
      </c>
      <c r="BS1" s="49">
        <v>20</v>
      </c>
      <c r="BT1" s="49">
        <v>20</v>
      </c>
      <c r="BU1" s="49">
        <v>20</v>
      </c>
      <c r="BV1" s="49">
        <v>20</v>
      </c>
      <c r="BW1" s="49">
        <v>20</v>
      </c>
      <c r="BX1" s="49">
        <v>20</v>
      </c>
      <c r="BY1" s="49">
        <v>20</v>
      </c>
      <c r="BZ1" s="49">
        <v>20</v>
      </c>
      <c r="CA1" s="49">
        <v>20</v>
      </c>
      <c r="CB1" s="49">
        <v>20</v>
      </c>
      <c r="CC1" s="49">
        <v>20</v>
      </c>
      <c r="CD1" s="49">
        <v>20</v>
      </c>
      <c r="CE1" s="49">
        <v>20</v>
      </c>
      <c r="CF1" s="49">
        <v>20</v>
      </c>
      <c r="CG1" s="49">
        <v>20</v>
      </c>
      <c r="CH1" s="49">
        <v>20</v>
      </c>
      <c r="CI1" s="49">
        <v>20</v>
      </c>
      <c r="CJ1" s="49">
        <v>20</v>
      </c>
      <c r="CK1" s="49">
        <v>20</v>
      </c>
      <c r="CL1" s="49">
        <v>20</v>
      </c>
      <c r="CM1" s="49">
        <v>20</v>
      </c>
      <c r="CN1" s="49">
        <v>20</v>
      </c>
      <c r="CO1" s="49">
        <v>20</v>
      </c>
      <c r="CP1" s="49">
        <v>20</v>
      </c>
      <c r="CQ1" s="49">
        <v>20</v>
      </c>
      <c r="CR1" s="49">
        <v>20</v>
      </c>
      <c r="CS1" s="49">
        <v>20</v>
      </c>
      <c r="CT1" s="49">
        <v>20</v>
      </c>
      <c r="CU1" s="49">
        <v>20</v>
      </c>
      <c r="CV1" s="49">
        <v>20</v>
      </c>
      <c r="CW1" s="49">
        <v>20</v>
      </c>
      <c r="CX1" s="49">
        <v>20</v>
      </c>
      <c r="CY1" s="49">
        <v>20</v>
      </c>
      <c r="CZ1" s="49">
        <v>20</v>
      </c>
      <c r="DA1" s="49">
        <v>20</v>
      </c>
      <c r="DB1" s="49">
        <v>20</v>
      </c>
      <c r="DC1" s="49">
        <v>20</v>
      </c>
      <c r="DD1" s="49">
        <v>20</v>
      </c>
      <c r="DE1" s="49">
        <v>20</v>
      </c>
      <c r="DF1" s="49">
        <v>20</v>
      </c>
      <c r="DG1" s="49">
        <v>20</v>
      </c>
      <c r="DH1" s="49">
        <v>20</v>
      </c>
      <c r="DI1" s="49">
        <v>20</v>
      </c>
      <c r="DJ1" s="49">
        <v>20</v>
      </c>
      <c r="DK1" s="49">
        <v>20</v>
      </c>
      <c r="DL1" s="49">
        <v>20</v>
      </c>
      <c r="DM1" s="49">
        <v>20</v>
      </c>
      <c r="DN1" s="49">
        <v>20</v>
      </c>
      <c r="DO1" s="49">
        <v>20</v>
      </c>
      <c r="DP1" s="49">
        <v>20</v>
      </c>
      <c r="DQ1" s="49">
        <v>20</v>
      </c>
      <c r="DR1" s="49">
        <v>20</v>
      </c>
      <c r="DS1" s="49">
        <v>20</v>
      </c>
      <c r="DT1" s="49">
        <v>20</v>
      </c>
      <c r="DU1" s="49">
        <v>20</v>
      </c>
      <c r="DV1" s="49">
        <v>20</v>
      </c>
      <c r="DW1" s="49">
        <v>20</v>
      </c>
      <c r="DX1" s="49">
        <v>20</v>
      </c>
      <c r="DY1" s="49">
        <v>20</v>
      </c>
      <c r="DZ1" s="49">
        <v>20</v>
      </c>
      <c r="EA1" s="49">
        <v>20</v>
      </c>
      <c r="EB1" s="49">
        <v>20</v>
      </c>
      <c r="EC1" s="49">
        <v>20</v>
      </c>
      <c r="ED1" s="49">
        <v>20</v>
      </c>
      <c r="EE1" s="49">
        <v>20</v>
      </c>
      <c r="EF1" s="49">
        <v>20</v>
      </c>
      <c r="EG1" s="49">
        <v>20</v>
      </c>
      <c r="EH1" s="49">
        <v>20</v>
      </c>
      <c r="EI1" s="49">
        <v>20</v>
      </c>
      <c r="EJ1" s="49">
        <v>20</v>
      </c>
      <c r="EK1" s="49">
        <v>20</v>
      </c>
      <c r="EL1" s="49">
        <v>20</v>
      </c>
      <c r="EM1" s="49">
        <v>20</v>
      </c>
      <c r="EN1" s="49">
        <v>20</v>
      </c>
      <c r="EO1" s="49">
        <v>20</v>
      </c>
      <c r="EP1" s="49">
        <v>20</v>
      </c>
      <c r="EQ1" s="49">
        <v>20</v>
      </c>
      <c r="ER1" s="49">
        <v>20</v>
      </c>
      <c r="ES1" s="49">
        <v>20</v>
      </c>
      <c r="ET1" s="49">
        <v>20</v>
      </c>
      <c r="EU1" s="49">
        <v>20</v>
      </c>
      <c r="EV1" s="49">
        <v>20</v>
      </c>
      <c r="EW1" s="49">
        <v>20</v>
      </c>
      <c r="EX1" s="49">
        <v>20</v>
      </c>
      <c r="EY1" s="49">
        <v>20</v>
      </c>
      <c r="EZ1" s="49">
        <v>20</v>
      </c>
      <c r="FA1" s="49">
        <v>20</v>
      </c>
      <c r="FB1" s="49">
        <v>20</v>
      </c>
      <c r="FC1" s="49">
        <v>20</v>
      </c>
      <c r="FD1" s="49">
        <v>20</v>
      </c>
      <c r="FE1" s="49">
        <v>20</v>
      </c>
      <c r="FF1" s="49">
        <v>20</v>
      </c>
      <c r="FG1" s="49">
        <v>20</v>
      </c>
      <c r="FH1" s="49">
        <v>20</v>
      </c>
      <c r="FI1" s="49">
        <v>20</v>
      </c>
      <c r="FJ1" s="49">
        <v>20</v>
      </c>
      <c r="FK1" s="49">
        <v>20</v>
      </c>
      <c r="FL1" s="49">
        <v>20</v>
      </c>
      <c r="FM1" s="49">
        <v>20</v>
      </c>
      <c r="FN1" s="49">
        <v>20</v>
      </c>
      <c r="FO1" s="49">
        <v>20</v>
      </c>
      <c r="FP1" s="49">
        <v>20</v>
      </c>
      <c r="FQ1" s="49">
        <v>20</v>
      </c>
      <c r="FR1" s="49">
        <v>20</v>
      </c>
      <c r="FS1" s="49">
        <v>20</v>
      </c>
      <c r="FT1" s="49">
        <v>20</v>
      </c>
      <c r="FU1" s="49">
        <v>20</v>
      </c>
      <c r="FV1" s="49">
        <v>20</v>
      </c>
      <c r="FW1" s="49">
        <v>20</v>
      </c>
      <c r="FX1" s="49">
        <v>20</v>
      </c>
      <c r="FY1" s="49">
        <v>20</v>
      </c>
      <c r="FZ1" s="49">
        <v>20</v>
      </c>
      <c r="GA1" s="49">
        <v>20</v>
      </c>
      <c r="GB1" s="49">
        <v>20</v>
      </c>
      <c r="GC1" s="49">
        <v>20</v>
      </c>
      <c r="GD1" s="49">
        <v>20</v>
      </c>
      <c r="GE1" s="49">
        <v>20</v>
      </c>
      <c r="GF1" s="49">
        <v>20</v>
      </c>
      <c r="GG1" s="49">
        <v>20</v>
      </c>
      <c r="GH1" s="49">
        <v>20</v>
      </c>
      <c r="GI1" s="49">
        <v>20</v>
      </c>
      <c r="GJ1" s="49">
        <v>20</v>
      </c>
      <c r="GK1" s="49">
        <v>20</v>
      </c>
      <c r="GL1" s="49">
        <v>20</v>
      </c>
      <c r="GM1" s="49">
        <v>20</v>
      </c>
      <c r="GN1" s="49">
        <v>20</v>
      </c>
      <c r="GO1" s="49">
        <v>20</v>
      </c>
      <c r="GP1" s="49">
        <v>20</v>
      </c>
      <c r="GQ1" s="49">
        <v>20</v>
      </c>
      <c r="GR1" s="49">
        <v>20</v>
      </c>
      <c r="GS1" s="49">
        <v>20</v>
      </c>
      <c r="GT1" s="49">
        <v>20</v>
      </c>
      <c r="GU1" s="49">
        <v>20</v>
      </c>
      <c r="GV1" s="49">
        <v>20</v>
      </c>
    </row>
    <row r="2" spans="2:204" ht="10.5">
      <c r="B2" s="49" t="s">
        <v>1</v>
      </c>
      <c r="C2" s="49">
        <v>1</v>
      </c>
      <c r="D2" s="49">
        <v>1</v>
      </c>
      <c r="E2" s="49">
        <v>1</v>
      </c>
      <c r="F2" s="49">
        <v>1</v>
      </c>
      <c r="G2" s="49">
        <v>1</v>
      </c>
      <c r="H2" s="49">
        <v>1</v>
      </c>
      <c r="I2" s="49">
        <v>1</v>
      </c>
      <c r="J2" s="49">
        <v>1</v>
      </c>
      <c r="K2" s="49">
        <v>1</v>
      </c>
      <c r="L2" s="49">
        <v>1</v>
      </c>
      <c r="M2" s="49">
        <v>1</v>
      </c>
      <c r="N2" s="49">
        <v>1</v>
      </c>
      <c r="O2" s="49">
        <v>1</v>
      </c>
      <c r="P2" s="49">
        <v>1</v>
      </c>
      <c r="Q2" s="49">
        <v>1</v>
      </c>
      <c r="R2" s="49">
        <v>1</v>
      </c>
      <c r="S2" s="49">
        <v>1</v>
      </c>
      <c r="T2" s="49">
        <v>1</v>
      </c>
      <c r="U2" s="49">
        <v>1</v>
      </c>
      <c r="V2" s="49">
        <v>1</v>
      </c>
      <c r="W2" s="49">
        <v>1</v>
      </c>
      <c r="X2" s="49">
        <v>1</v>
      </c>
      <c r="Y2" s="49">
        <v>1</v>
      </c>
      <c r="Z2" s="49">
        <v>1</v>
      </c>
      <c r="AA2" s="49">
        <v>1</v>
      </c>
      <c r="AB2" s="49">
        <v>1</v>
      </c>
      <c r="AC2" s="49">
        <v>1</v>
      </c>
      <c r="AD2" s="49">
        <v>1</v>
      </c>
      <c r="AE2" s="49">
        <v>1</v>
      </c>
      <c r="AF2" s="49">
        <v>1</v>
      </c>
      <c r="AG2" s="49">
        <v>1</v>
      </c>
      <c r="AH2" s="49">
        <v>1</v>
      </c>
      <c r="AI2" s="49">
        <v>1</v>
      </c>
      <c r="AJ2" s="49">
        <v>1</v>
      </c>
      <c r="AK2" s="49">
        <v>1</v>
      </c>
      <c r="AL2" s="49">
        <v>1</v>
      </c>
      <c r="AM2" s="49">
        <v>1</v>
      </c>
      <c r="AN2" s="49">
        <v>1</v>
      </c>
      <c r="AO2" s="49">
        <v>1</v>
      </c>
      <c r="AP2" s="49">
        <v>1</v>
      </c>
      <c r="AQ2" s="49">
        <v>1</v>
      </c>
      <c r="AR2" s="49">
        <v>1</v>
      </c>
      <c r="AS2" s="49">
        <v>1</v>
      </c>
      <c r="AT2" s="49">
        <v>1</v>
      </c>
      <c r="AU2" s="49">
        <v>1</v>
      </c>
      <c r="AV2" s="49">
        <v>1</v>
      </c>
      <c r="AW2" s="49">
        <v>1</v>
      </c>
      <c r="AX2" s="49">
        <v>1</v>
      </c>
      <c r="AY2" s="49">
        <v>1</v>
      </c>
      <c r="AZ2" s="49">
        <v>1</v>
      </c>
      <c r="BA2" s="49">
        <v>1</v>
      </c>
      <c r="BB2" s="49">
        <v>1</v>
      </c>
      <c r="BC2" s="49">
        <v>1</v>
      </c>
      <c r="BD2" s="49">
        <v>1</v>
      </c>
      <c r="BE2" s="49">
        <v>1</v>
      </c>
      <c r="BF2" s="49">
        <v>1</v>
      </c>
      <c r="BG2" s="49">
        <v>1</v>
      </c>
      <c r="BH2" s="49">
        <v>1</v>
      </c>
      <c r="BI2" s="49">
        <v>1</v>
      </c>
      <c r="BJ2" s="49">
        <v>1</v>
      </c>
      <c r="BK2" s="49">
        <v>1</v>
      </c>
      <c r="BL2" s="49">
        <v>1</v>
      </c>
      <c r="BM2" s="49">
        <v>1</v>
      </c>
      <c r="BN2" s="49">
        <v>1</v>
      </c>
      <c r="BO2" s="49">
        <v>1</v>
      </c>
      <c r="BP2" s="49">
        <v>1</v>
      </c>
      <c r="BQ2" s="49">
        <v>1</v>
      </c>
      <c r="BR2" s="49">
        <v>1</v>
      </c>
      <c r="BS2" s="49">
        <v>1</v>
      </c>
      <c r="BT2" s="49">
        <v>1</v>
      </c>
      <c r="BU2" s="49">
        <v>2</v>
      </c>
      <c r="BV2" s="49">
        <v>2</v>
      </c>
      <c r="BW2" s="49">
        <v>2</v>
      </c>
      <c r="BX2" s="49">
        <v>3</v>
      </c>
      <c r="BY2" s="49">
        <v>3</v>
      </c>
      <c r="BZ2" s="49">
        <v>3</v>
      </c>
      <c r="CA2" s="49">
        <v>4</v>
      </c>
      <c r="CB2" s="49">
        <v>4</v>
      </c>
      <c r="CC2" s="49">
        <v>4</v>
      </c>
      <c r="CD2" s="49">
        <v>5</v>
      </c>
      <c r="CE2" s="49">
        <v>5</v>
      </c>
      <c r="CF2" s="49">
        <v>5</v>
      </c>
      <c r="CG2" s="49">
        <v>6</v>
      </c>
      <c r="CH2" s="49">
        <v>6</v>
      </c>
      <c r="CI2" s="49">
        <v>6</v>
      </c>
      <c r="CJ2" s="49">
        <v>7</v>
      </c>
      <c r="CK2" s="49">
        <v>7</v>
      </c>
      <c r="CL2" s="49">
        <v>7</v>
      </c>
      <c r="CM2" s="49">
        <v>8</v>
      </c>
      <c r="CN2" s="49">
        <v>8</v>
      </c>
      <c r="CO2" s="49">
        <v>8</v>
      </c>
      <c r="CP2" s="49">
        <v>9</v>
      </c>
      <c r="CQ2" s="49">
        <v>9</v>
      </c>
      <c r="CR2" s="49">
        <v>9</v>
      </c>
      <c r="CS2" s="49">
        <v>10</v>
      </c>
      <c r="CT2" s="49">
        <v>10</v>
      </c>
      <c r="CU2" s="49">
        <v>10</v>
      </c>
      <c r="CV2" s="49">
        <v>11</v>
      </c>
      <c r="CW2" s="49">
        <v>11</v>
      </c>
      <c r="CX2" s="49">
        <v>11</v>
      </c>
      <c r="CY2" s="49">
        <v>12</v>
      </c>
      <c r="CZ2" s="49">
        <v>12</v>
      </c>
      <c r="DA2" s="49">
        <v>12</v>
      </c>
      <c r="DB2" s="49">
        <v>13</v>
      </c>
      <c r="DC2" s="49">
        <v>13</v>
      </c>
      <c r="DD2" s="49">
        <v>13</v>
      </c>
      <c r="DE2" s="49">
        <v>14</v>
      </c>
      <c r="DF2" s="49">
        <v>14</v>
      </c>
      <c r="DG2" s="49">
        <v>14</v>
      </c>
      <c r="DH2" s="49">
        <v>15</v>
      </c>
      <c r="DI2" s="49">
        <v>15</v>
      </c>
      <c r="DJ2" s="49">
        <v>15</v>
      </c>
      <c r="DK2" s="49">
        <v>16</v>
      </c>
      <c r="DL2" s="49">
        <v>16</v>
      </c>
      <c r="DM2" s="49">
        <v>16</v>
      </c>
      <c r="DN2" s="49">
        <v>17</v>
      </c>
      <c r="DO2" s="49">
        <v>17</v>
      </c>
      <c r="DP2" s="49">
        <v>17</v>
      </c>
      <c r="DQ2" s="49">
        <v>18</v>
      </c>
      <c r="DR2" s="49">
        <v>18</v>
      </c>
      <c r="DS2" s="49">
        <v>18</v>
      </c>
      <c r="DT2" s="49">
        <v>19</v>
      </c>
      <c r="DU2" s="49">
        <v>19</v>
      </c>
      <c r="DV2" s="49">
        <v>19</v>
      </c>
      <c r="DW2" s="49">
        <v>1</v>
      </c>
      <c r="DX2" s="49">
        <v>1</v>
      </c>
      <c r="DY2" s="49">
        <v>1</v>
      </c>
      <c r="DZ2" s="49">
        <v>2</v>
      </c>
      <c r="EA2" s="49">
        <v>2</v>
      </c>
      <c r="EB2" s="49">
        <v>2</v>
      </c>
      <c r="EC2" s="49">
        <v>3</v>
      </c>
      <c r="ED2" s="49">
        <v>3</v>
      </c>
      <c r="EE2" s="49">
        <v>3</v>
      </c>
      <c r="EF2" s="49">
        <v>4</v>
      </c>
      <c r="EG2" s="49">
        <v>4</v>
      </c>
      <c r="EH2" s="49">
        <v>4</v>
      </c>
      <c r="EI2" s="49">
        <v>5</v>
      </c>
      <c r="EJ2" s="49">
        <v>5</v>
      </c>
      <c r="EK2" s="49">
        <v>5</v>
      </c>
      <c r="EL2" s="49">
        <v>6</v>
      </c>
      <c r="EM2" s="49">
        <v>6</v>
      </c>
      <c r="EN2" s="49">
        <v>6</v>
      </c>
      <c r="EO2" s="49">
        <v>7</v>
      </c>
      <c r="EP2" s="49">
        <v>7</v>
      </c>
      <c r="EQ2" s="49">
        <v>7</v>
      </c>
      <c r="ER2" s="49">
        <v>8</v>
      </c>
      <c r="ES2" s="49">
        <v>8</v>
      </c>
      <c r="ET2" s="49">
        <v>8</v>
      </c>
      <c r="EU2" s="49">
        <v>9</v>
      </c>
      <c r="EV2" s="49">
        <v>9</v>
      </c>
      <c r="EW2" s="49">
        <v>9</v>
      </c>
      <c r="EX2" s="49">
        <v>10</v>
      </c>
      <c r="EY2" s="49">
        <v>10</v>
      </c>
      <c r="EZ2" s="49">
        <v>10</v>
      </c>
      <c r="FA2" s="49">
        <v>11</v>
      </c>
      <c r="FB2" s="49">
        <v>11</v>
      </c>
      <c r="FC2" s="49">
        <v>11</v>
      </c>
      <c r="FD2" s="49">
        <v>13</v>
      </c>
      <c r="FE2" s="49">
        <v>13</v>
      </c>
      <c r="FF2" s="49">
        <v>13</v>
      </c>
      <c r="FG2" s="49">
        <v>14</v>
      </c>
      <c r="FH2" s="49">
        <v>14</v>
      </c>
      <c r="FI2" s="49">
        <v>14</v>
      </c>
      <c r="FJ2" s="49">
        <v>15</v>
      </c>
      <c r="FK2" s="49">
        <v>15</v>
      </c>
      <c r="FL2" s="49">
        <v>15</v>
      </c>
      <c r="FM2" s="49">
        <v>18</v>
      </c>
      <c r="FN2" s="49">
        <v>18</v>
      </c>
      <c r="FO2" s="49">
        <v>18</v>
      </c>
      <c r="FP2" s="49">
        <v>19</v>
      </c>
      <c r="FQ2" s="49">
        <v>19</v>
      </c>
      <c r="FR2" s="49">
        <v>19</v>
      </c>
      <c r="FS2" s="49">
        <v>20</v>
      </c>
      <c r="FT2" s="49">
        <v>20</v>
      </c>
      <c r="FU2" s="49">
        <v>20</v>
      </c>
      <c r="FV2" s="49">
        <v>21</v>
      </c>
      <c r="FW2" s="49">
        <v>21</v>
      </c>
      <c r="FX2" s="49">
        <v>21</v>
      </c>
      <c r="FY2" s="49">
        <v>22</v>
      </c>
      <c r="FZ2" s="49">
        <v>22</v>
      </c>
      <c r="GA2" s="49">
        <v>22</v>
      </c>
      <c r="GB2" s="49">
        <v>23</v>
      </c>
      <c r="GC2" s="49">
        <v>23</v>
      </c>
      <c r="GD2" s="49">
        <v>23</v>
      </c>
      <c r="GE2" s="49">
        <v>24</v>
      </c>
      <c r="GF2" s="49">
        <v>24</v>
      </c>
      <c r="GG2" s="49">
        <v>24</v>
      </c>
      <c r="GH2" s="49">
        <v>25</v>
      </c>
      <c r="GI2" s="49">
        <v>25</v>
      </c>
      <c r="GJ2" s="49">
        <v>25</v>
      </c>
      <c r="GK2" s="49">
        <v>26</v>
      </c>
      <c r="GL2" s="49">
        <v>26</v>
      </c>
      <c r="GM2" s="49">
        <v>26</v>
      </c>
      <c r="GN2" s="49">
        <v>27</v>
      </c>
      <c r="GO2" s="49">
        <v>27</v>
      </c>
      <c r="GP2" s="49">
        <v>27</v>
      </c>
      <c r="GQ2" s="49">
        <v>28</v>
      </c>
      <c r="GR2" s="49">
        <v>28</v>
      </c>
      <c r="GS2" s="49">
        <v>28</v>
      </c>
      <c r="GT2" s="49">
        <v>29</v>
      </c>
      <c r="GU2" s="49">
        <v>29</v>
      </c>
      <c r="GV2" s="49">
        <v>29</v>
      </c>
    </row>
    <row r="3" spans="2:204" ht="10.5">
      <c r="B3" s="49" t="s">
        <v>2</v>
      </c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>
        <v>7</v>
      </c>
      <c r="I3" s="49">
        <v>8</v>
      </c>
      <c r="J3" s="49">
        <v>9</v>
      </c>
      <c r="K3" s="49">
        <v>10</v>
      </c>
      <c r="L3" s="49">
        <v>12</v>
      </c>
      <c r="M3" s="49">
        <v>13</v>
      </c>
      <c r="N3" s="49">
        <v>14</v>
      </c>
      <c r="O3" s="49">
        <v>15</v>
      </c>
      <c r="P3" s="49">
        <v>16</v>
      </c>
      <c r="Q3" s="49">
        <v>17</v>
      </c>
      <c r="R3" s="49">
        <v>19</v>
      </c>
      <c r="S3" s="49">
        <v>20</v>
      </c>
      <c r="T3" s="49">
        <v>21</v>
      </c>
      <c r="U3" s="49">
        <v>22</v>
      </c>
      <c r="V3" s="49">
        <v>24</v>
      </c>
      <c r="W3" s="49">
        <v>25</v>
      </c>
      <c r="X3" s="49">
        <v>27</v>
      </c>
      <c r="Y3" s="49">
        <v>28</v>
      </c>
      <c r="Z3" s="49">
        <v>29</v>
      </c>
      <c r="AA3" s="49">
        <v>31</v>
      </c>
      <c r="AB3" s="49">
        <v>32</v>
      </c>
      <c r="AC3" s="49">
        <v>33</v>
      </c>
      <c r="AD3" s="49">
        <v>35</v>
      </c>
      <c r="AE3" s="49">
        <v>36</v>
      </c>
      <c r="AF3" s="49">
        <v>37</v>
      </c>
      <c r="AG3" s="49">
        <v>39</v>
      </c>
      <c r="AH3" s="49">
        <v>40</v>
      </c>
      <c r="AI3" s="49">
        <v>41</v>
      </c>
      <c r="AJ3" s="49">
        <v>43</v>
      </c>
      <c r="AK3" s="49">
        <v>44</v>
      </c>
      <c r="AL3" s="49">
        <v>45</v>
      </c>
      <c r="AM3" s="49">
        <v>47</v>
      </c>
      <c r="AN3" s="49">
        <v>48</v>
      </c>
      <c r="AO3" s="49">
        <v>49</v>
      </c>
      <c r="AP3" s="49">
        <v>51</v>
      </c>
      <c r="AQ3" s="49">
        <v>57</v>
      </c>
      <c r="AR3" s="49">
        <v>58</v>
      </c>
      <c r="AS3" s="49">
        <v>59</v>
      </c>
      <c r="AT3" s="49">
        <v>60</v>
      </c>
      <c r="AU3" s="49">
        <v>61</v>
      </c>
      <c r="AV3" s="49">
        <v>62</v>
      </c>
      <c r="AW3" s="49">
        <v>63</v>
      </c>
      <c r="AX3" s="49">
        <v>64</v>
      </c>
      <c r="AY3" s="49">
        <v>65</v>
      </c>
      <c r="AZ3" s="49">
        <v>66</v>
      </c>
      <c r="BA3" s="49">
        <v>67</v>
      </c>
      <c r="BB3" s="49">
        <v>68</v>
      </c>
      <c r="BC3" s="49">
        <v>69</v>
      </c>
      <c r="BD3" s="49">
        <v>70</v>
      </c>
      <c r="BE3" s="49">
        <v>73</v>
      </c>
      <c r="BF3" s="49">
        <v>74</v>
      </c>
      <c r="BG3" s="49">
        <v>80</v>
      </c>
      <c r="BH3" s="49">
        <v>81</v>
      </c>
      <c r="BI3" s="49">
        <v>84</v>
      </c>
      <c r="BJ3" s="49">
        <v>85</v>
      </c>
      <c r="BK3" s="49">
        <v>86</v>
      </c>
      <c r="BL3" s="49">
        <v>32</v>
      </c>
      <c r="BM3" s="49">
        <v>33</v>
      </c>
      <c r="BN3" s="49">
        <v>34</v>
      </c>
      <c r="BO3" s="49">
        <v>35</v>
      </c>
      <c r="BP3" s="49">
        <v>45</v>
      </c>
      <c r="BQ3" s="49">
        <v>46</v>
      </c>
      <c r="BR3" s="49">
        <v>1</v>
      </c>
      <c r="BS3" s="49">
        <v>2</v>
      </c>
      <c r="BT3" s="49">
        <v>3</v>
      </c>
      <c r="BU3" s="49">
        <v>1</v>
      </c>
      <c r="BV3" s="49">
        <v>2</v>
      </c>
      <c r="BW3" s="49">
        <v>3</v>
      </c>
      <c r="BX3" s="49">
        <v>1</v>
      </c>
      <c r="BY3" s="49">
        <v>2</v>
      </c>
      <c r="BZ3" s="49">
        <v>3</v>
      </c>
      <c r="CA3" s="49">
        <v>1</v>
      </c>
      <c r="CB3" s="49">
        <v>2</v>
      </c>
      <c r="CC3" s="49">
        <v>3</v>
      </c>
      <c r="CD3" s="49">
        <v>1</v>
      </c>
      <c r="CE3" s="49">
        <v>2</v>
      </c>
      <c r="CF3" s="49">
        <v>3</v>
      </c>
      <c r="CG3" s="49">
        <v>1</v>
      </c>
      <c r="CH3" s="49">
        <v>2</v>
      </c>
      <c r="CI3" s="49">
        <v>3</v>
      </c>
      <c r="CJ3" s="49">
        <v>1</v>
      </c>
      <c r="CK3" s="49">
        <v>2</v>
      </c>
      <c r="CL3" s="49">
        <v>3</v>
      </c>
      <c r="CM3" s="49">
        <v>1</v>
      </c>
      <c r="CN3" s="49">
        <v>2</v>
      </c>
      <c r="CO3" s="49">
        <v>3</v>
      </c>
      <c r="CP3" s="49">
        <v>1</v>
      </c>
      <c r="CQ3" s="49">
        <v>2</v>
      </c>
      <c r="CR3" s="49">
        <v>3</v>
      </c>
      <c r="CS3" s="49">
        <v>1</v>
      </c>
      <c r="CT3" s="49">
        <v>2</v>
      </c>
      <c r="CU3" s="49">
        <v>3</v>
      </c>
      <c r="CV3" s="49">
        <v>1</v>
      </c>
      <c r="CW3" s="49">
        <v>2</v>
      </c>
      <c r="CX3" s="49">
        <v>3</v>
      </c>
      <c r="CY3" s="49">
        <v>1</v>
      </c>
      <c r="CZ3" s="49">
        <v>2</v>
      </c>
      <c r="DA3" s="49">
        <v>3</v>
      </c>
      <c r="DB3" s="49">
        <v>1</v>
      </c>
      <c r="DC3" s="49">
        <v>2</v>
      </c>
      <c r="DD3" s="49">
        <v>3</v>
      </c>
      <c r="DE3" s="49">
        <v>1</v>
      </c>
      <c r="DF3" s="49">
        <v>2</v>
      </c>
      <c r="DG3" s="49">
        <v>3</v>
      </c>
      <c r="DH3" s="49">
        <v>1</v>
      </c>
      <c r="DI3" s="49">
        <v>2</v>
      </c>
      <c r="DJ3" s="49">
        <v>3</v>
      </c>
      <c r="DK3" s="49">
        <v>1</v>
      </c>
      <c r="DL3" s="49">
        <v>2</v>
      </c>
      <c r="DM3" s="49">
        <v>3</v>
      </c>
      <c r="DN3" s="49">
        <v>1</v>
      </c>
      <c r="DO3" s="49">
        <v>2</v>
      </c>
      <c r="DP3" s="49">
        <v>3</v>
      </c>
      <c r="DQ3" s="49">
        <v>1</v>
      </c>
      <c r="DR3" s="49">
        <v>2</v>
      </c>
      <c r="DS3" s="49">
        <v>3</v>
      </c>
      <c r="DT3" s="49">
        <v>1</v>
      </c>
      <c r="DU3" s="49">
        <v>2</v>
      </c>
      <c r="DV3" s="49">
        <v>3</v>
      </c>
      <c r="DW3" s="49">
        <v>4</v>
      </c>
      <c r="DX3" s="49">
        <v>5</v>
      </c>
      <c r="DY3" s="49">
        <v>6</v>
      </c>
      <c r="DZ3" s="49">
        <v>4</v>
      </c>
      <c r="EA3" s="49">
        <v>5</v>
      </c>
      <c r="EB3" s="49">
        <v>6</v>
      </c>
      <c r="EC3" s="49">
        <v>4</v>
      </c>
      <c r="ED3" s="49">
        <v>5</v>
      </c>
      <c r="EE3" s="49">
        <v>6</v>
      </c>
      <c r="EF3" s="49">
        <v>4</v>
      </c>
      <c r="EG3" s="49">
        <v>5</v>
      </c>
      <c r="EH3" s="49">
        <v>6</v>
      </c>
      <c r="EI3" s="49">
        <v>4</v>
      </c>
      <c r="EJ3" s="49">
        <v>5</v>
      </c>
      <c r="EK3" s="49">
        <v>6</v>
      </c>
      <c r="EL3" s="49">
        <v>4</v>
      </c>
      <c r="EM3" s="49">
        <v>5</v>
      </c>
      <c r="EN3" s="49">
        <v>6</v>
      </c>
      <c r="EO3" s="49">
        <v>4</v>
      </c>
      <c r="EP3" s="49">
        <v>5</v>
      </c>
      <c r="EQ3" s="49">
        <v>6</v>
      </c>
      <c r="ER3" s="49">
        <v>4</v>
      </c>
      <c r="ES3" s="49">
        <v>5</v>
      </c>
      <c r="ET3" s="49">
        <v>6</v>
      </c>
      <c r="EU3" s="49">
        <v>4</v>
      </c>
      <c r="EV3" s="49">
        <v>5</v>
      </c>
      <c r="EW3" s="49">
        <v>6</v>
      </c>
      <c r="EX3" s="49">
        <v>4</v>
      </c>
      <c r="EY3" s="49">
        <v>5</v>
      </c>
      <c r="EZ3" s="49">
        <v>6</v>
      </c>
      <c r="FA3" s="49">
        <v>4</v>
      </c>
      <c r="FB3" s="49">
        <v>5</v>
      </c>
      <c r="FC3" s="49">
        <v>6</v>
      </c>
      <c r="FD3" s="49">
        <v>4</v>
      </c>
      <c r="FE3" s="49">
        <v>5</v>
      </c>
      <c r="FF3" s="49">
        <v>6</v>
      </c>
      <c r="FG3" s="49">
        <v>4</v>
      </c>
      <c r="FH3" s="49">
        <v>5</v>
      </c>
      <c r="FI3" s="49">
        <v>6</v>
      </c>
      <c r="FJ3" s="49">
        <v>4</v>
      </c>
      <c r="FK3" s="49">
        <v>5</v>
      </c>
      <c r="FL3" s="49">
        <v>6</v>
      </c>
      <c r="FM3" s="49">
        <v>4</v>
      </c>
      <c r="FN3" s="49">
        <v>5</v>
      </c>
      <c r="FO3" s="49">
        <v>6</v>
      </c>
      <c r="FP3" s="49">
        <v>4</v>
      </c>
      <c r="FQ3" s="49">
        <v>5</v>
      </c>
      <c r="FR3" s="49">
        <v>6</v>
      </c>
      <c r="FS3" s="49">
        <v>1</v>
      </c>
      <c r="FT3" s="49">
        <v>2</v>
      </c>
      <c r="FU3" s="49">
        <v>3</v>
      </c>
      <c r="FV3" s="49">
        <v>1</v>
      </c>
      <c r="FW3" s="49">
        <v>2</v>
      </c>
      <c r="FX3" s="49">
        <v>3</v>
      </c>
      <c r="FY3" s="49">
        <v>1</v>
      </c>
      <c r="FZ3" s="49">
        <v>2</v>
      </c>
      <c r="GA3" s="49">
        <v>3</v>
      </c>
      <c r="GB3" s="49">
        <v>1</v>
      </c>
      <c r="GC3" s="49">
        <v>2</v>
      </c>
      <c r="GD3" s="49">
        <v>3</v>
      </c>
      <c r="GE3" s="49">
        <v>1</v>
      </c>
      <c r="GF3" s="49">
        <v>2</v>
      </c>
      <c r="GG3" s="49">
        <v>3</v>
      </c>
      <c r="GH3" s="49">
        <v>1</v>
      </c>
      <c r="GI3" s="49">
        <v>2</v>
      </c>
      <c r="GJ3" s="49">
        <v>3</v>
      </c>
      <c r="GK3" s="49">
        <v>1</v>
      </c>
      <c r="GL3" s="49">
        <v>2</v>
      </c>
      <c r="GM3" s="49">
        <v>3</v>
      </c>
      <c r="GN3" s="49">
        <v>1</v>
      </c>
      <c r="GO3" s="49">
        <v>2</v>
      </c>
      <c r="GP3" s="49">
        <v>3</v>
      </c>
      <c r="GQ3" s="49">
        <v>1</v>
      </c>
      <c r="GR3" s="49">
        <v>2</v>
      </c>
      <c r="GS3" s="49">
        <v>3</v>
      </c>
      <c r="GT3" s="49">
        <v>1</v>
      </c>
      <c r="GU3" s="49">
        <v>2</v>
      </c>
      <c r="GV3" s="49">
        <v>3</v>
      </c>
    </row>
    <row r="4" ht="24" customHeight="1" thickBot="1"/>
    <row r="5" spans="1:204" ht="15" customHeight="1">
      <c r="A5" s="169" t="s">
        <v>200</v>
      </c>
      <c r="B5" s="170"/>
      <c r="C5" s="309" t="s">
        <v>240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09" t="s">
        <v>240</v>
      </c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1"/>
      <c r="AK5" s="310" t="s">
        <v>240</v>
      </c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1"/>
      <c r="BC5" s="309" t="s">
        <v>240</v>
      </c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1"/>
      <c r="BP5" s="346" t="s">
        <v>247</v>
      </c>
      <c r="BQ5" s="347"/>
      <c r="BR5" s="309" t="s">
        <v>241</v>
      </c>
      <c r="BS5" s="310"/>
      <c r="BT5" s="310"/>
      <c r="BU5" s="310"/>
      <c r="BV5" s="310"/>
      <c r="BW5" s="310"/>
      <c r="BX5" s="310"/>
      <c r="BY5" s="310"/>
      <c r="BZ5" s="311"/>
      <c r="CA5" s="310" t="s">
        <v>241</v>
      </c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1"/>
      <c r="CP5" s="310" t="s">
        <v>241</v>
      </c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1"/>
      <c r="DB5" s="310" t="s">
        <v>241</v>
      </c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1"/>
      <c r="DN5" s="309" t="s">
        <v>241</v>
      </c>
      <c r="DO5" s="310"/>
      <c r="DP5" s="310"/>
      <c r="DQ5" s="310"/>
      <c r="DR5" s="310"/>
      <c r="DS5" s="310"/>
      <c r="DT5" s="310"/>
      <c r="DU5" s="310"/>
      <c r="DV5" s="311"/>
      <c r="DW5" s="309" t="s">
        <v>242</v>
      </c>
      <c r="DX5" s="310"/>
      <c r="DY5" s="311"/>
      <c r="DZ5" s="309" t="s">
        <v>243</v>
      </c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1"/>
      <c r="EO5" s="310" t="s">
        <v>243</v>
      </c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1"/>
      <c r="FA5" s="310" t="s">
        <v>243</v>
      </c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1"/>
      <c r="FM5" s="310" t="s">
        <v>243</v>
      </c>
      <c r="FN5" s="310"/>
      <c r="FO5" s="310"/>
      <c r="FP5" s="310"/>
      <c r="FQ5" s="310"/>
      <c r="FR5" s="311"/>
      <c r="FS5" s="309" t="s">
        <v>244</v>
      </c>
      <c r="FT5" s="310"/>
      <c r="FU5" s="310"/>
      <c r="FV5" s="310"/>
      <c r="FW5" s="310"/>
      <c r="FX5" s="311"/>
      <c r="FY5" s="310" t="s">
        <v>244</v>
      </c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1"/>
      <c r="GK5" s="310" t="s">
        <v>244</v>
      </c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1"/>
    </row>
    <row r="6" spans="1:204" ht="15" customHeight="1">
      <c r="A6" s="171"/>
      <c r="B6" s="172"/>
      <c r="C6" s="306" t="s">
        <v>201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  <c r="S6" s="306" t="s">
        <v>201</v>
      </c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8"/>
      <c r="AK6" s="307" t="s">
        <v>201</v>
      </c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8"/>
      <c r="BC6" s="306" t="s">
        <v>201</v>
      </c>
      <c r="BD6" s="307"/>
      <c r="BE6" s="307"/>
      <c r="BF6" s="307"/>
      <c r="BG6" s="307"/>
      <c r="BH6" s="307"/>
      <c r="BI6" s="307"/>
      <c r="BJ6" s="307"/>
      <c r="BK6" s="308"/>
      <c r="BL6" s="307" t="s">
        <v>195</v>
      </c>
      <c r="BM6" s="307"/>
      <c r="BN6" s="307"/>
      <c r="BO6" s="308"/>
      <c r="BP6" s="336" t="s">
        <v>203</v>
      </c>
      <c r="BQ6" s="304" t="s">
        <v>204</v>
      </c>
      <c r="BR6" s="306" t="s">
        <v>202</v>
      </c>
      <c r="BS6" s="307"/>
      <c r="BT6" s="307"/>
      <c r="BU6" s="307"/>
      <c r="BV6" s="307"/>
      <c r="BW6" s="307"/>
      <c r="BX6" s="307"/>
      <c r="BY6" s="307"/>
      <c r="BZ6" s="308"/>
      <c r="CA6" s="307" t="s">
        <v>202</v>
      </c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8"/>
      <c r="CP6" s="307" t="s">
        <v>220</v>
      </c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8"/>
      <c r="DB6" s="307" t="s">
        <v>220</v>
      </c>
      <c r="DC6" s="307"/>
      <c r="DD6" s="307"/>
      <c r="DE6" s="307"/>
      <c r="DF6" s="307"/>
      <c r="DG6" s="308"/>
      <c r="DH6" s="306" t="s">
        <v>221</v>
      </c>
      <c r="DI6" s="307"/>
      <c r="DJ6" s="307"/>
      <c r="DK6" s="307"/>
      <c r="DL6" s="307"/>
      <c r="DM6" s="308"/>
      <c r="DN6" s="307" t="s">
        <v>221</v>
      </c>
      <c r="DO6" s="307"/>
      <c r="DP6" s="307"/>
      <c r="DQ6" s="307"/>
      <c r="DR6" s="307"/>
      <c r="DS6" s="307"/>
      <c r="DT6" s="307"/>
      <c r="DU6" s="307"/>
      <c r="DV6" s="308"/>
      <c r="DW6" s="306" t="s">
        <v>212</v>
      </c>
      <c r="DX6" s="307"/>
      <c r="DY6" s="308"/>
      <c r="DZ6" s="306" t="s">
        <v>222</v>
      </c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8"/>
      <c r="EO6" s="307" t="s">
        <v>222</v>
      </c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8"/>
      <c r="FA6" s="306" t="s">
        <v>222</v>
      </c>
      <c r="FB6" s="307"/>
      <c r="FC6" s="307"/>
      <c r="FD6" s="307"/>
      <c r="FE6" s="307"/>
      <c r="FF6" s="307"/>
      <c r="FG6" s="307"/>
      <c r="FH6" s="307"/>
      <c r="FI6" s="308"/>
      <c r="FJ6" s="307" t="s">
        <v>224</v>
      </c>
      <c r="FK6" s="307"/>
      <c r="FL6" s="308"/>
      <c r="FM6" s="307" t="s">
        <v>224</v>
      </c>
      <c r="FN6" s="307"/>
      <c r="FO6" s="307"/>
      <c r="FP6" s="307"/>
      <c r="FQ6" s="307"/>
      <c r="FR6" s="308"/>
      <c r="FS6" s="306" t="s">
        <v>225</v>
      </c>
      <c r="FT6" s="307"/>
      <c r="FU6" s="307"/>
      <c r="FV6" s="307"/>
      <c r="FW6" s="307"/>
      <c r="FX6" s="308"/>
      <c r="FY6" s="307" t="s">
        <v>225</v>
      </c>
      <c r="FZ6" s="307"/>
      <c r="GA6" s="307"/>
      <c r="GB6" s="307"/>
      <c r="GC6" s="307"/>
      <c r="GD6" s="307"/>
      <c r="GE6" s="307"/>
      <c r="GF6" s="307"/>
      <c r="GG6" s="308"/>
      <c r="GH6" s="306" t="s">
        <v>226</v>
      </c>
      <c r="GI6" s="307"/>
      <c r="GJ6" s="308"/>
      <c r="GK6" s="307" t="s">
        <v>226</v>
      </c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8"/>
    </row>
    <row r="7" spans="1:204" ht="15" customHeight="1">
      <c r="A7" s="171"/>
      <c r="B7" s="172"/>
      <c r="C7" s="314" t="s">
        <v>87</v>
      </c>
      <c r="D7" s="316"/>
      <c r="E7" s="327" t="s">
        <v>88</v>
      </c>
      <c r="F7" s="315"/>
      <c r="G7" s="316"/>
      <c r="H7" s="327" t="s">
        <v>89</v>
      </c>
      <c r="I7" s="316"/>
      <c r="J7" s="327" t="s">
        <v>90</v>
      </c>
      <c r="K7" s="315"/>
      <c r="L7" s="316"/>
      <c r="M7" s="327" t="s">
        <v>91</v>
      </c>
      <c r="N7" s="315"/>
      <c r="O7" s="316"/>
      <c r="P7" s="327" t="s">
        <v>92</v>
      </c>
      <c r="Q7" s="315"/>
      <c r="R7" s="332"/>
      <c r="S7" s="314" t="s">
        <v>93</v>
      </c>
      <c r="T7" s="315"/>
      <c r="U7" s="316"/>
      <c r="V7" s="315" t="s">
        <v>94</v>
      </c>
      <c r="W7" s="315"/>
      <c r="X7" s="315"/>
      <c r="Y7" s="298" t="s">
        <v>95</v>
      </c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8"/>
      <c r="AK7" s="307" t="s">
        <v>219</v>
      </c>
      <c r="AL7" s="307"/>
      <c r="AM7" s="307"/>
      <c r="AN7" s="307"/>
      <c r="AO7" s="307"/>
      <c r="AP7" s="307"/>
      <c r="AQ7" s="298" t="s">
        <v>96</v>
      </c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8"/>
      <c r="BC7" s="307" t="s">
        <v>190</v>
      </c>
      <c r="BD7" s="307"/>
      <c r="BE7" s="307"/>
      <c r="BF7" s="312"/>
      <c r="BG7" s="301" t="s">
        <v>217</v>
      </c>
      <c r="BH7" s="322"/>
      <c r="BI7" s="327" t="s">
        <v>97</v>
      </c>
      <c r="BJ7" s="315"/>
      <c r="BK7" s="332"/>
      <c r="BL7" s="307" t="s">
        <v>190</v>
      </c>
      <c r="BM7" s="307"/>
      <c r="BN7" s="307"/>
      <c r="BO7" s="308"/>
      <c r="BP7" s="348"/>
      <c r="BQ7" s="339"/>
      <c r="BR7" s="313" t="s">
        <v>87</v>
      </c>
      <c r="BS7" s="297"/>
      <c r="BT7" s="297"/>
      <c r="BU7" s="297" t="s">
        <v>98</v>
      </c>
      <c r="BV7" s="297"/>
      <c r="BW7" s="297"/>
      <c r="BX7" s="297"/>
      <c r="BY7" s="297"/>
      <c r="BZ7" s="303"/>
      <c r="CA7" s="307" t="s">
        <v>223</v>
      </c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8"/>
      <c r="CP7" s="307" t="s">
        <v>223</v>
      </c>
      <c r="CQ7" s="307"/>
      <c r="CR7" s="307"/>
      <c r="CS7" s="307"/>
      <c r="CT7" s="307"/>
      <c r="CU7" s="307"/>
      <c r="CV7" s="307"/>
      <c r="CW7" s="307"/>
      <c r="CX7" s="307"/>
      <c r="CY7" s="297" t="s">
        <v>100</v>
      </c>
      <c r="CZ7" s="297"/>
      <c r="DA7" s="303"/>
      <c r="DB7" s="312" t="s">
        <v>15</v>
      </c>
      <c r="DC7" s="297"/>
      <c r="DD7" s="297"/>
      <c r="DE7" s="297" t="s">
        <v>13</v>
      </c>
      <c r="DF7" s="297"/>
      <c r="DG7" s="303"/>
      <c r="DH7" s="313" t="s">
        <v>101</v>
      </c>
      <c r="DI7" s="297"/>
      <c r="DJ7" s="298"/>
      <c r="DK7" s="297" t="s">
        <v>102</v>
      </c>
      <c r="DL7" s="297"/>
      <c r="DM7" s="303"/>
      <c r="DN7" s="312" t="s">
        <v>100</v>
      </c>
      <c r="DO7" s="297"/>
      <c r="DP7" s="297"/>
      <c r="DQ7" s="297" t="s">
        <v>15</v>
      </c>
      <c r="DR7" s="297"/>
      <c r="DS7" s="297"/>
      <c r="DT7" s="297" t="s">
        <v>13</v>
      </c>
      <c r="DU7" s="297"/>
      <c r="DV7" s="303"/>
      <c r="DW7" s="313" t="s">
        <v>87</v>
      </c>
      <c r="DX7" s="297"/>
      <c r="DY7" s="303"/>
      <c r="DZ7" s="312" t="s">
        <v>98</v>
      </c>
      <c r="EA7" s="297"/>
      <c r="EB7" s="297"/>
      <c r="EC7" s="297"/>
      <c r="ED7" s="297"/>
      <c r="EE7" s="298"/>
      <c r="EF7" s="298" t="s">
        <v>99</v>
      </c>
      <c r="EG7" s="307"/>
      <c r="EH7" s="307"/>
      <c r="EI7" s="307"/>
      <c r="EJ7" s="307"/>
      <c r="EK7" s="307"/>
      <c r="EL7" s="307"/>
      <c r="EM7" s="307"/>
      <c r="EN7" s="308"/>
      <c r="EO7" s="307" t="s">
        <v>223</v>
      </c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8"/>
      <c r="FA7" s="307" t="s">
        <v>223</v>
      </c>
      <c r="FB7" s="307"/>
      <c r="FC7" s="312"/>
      <c r="FD7" s="312" t="s">
        <v>15</v>
      </c>
      <c r="FE7" s="297"/>
      <c r="FF7" s="297"/>
      <c r="FG7" s="297" t="s">
        <v>13</v>
      </c>
      <c r="FH7" s="297"/>
      <c r="FI7" s="303"/>
      <c r="FJ7" s="312" t="s">
        <v>101</v>
      </c>
      <c r="FK7" s="297"/>
      <c r="FL7" s="303"/>
      <c r="FM7" s="312" t="s">
        <v>15</v>
      </c>
      <c r="FN7" s="297"/>
      <c r="FO7" s="297"/>
      <c r="FP7" s="297" t="s">
        <v>13</v>
      </c>
      <c r="FQ7" s="297"/>
      <c r="FR7" s="303"/>
      <c r="FS7" s="313" t="s">
        <v>101</v>
      </c>
      <c r="FT7" s="297"/>
      <c r="FU7" s="297"/>
      <c r="FV7" s="297" t="s">
        <v>102</v>
      </c>
      <c r="FW7" s="297"/>
      <c r="FX7" s="303"/>
      <c r="FY7" s="312" t="s">
        <v>100</v>
      </c>
      <c r="FZ7" s="297"/>
      <c r="GA7" s="297"/>
      <c r="GB7" s="297" t="s">
        <v>15</v>
      </c>
      <c r="GC7" s="297"/>
      <c r="GD7" s="297"/>
      <c r="GE7" s="297" t="s">
        <v>13</v>
      </c>
      <c r="GF7" s="297"/>
      <c r="GG7" s="303"/>
      <c r="GH7" s="313" t="s">
        <v>101</v>
      </c>
      <c r="GI7" s="297"/>
      <c r="GJ7" s="303"/>
      <c r="GK7" s="312" t="s">
        <v>102</v>
      </c>
      <c r="GL7" s="297"/>
      <c r="GM7" s="297"/>
      <c r="GN7" s="297" t="s">
        <v>100</v>
      </c>
      <c r="GO7" s="297"/>
      <c r="GP7" s="297"/>
      <c r="GQ7" s="297" t="s">
        <v>15</v>
      </c>
      <c r="GR7" s="297"/>
      <c r="GS7" s="297"/>
      <c r="GT7" s="297" t="s">
        <v>13</v>
      </c>
      <c r="GU7" s="297"/>
      <c r="GV7" s="303"/>
    </row>
    <row r="8" spans="1:204" ht="15" customHeight="1">
      <c r="A8" s="171"/>
      <c r="B8" s="172"/>
      <c r="C8" s="317"/>
      <c r="D8" s="319"/>
      <c r="E8" s="328"/>
      <c r="F8" s="318"/>
      <c r="G8" s="319"/>
      <c r="H8" s="328"/>
      <c r="I8" s="319"/>
      <c r="J8" s="328"/>
      <c r="K8" s="318"/>
      <c r="L8" s="319"/>
      <c r="M8" s="328"/>
      <c r="N8" s="318"/>
      <c r="O8" s="319"/>
      <c r="P8" s="328"/>
      <c r="Q8" s="318"/>
      <c r="R8" s="333"/>
      <c r="S8" s="317"/>
      <c r="T8" s="318"/>
      <c r="U8" s="319"/>
      <c r="V8" s="318"/>
      <c r="W8" s="318"/>
      <c r="X8" s="318"/>
      <c r="Y8" s="298" t="s">
        <v>103</v>
      </c>
      <c r="Z8" s="307"/>
      <c r="AA8" s="312"/>
      <c r="AB8" s="298" t="s">
        <v>104</v>
      </c>
      <c r="AC8" s="307"/>
      <c r="AD8" s="312"/>
      <c r="AE8" s="298" t="s">
        <v>105</v>
      </c>
      <c r="AF8" s="307"/>
      <c r="AG8" s="312"/>
      <c r="AH8" s="298" t="s">
        <v>106</v>
      </c>
      <c r="AI8" s="307"/>
      <c r="AJ8" s="308"/>
      <c r="AK8" s="307" t="s">
        <v>15</v>
      </c>
      <c r="AL8" s="307"/>
      <c r="AM8" s="312"/>
      <c r="AN8" s="297" t="s">
        <v>13</v>
      </c>
      <c r="AO8" s="298"/>
      <c r="AP8" s="298"/>
      <c r="AQ8" s="298" t="s">
        <v>86</v>
      </c>
      <c r="AR8" s="307"/>
      <c r="AS8" s="312"/>
      <c r="AT8" s="298" t="s">
        <v>107</v>
      </c>
      <c r="AU8" s="307"/>
      <c r="AV8" s="307"/>
      <c r="AW8" s="298" t="s">
        <v>108</v>
      </c>
      <c r="AX8" s="307"/>
      <c r="AY8" s="312"/>
      <c r="AZ8" s="298" t="s">
        <v>109</v>
      </c>
      <c r="BA8" s="307"/>
      <c r="BB8" s="308"/>
      <c r="BC8" s="307" t="s">
        <v>191</v>
      </c>
      <c r="BD8" s="312"/>
      <c r="BE8" s="298" t="s">
        <v>192</v>
      </c>
      <c r="BF8" s="312"/>
      <c r="BG8" s="349"/>
      <c r="BH8" s="350"/>
      <c r="BI8" s="328"/>
      <c r="BJ8" s="318"/>
      <c r="BK8" s="333"/>
      <c r="BL8" s="307" t="s">
        <v>191</v>
      </c>
      <c r="BM8" s="312"/>
      <c r="BN8" s="298" t="s">
        <v>192</v>
      </c>
      <c r="BO8" s="308"/>
      <c r="BP8" s="348"/>
      <c r="BQ8" s="339"/>
      <c r="BR8" s="313"/>
      <c r="BS8" s="297"/>
      <c r="BT8" s="297"/>
      <c r="BU8" s="297" t="s">
        <v>110</v>
      </c>
      <c r="BV8" s="297"/>
      <c r="BW8" s="297"/>
      <c r="BX8" s="297" t="s">
        <v>111</v>
      </c>
      <c r="BY8" s="297"/>
      <c r="BZ8" s="303"/>
      <c r="CA8" s="312" t="s">
        <v>83</v>
      </c>
      <c r="CB8" s="297"/>
      <c r="CC8" s="297"/>
      <c r="CD8" s="297" t="s">
        <v>84</v>
      </c>
      <c r="CE8" s="297"/>
      <c r="CF8" s="298"/>
      <c r="CG8" s="297" t="s">
        <v>253</v>
      </c>
      <c r="CH8" s="297"/>
      <c r="CI8" s="298"/>
      <c r="CJ8" s="297" t="s">
        <v>85</v>
      </c>
      <c r="CK8" s="297"/>
      <c r="CL8" s="297"/>
      <c r="CM8" s="297" t="s">
        <v>196</v>
      </c>
      <c r="CN8" s="297"/>
      <c r="CO8" s="303"/>
      <c r="CP8" s="312" t="s">
        <v>112</v>
      </c>
      <c r="CQ8" s="297"/>
      <c r="CR8" s="297"/>
      <c r="CS8" s="297" t="s">
        <v>113</v>
      </c>
      <c r="CT8" s="297"/>
      <c r="CU8" s="297"/>
      <c r="CV8" s="297" t="s">
        <v>111</v>
      </c>
      <c r="CW8" s="297"/>
      <c r="CX8" s="298"/>
      <c r="CY8" s="297"/>
      <c r="CZ8" s="297"/>
      <c r="DA8" s="303"/>
      <c r="DB8" s="312"/>
      <c r="DC8" s="297"/>
      <c r="DD8" s="297"/>
      <c r="DE8" s="297"/>
      <c r="DF8" s="297"/>
      <c r="DG8" s="303"/>
      <c r="DH8" s="313"/>
      <c r="DI8" s="297"/>
      <c r="DJ8" s="298"/>
      <c r="DK8" s="297"/>
      <c r="DL8" s="297"/>
      <c r="DM8" s="303"/>
      <c r="DN8" s="312"/>
      <c r="DO8" s="297"/>
      <c r="DP8" s="297"/>
      <c r="DQ8" s="297"/>
      <c r="DR8" s="297"/>
      <c r="DS8" s="297"/>
      <c r="DT8" s="297"/>
      <c r="DU8" s="297"/>
      <c r="DV8" s="303"/>
      <c r="DW8" s="313"/>
      <c r="DX8" s="297"/>
      <c r="DY8" s="303"/>
      <c r="DZ8" s="312" t="s">
        <v>110</v>
      </c>
      <c r="EA8" s="297"/>
      <c r="EB8" s="297"/>
      <c r="EC8" s="297" t="s">
        <v>111</v>
      </c>
      <c r="ED8" s="297"/>
      <c r="EE8" s="298"/>
      <c r="EF8" s="297" t="s">
        <v>83</v>
      </c>
      <c r="EG8" s="297"/>
      <c r="EH8" s="297"/>
      <c r="EI8" s="297" t="s">
        <v>84</v>
      </c>
      <c r="EJ8" s="297"/>
      <c r="EK8" s="298"/>
      <c r="EL8" s="297" t="s">
        <v>254</v>
      </c>
      <c r="EM8" s="297"/>
      <c r="EN8" s="303"/>
      <c r="EO8" s="312" t="s">
        <v>85</v>
      </c>
      <c r="EP8" s="297"/>
      <c r="EQ8" s="298"/>
      <c r="ER8" s="297" t="s">
        <v>196</v>
      </c>
      <c r="ES8" s="297"/>
      <c r="ET8" s="298"/>
      <c r="EU8" s="297" t="s">
        <v>112</v>
      </c>
      <c r="EV8" s="297"/>
      <c r="EW8" s="297"/>
      <c r="EX8" s="297" t="s">
        <v>113</v>
      </c>
      <c r="EY8" s="297"/>
      <c r="EZ8" s="303"/>
      <c r="FA8" s="312" t="s">
        <v>111</v>
      </c>
      <c r="FB8" s="297"/>
      <c r="FC8" s="297"/>
      <c r="FD8" s="312"/>
      <c r="FE8" s="297"/>
      <c r="FF8" s="297"/>
      <c r="FG8" s="297"/>
      <c r="FH8" s="297"/>
      <c r="FI8" s="303"/>
      <c r="FJ8" s="312"/>
      <c r="FK8" s="297"/>
      <c r="FL8" s="303"/>
      <c r="FM8" s="312"/>
      <c r="FN8" s="297"/>
      <c r="FO8" s="297"/>
      <c r="FP8" s="297"/>
      <c r="FQ8" s="297"/>
      <c r="FR8" s="303"/>
      <c r="FS8" s="313"/>
      <c r="FT8" s="297"/>
      <c r="FU8" s="297"/>
      <c r="FV8" s="297"/>
      <c r="FW8" s="297"/>
      <c r="FX8" s="303"/>
      <c r="FY8" s="312"/>
      <c r="FZ8" s="297"/>
      <c r="GA8" s="297"/>
      <c r="GB8" s="297"/>
      <c r="GC8" s="297"/>
      <c r="GD8" s="297"/>
      <c r="GE8" s="297"/>
      <c r="GF8" s="297"/>
      <c r="GG8" s="303"/>
      <c r="GH8" s="313"/>
      <c r="GI8" s="297"/>
      <c r="GJ8" s="303"/>
      <c r="GK8" s="312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303"/>
    </row>
    <row r="9" spans="1:204" ht="15" customHeight="1">
      <c r="A9" s="171"/>
      <c r="B9" s="172"/>
      <c r="C9" s="320" t="s">
        <v>215</v>
      </c>
      <c r="D9" s="299" t="s">
        <v>213</v>
      </c>
      <c r="E9" s="324" t="s">
        <v>16</v>
      </c>
      <c r="F9" s="299" t="s">
        <v>137</v>
      </c>
      <c r="G9" s="299" t="s">
        <v>214</v>
      </c>
      <c r="H9" s="299" t="s">
        <v>206</v>
      </c>
      <c r="I9" s="299" t="s">
        <v>205</v>
      </c>
      <c r="J9" s="324" t="s">
        <v>16</v>
      </c>
      <c r="K9" s="299" t="s">
        <v>205</v>
      </c>
      <c r="L9" s="329" t="s">
        <v>211</v>
      </c>
      <c r="M9" s="324" t="s">
        <v>16</v>
      </c>
      <c r="N9" s="299" t="s">
        <v>137</v>
      </c>
      <c r="O9" s="329" t="s">
        <v>211</v>
      </c>
      <c r="P9" s="324" t="s">
        <v>16</v>
      </c>
      <c r="Q9" s="299" t="s">
        <v>205</v>
      </c>
      <c r="R9" s="334" t="s">
        <v>211</v>
      </c>
      <c r="S9" s="336" t="s">
        <v>16</v>
      </c>
      <c r="T9" s="299" t="s">
        <v>137</v>
      </c>
      <c r="U9" s="329" t="s">
        <v>211</v>
      </c>
      <c r="V9" s="316" t="s">
        <v>16</v>
      </c>
      <c r="W9" s="299" t="s">
        <v>137</v>
      </c>
      <c r="X9" s="337" t="s">
        <v>211</v>
      </c>
      <c r="Y9" s="324" t="s">
        <v>16</v>
      </c>
      <c r="Z9" s="322" t="s">
        <v>216</v>
      </c>
      <c r="AA9" s="329" t="s">
        <v>211</v>
      </c>
      <c r="AB9" s="324" t="s">
        <v>16</v>
      </c>
      <c r="AC9" s="322" t="s">
        <v>216</v>
      </c>
      <c r="AD9" s="329" t="s">
        <v>211</v>
      </c>
      <c r="AE9" s="324" t="s">
        <v>16</v>
      </c>
      <c r="AF9" s="322" t="s">
        <v>216</v>
      </c>
      <c r="AG9" s="329" t="s">
        <v>211</v>
      </c>
      <c r="AH9" s="324" t="s">
        <v>16</v>
      </c>
      <c r="AI9" s="322" t="s">
        <v>216</v>
      </c>
      <c r="AJ9" s="334" t="s">
        <v>211</v>
      </c>
      <c r="AK9" s="316" t="s">
        <v>16</v>
      </c>
      <c r="AL9" s="322" t="s">
        <v>216</v>
      </c>
      <c r="AM9" s="329" t="s">
        <v>211</v>
      </c>
      <c r="AN9" s="324" t="s">
        <v>16</v>
      </c>
      <c r="AO9" s="322" t="s">
        <v>216</v>
      </c>
      <c r="AP9" s="337" t="s">
        <v>211</v>
      </c>
      <c r="AQ9" s="324" t="s">
        <v>16</v>
      </c>
      <c r="AR9" s="299" t="s">
        <v>137</v>
      </c>
      <c r="AS9" s="329" t="s">
        <v>211</v>
      </c>
      <c r="AT9" s="324" t="s">
        <v>16</v>
      </c>
      <c r="AU9" s="329" t="s">
        <v>245</v>
      </c>
      <c r="AV9" s="337" t="s">
        <v>211</v>
      </c>
      <c r="AW9" s="324" t="s">
        <v>16</v>
      </c>
      <c r="AX9" s="329" t="s">
        <v>245</v>
      </c>
      <c r="AY9" s="329" t="s">
        <v>211</v>
      </c>
      <c r="AZ9" s="324" t="s">
        <v>16</v>
      </c>
      <c r="BA9" s="329" t="s">
        <v>246</v>
      </c>
      <c r="BB9" s="334" t="s">
        <v>211</v>
      </c>
      <c r="BC9" s="322" t="s">
        <v>193</v>
      </c>
      <c r="BD9" s="299" t="s">
        <v>194</v>
      </c>
      <c r="BE9" s="299" t="s">
        <v>193</v>
      </c>
      <c r="BF9" s="299" t="s">
        <v>197</v>
      </c>
      <c r="BG9" s="324" t="s">
        <v>16</v>
      </c>
      <c r="BH9" s="299" t="s">
        <v>137</v>
      </c>
      <c r="BI9" s="324" t="s">
        <v>16</v>
      </c>
      <c r="BJ9" s="299" t="s">
        <v>218</v>
      </c>
      <c r="BK9" s="334" t="s">
        <v>211</v>
      </c>
      <c r="BL9" s="320" t="s">
        <v>193</v>
      </c>
      <c r="BM9" s="299" t="s">
        <v>194</v>
      </c>
      <c r="BN9" s="299" t="s">
        <v>193</v>
      </c>
      <c r="BO9" s="304" t="s">
        <v>194</v>
      </c>
      <c r="BP9" s="348"/>
      <c r="BQ9" s="339"/>
      <c r="BR9" s="340" t="s">
        <v>252</v>
      </c>
      <c r="BS9" s="342" t="s">
        <v>250</v>
      </c>
      <c r="BT9" s="344" t="s">
        <v>251</v>
      </c>
      <c r="BU9" s="299" t="str">
        <f aca="true" t="shared" si="0" ref="BU9:DC9">BR9</f>
        <v>30年度末
現在高</v>
      </c>
      <c r="BV9" s="299" t="str">
        <f t="shared" si="0"/>
        <v>1年度中
増減高</v>
      </c>
      <c r="BW9" s="299" t="str">
        <f t="shared" si="0"/>
        <v>1年度末
現在高</v>
      </c>
      <c r="BX9" s="299" t="str">
        <f t="shared" si="0"/>
        <v>30年度末
現在高</v>
      </c>
      <c r="BY9" s="299" t="str">
        <f t="shared" si="0"/>
        <v>1年度中
増減高</v>
      </c>
      <c r="BZ9" s="304" t="str">
        <f t="shared" si="0"/>
        <v>1年度末
現在高</v>
      </c>
      <c r="CA9" s="320" t="str">
        <f t="shared" si="0"/>
        <v>30年度末
現在高</v>
      </c>
      <c r="CB9" s="299" t="str">
        <f t="shared" si="0"/>
        <v>1年度中
増減高</v>
      </c>
      <c r="CC9" s="299" t="str">
        <f t="shared" si="0"/>
        <v>1年度末
現在高</v>
      </c>
      <c r="CD9" s="299" t="str">
        <f t="shared" si="0"/>
        <v>30年度末
現在高</v>
      </c>
      <c r="CE9" s="299" t="str">
        <f t="shared" si="0"/>
        <v>1年度中
増減高</v>
      </c>
      <c r="CF9" s="299" t="str">
        <f t="shared" si="0"/>
        <v>1年度末
現在高</v>
      </c>
      <c r="CG9" s="299" t="str">
        <f aca="true" t="shared" si="1" ref="CG9:CL9">CA9</f>
        <v>30年度末
現在高</v>
      </c>
      <c r="CH9" s="299" t="str">
        <f t="shared" si="1"/>
        <v>1年度中
増減高</v>
      </c>
      <c r="CI9" s="301" t="str">
        <f t="shared" si="1"/>
        <v>1年度末
現在高</v>
      </c>
      <c r="CJ9" s="299" t="str">
        <f t="shared" si="1"/>
        <v>30年度末
現在高</v>
      </c>
      <c r="CK9" s="299" t="str">
        <f t="shared" si="1"/>
        <v>1年度中
増減高</v>
      </c>
      <c r="CL9" s="299" t="str">
        <f t="shared" si="1"/>
        <v>1年度末
現在高</v>
      </c>
      <c r="CM9" s="299" t="str">
        <f t="shared" si="0"/>
        <v>30年度末
現在高</v>
      </c>
      <c r="CN9" s="299" t="str">
        <f t="shared" si="0"/>
        <v>1年度中
増減高</v>
      </c>
      <c r="CO9" s="304" t="str">
        <f t="shared" si="0"/>
        <v>1年度末
現在高</v>
      </c>
      <c r="CP9" s="320" t="str">
        <f t="shared" si="0"/>
        <v>30年度末
現在高</v>
      </c>
      <c r="CQ9" s="299" t="str">
        <f t="shared" si="0"/>
        <v>1年度中
増減高</v>
      </c>
      <c r="CR9" s="299" t="str">
        <f t="shared" si="0"/>
        <v>1年度末
現在高</v>
      </c>
      <c r="CS9" s="299" t="str">
        <f t="shared" si="0"/>
        <v>30年度末
現在高</v>
      </c>
      <c r="CT9" s="299" t="str">
        <f t="shared" si="0"/>
        <v>1年度中
増減高</v>
      </c>
      <c r="CU9" s="299" t="str">
        <f t="shared" si="0"/>
        <v>1年度末
現在高</v>
      </c>
      <c r="CV9" s="299" t="str">
        <f t="shared" si="0"/>
        <v>30年度末
現在高</v>
      </c>
      <c r="CW9" s="299" t="str">
        <f t="shared" si="0"/>
        <v>1年度中
増減高</v>
      </c>
      <c r="CX9" s="299" t="str">
        <f t="shared" si="0"/>
        <v>1年度末
現在高</v>
      </c>
      <c r="CY9" s="299" t="str">
        <f t="shared" si="0"/>
        <v>30年度末
現在高</v>
      </c>
      <c r="CZ9" s="299" t="str">
        <f t="shared" si="0"/>
        <v>1年度中
増減高</v>
      </c>
      <c r="DA9" s="304" t="str">
        <f t="shared" si="0"/>
        <v>1年度末
現在高</v>
      </c>
      <c r="DB9" s="320" t="str">
        <f t="shared" si="0"/>
        <v>30年度末
現在高</v>
      </c>
      <c r="DC9" s="299" t="str">
        <f t="shared" si="0"/>
        <v>1年度中
増減高</v>
      </c>
      <c r="DD9" s="299" t="str">
        <f aca="true" t="shared" si="2" ref="DD9:EI9">DA9</f>
        <v>1年度末
現在高</v>
      </c>
      <c r="DE9" s="299" t="str">
        <f t="shared" si="2"/>
        <v>30年度末
現在高</v>
      </c>
      <c r="DF9" s="299" t="str">
        <f t="shared" si="2"/>
        <v>1年度中
増減高</v>
      </c>
      <c r="DG9" s="301" t="str">
        <f t="shared" si="2"/>
        <v>1年度末
現在高</v>
      </c>
      <c r="DH9" s="320" t="str">
        <f t="shared" si="2"/>
        <v>30年度末
現在高</v>
      </c>
      <c r="DI9" s="299" t="str">
        <f t="shared" si="2"/>
        <v>1年度中
増減高</v>
      </c>
      <c r="DJ9" s="299" t="str">
        <f t="shared" si="2"/>
        <v>1年度末
現在高</v>
      </c>
      <c r="DK9" s="299" t="str">
        <f t="shared" si="2"/>
        <v>30年度末
現在高</v>
      </c>
      <c r="DL9" s="299" t="str">
        <f t="shared" si="2"/>
        <v>1年度中
増減高</v>
      </c>
      <c r="DM9" s="304" t="str">
        <f t="shared" si="2"/>
        <v>1年度末
現在高</v>
      </c>
      <c r="DN9" s="320" t="str">
        <f t="shared" si="2"/>
        <v>30年度末
現在高</v>
      </c>
      <c r="DO9" s="299" t="str">
        <f t="shared" si="2"/>
        <v>1年度中
増減高</v>
      </c>
      <c r="DP9" s="299" t="str">
        <f t="shared" si="2"/>
        <v>1年度末
現在高</v>
      </c>
      <c r="DQ9" s="299" t="str">
        <f t="shared" si="2"/>
        <v>30年度末
現在高</v>
      </c>
      <c r="DR9" s="299" t="str">
        <f t="shared" si="2"/>
        <v>1年度中
増減高</v>
      </c>
      <c r="DS9" s="299" t="str">
        <f t="shared" si="2"/>
        <v>1年度末
現在高</v>
      </c>
      <c r="DT9" s="299" t="str">
        <f t="shared" si="2"/>
        <v>30年度末
現在高</v>
      </c>
      <c r="DU9" s="299" t="str">
        <f t="shared" si="2"/>
        <v>1年度中
増減高</v>
      </c>
      <c r="DV9" s="301" t="str">
        <f t="shared" si="2"/>
        <v>1年度末
現在高</v>
      </c>
      <c r="DW9" s="320" t="str">
        <f t="shared" si="2"/>
        <v>30年度末
現在高</v>
      </c>
      <c r="DX9" s="299" t="str">
        <f t="shared" si="2"/>
        <v>1年度中
増減高</v>
      </c>
      <c r="DY9" s="304" t="str">
        <f t="shared" si="2"/>
        <v>1年度末
現在高</v>
      </c>
      <c r="DZ9" s="320" t="str">
        <f t="shared" si="2"/>
        <v>30年度末
現在高</v>
      </c>
      <c r="EA9" s="299" t="str">
        <f t="shared" si="2"/>
        <v>1年度中
増減高</v>
      </c>
      <c r="EB9" s="299" t="str">
        <f t="shared" si="2"/>
        <v>1年度末
現在高</v>
      </c>
      <c r="EC9" s="299" t="str">
        <f t="shared" si="2"/>
        <v>30年度末
現在高</v>
      </c>
      <c r="ED9" s="299" t="str">
        <f t="shared" si="2"/>
        <v>1年度中
増減高</v>
      </c>
      <c r="EE9" s="299" t="str">
        <f t="shared" si="2"/>
        <v>1年度末
現在高</v>
      </c>
      <c r="EF9" s="299" t="str">
        <f t="shared" si="2"/>
        <v>30年度末
現在高</v>
      </c>
      <c r="EG9" s="299" t="str">
        <f t="shared" si="2"/>
        <v>1年度中
増減高</v>
      </c>
      <c r="EH9" s="299" t="str">
        <f t="shared" si="2"/>
        <v>1年度末
現在高</v>
      </c>
      <c r="EI9" s="299" t="str">
        <f t="shared" si="2"/>
        <v>30年度末
現在高</v>
      </c>
      <c r="EJ9" s="299" t="str">
        <f aca="true" t="shared" si="3" ref="EJ9:FR9">EG9</f>
        <v>1年度中
増減高</v>
      </c>
      <c r="EK9" s="301" t="str">
        <f t="shared" si="3"/>
        <v>1年度末
現在高</v>
      </c>
      <c r="EL9" s="299" t="str">
        <f aca="true" t="shared" si="4" ref="EL9:EQ9">EF9</f>
        <v>30年度末
現在高</v>
      </c>
      <c r="EM9" s="299" t="str">
        <f t="shared" si="4"/>
        <v>1年度中
増減高</v>
      </c>
      <c r="EN9" s="304" t="str">
        <f t="shared" si="4"/>
        <v>1年度末
現在高</v>
      </c>
      <c r="EO9" s="322" t="str">
        <f t="shared" si="4"/>
        <v>30年度末
現在高</v>
      </c>
      <c r="EP9" s="299" t="str">
        <f t="shared" si="4"/>
        <v>1年度中
増減高</v>
      </c>
      <c r="EQ9" s="299" t="str">
        <f t="shared" si="4"/>
        <v>1年度末
現在高</v>
      </c>
      <c r="ER9" s="299" t="str">
        <f t="shared" si="3"/>
        <v>30年度末
現在高</v>
      </c>
      <c r="ES9" s="299" t="str">
        <f t="shared" si="3"/>
        <v>1年度中
増減高</v>
      </c>
      <c r="ET9" s="299" t="str">
        <f t="shared" si="3"/>
        <v>1年度末
現在高</v>
      </c>
      <c r="EU9" s="299" t="str">
        <f t="shared" si="3"/>
        <v>30年度末
現在高</v>
      </c>
      <c r="EV9" s="299" t="str">
        <f t="shared" si="3"/>
        <v>1年度中
増減高</v>
      </c>
      <c r="EW9" s="299" t="str">
        <f t="shared" si="3"/>
        <v>1年度末
現在高</v>
      </c>
      <c r="EX9" s="299" t="str">
        <f t="shared" si="3"/>
        <v>30年度末
現在高</v>
      </c>
      <c r="EY9" s="299" t="str">
        <f t="shared" si="3"/>
        <v>1年度中
増減高</v>
      </c>
      <c r="EZ9" s="304" t="str">
        <f t="shared" si="3"/>
        <v>1年度末
現在高</v>
      </c>
      <c r="FA9" s="320" t="str">
        <f t="shared" si="3"/>
        <v>30年度末
現在高</v>
      </c>
      <c r="FB9" s="299" t="str">
        <f t="shared" si="3"/>
        <v>1年度中
増減高</v>
      </c>
      <c r="FC9" s="299" t="str">
        <f t="shared" si="3"/>
        <v>1年度末
現在高</v>
      </c>
      <c r="FD9" s="299" t="str">
        <f t="shared" si="3"/>
        <v>30年度末
現在高</v>
      </c>
      <c r="FE9" s="299" t="str">
        <f t="shared" si="3"/>
        <v>1年度中
増減高</v>
      </c>
      <c r="FF9" s="299" t="str">
        <f t="shared" si="3"/>
        <v>1年度末
現在高</v>
      </c>
      <c r="FG9" s="299" t="str">
        <f t="shared" si="3"/>
        <v>30年度末
現在高</v>
      </c>
      <c r="FH9" s="299" t="str">
        <f t="shared" si="3"/>
        <v>1年度中
増減高</v>
      </c>
      <c r="FI9" s="301" t="str">
        <f t="shared" si="3"/>
        <v>1年度末
現在高</v>
      </c>
      <c r="FJ9" s="320" t="str">
        <f t="shared" si="3"/>
        <v>30年度末
現在高</v>
      </c>
      <c r="FK9" s="299" t="str">
        <f t="shared" si="3"/>
        <v>1年度中
増減高</v>
      </c>
      <c r="FL9" s="304" t="str">
        <f t="shared" si="3"/>
        <v>1年度末
現在高</v>
      </c>
      <c r="FM9" s="320" t="str">
        <f t="shared" si="3"/>
        <v>30年度末
現在高</v>
      </c>
      <c r="FN9" s="299" t="str">
        <f t="shared" si="3"/>
        <v>1年度中
増減高</v>
      </c>
      <c r="FO9" s="299" t="str">
        <f t="shared" si="3"/>
        <v>1年度末
現在高</v>
      </c>
      <c r="FP9" s="299" t="str">
        <f t="shared" si="3"/>
        <v>30年度末
現在高</v>
      </c>
      <c r="FQ9" s="299" t="str">
        <f t="shared" si="3"/>
        <v>1年度中
増減高</v>
      </c>
      <c r="FR9" s="301" t="str">
        <f t="shared" si="3"/>
        <v>1年度末
現在高</v>
      </c>
      <c r="FS9" s="320" t="str">
        <f aca="true" t="shared" si="5" ref="FS9:GV9">FP9</f>
        <v>30年度末
現在高</v>
      </c>
      <c r="FT9" s="299" t="str">
        <f t="shared" si="5"/>
        <v>1年度中
増減高</v>
      </c>
      <c r="FU9" s="299" t="str">
        <f t="shared" si="5"/>
        <v>1年度末
現在高</v>
      </c>
      <c r="FV9" s="299" t="str">
        <f t="shared" si="5"/>
        <v>30年度末
現在高</v>
      </c>
      <c r="FW9" s="299" t="str">
        <f t="shared" si="5"/>
        <v>1年度中
増減高</v>
      </c>
      <c r="FX9" s="304" t="str">
        <f t="shared" si="5"/>
        <v>1年度末
現在高</v>
      </c>
      <c r="FY9" s="320" t="str">
        <f t="shared" si="5"/>
        <v>30年度末
現在高</v>
      </c>
      <c r="FZ9" s="299" t="str">
        <f t="shared" si="5"/>
        <v>1年度中
増減高</v>
      </c>
      <c r="GA9" s="299" t="str">
        <f t="shared" si="5"/>
        <v>1年度末
現在高</v>
      </c>
      <c r="GB9" s="299" t="str">
        <f t="shared" si="5"/>
        <v>30年度末
現在高</v>
      </c>
      <c r="GC9" s="299" t="str">
        <f t="shared" si="5"/>
        <v>1年度中
増減高</v>
      </c>
      <c r="GD9" s="299" t="str">
        <f t="shared" si="5"/>
        <v>1年度末
現在高</v>
      </c>
      <c r="GE9" s="299" t="str">
        <f t="shared" si="5"/>
        <v>30年度末
現在高</v>
      </c>
      <c r="GF9" s="299" t="str">
        <f t="shared" si="5"/>
        <v>1年度中
増減高</v>
      </c>
      <c r="GG9" s="301" t="str">
        <f t="shared" si="5"/>
        <v>1年度末
現在高</v>
      </c>
      <c r="GH9" s="320" t="str">
        <f t="shared" si="5"/>
        <v>30年度末
現在高</v>
      </c>
      <c r="GI9" s="299" t="str">
        <f t="shared" si="5"/>
        <v>1年度中
増減高</v>
      </c>
      <c r="GJ9" s="304" t="str">
        <f t="shared" si="5"/>
        <v>1年度末
現在高</v>
      </c>
      <c r="GK9" s="320" t="str">
        <f t="shared" si="5"/>
        <v>30年度末
現在高</v>
      </c>
      <c r="GL9" s="299" t="str">
        <f t="shared" si="5"/>
        <v>1年度中
増減高</v>
      </c>
      <c r="GM9" s="299" t="str">
        <f t="shared" si="5"/>
        <v>1年度末
現在高</v>
      </c>
      <c r="GN9" s="299" t="str">
        <f t="shared" si="5"/>
        <v>30年度末
現在高</v>
      </c>
      <c r="GO9" s="299" t="str">
        <f t="shared" si="5"/>
        <v>1年度中
増減高</v>
      </c>
      <c r="GP9" s="299" t="str">
        <f t="shared" si="5"/>
        <v>1年度末
現在高</v>
      </c>
      <c r="GQ9" s="299" t="str">
        <f t="shared" si="5"/>
        <v>30年度末
現在高</v>
      </c>
      <c r="GR9" s="299" t="str">
        <f t="shared" si="5"/>
        <v>1年度中
増減高</v>
      </c>
      <c r="GS9" s="299" t="str">
        <f t="shared" si="5"/>
        <v>1年度末
現在高</v>
      </c>
      <c r="GT9" s="299" t="str">
        <f t="shared" si="5"/>
        <v>30年度末
現在高</v>
      </c>
      <c r="GU9" s="299" t="str">
        <f t="shared" si="5"/>
        <v>1年度中
増減高</v>
      </c>
      <c r="GV9" s="304" t="str">
        <f t="shared" si="5"/>
        <v>1年度末
現在高</v>
      </c>
    </row>
    <row r="10" spans="1:204" ht="15" customHeight="1" thickBot="1">
      <c r="A10" s="173"/>
      <c r="B10" s="174"/>
      <c r="C10" s="326"/>
      <c r="D10" s="325"/>
      <c r="E10" s="325"/>
      <c r="F10" s="325"/>
      <c r="G10" s="325"/>
      <c r="H10" s="325"/>
      <c r="I10" s="325"/>
      <c r="J10" s="325"/>
      <c r="K10" s="325"/>
      <c r="L10" s="330"/>
      <c r="M10" s="325"/>
      <c r="N10" s="325"/>
      <c r="O10" s="330"/>
      <c r="P10" s="325"/>
      <c r="Q10" s="325"/>
      <c r="R10" s="335"/>
      <c r="S10" s="326"/>
      <c r="T10" s="325"/>
      <c r="U10" s="330"/>
      <c r="V10" s="331"/>
      <c r="W10" s="325"/>
      <c r="X10" s="338"/>
      <c r="Y10" s="325"/>
      <c r="Z10" s="331"/>
      <c r="AA10" s="330"/>
      <c r="AB10" s="325"/>
      <c r="AC10" s="331"/>
      <c r="AD10" s="330"/>
      <c r="AE10" s="325"/>
      <c r="AF10" s="331"/>
      <c r="AG10" s="330"/>
      <c r="AH10" s="325"/>
      <c r="AI10" s="331"/>
      <c r="AJ10" s="335"/>
      <c r="AK10" s="331"/>
      <c r="AL10" s="331"/>
      <c r="AM10" s="330"/>
      <c r="AN10" s="325"/>
      <c r="AO10" s="331"/>
      <c r="AP10" s="338"/>
      <c r="AQ10" s="325"/>
      <c r="AR10" s="325"/>
      <c r="AS10" s="330"/>
      <c r="AT10" s="325"/>
      <c r="AU10" s="330"/>
      <c r="AV10" s="338"/>
      <c r="AW10" s="325"/>
      <c r="AX10" s="330"/>
      <c r="AY10" s="330"/>
      <c r="AZ10" s="325"/>
      <c r="BA10" s="330"/>
      <c r="BB10" s="335"/>
      <c r="BC10" s="323"/>
      <c r="BD10" s="300"/>
      <c r="BE10" s="300"/>
      <c r="BF10" s="300"/>
      <c r="BG10" s="325"/>
      <c r="BH10" s="325"/>
      <c r="BI10" s="325"/>
      <c r="BJ10" s="325"/>
      <c r="BK10" s="335"/>
      <c r="BL10" s="321"/>
      <c r="BM10" s="300"/>
      <c r="BN10" s="300"/>
      <c r="BO10" s="305"/>
      <c r="BP10" s="326"/>
      <c r="BQ10" s="305"/>
      <c r="BR10" s="341"/>
      <c r="BS10" s="343"/>
      <c r="BT10" s="345"/>
      <c r="BU10" s="300"/>
      <c r="BV10" s="300"/>
      <c r="BW10" s="300"/>
      <c r="BX10" s="300"/>
      <c r="BY10" s="300"/>
      <c r="BZ10" s="305"/>
      <c r="CA10" s="321"/>
      <c r="CB10" s="300"/>
      <c r="CC10" s="300"/>
      <c r="CD10" s="300"/>
      <c r="CE10" s="300"/>
      <c r="CF10" s="300"/>
      <c r="CG10" s="300"/>
      <c r="CH10" s="300"/>
      <c r="CI10" s="302"/>
      <c r="CJ10" s="300"/>
      <c r="CK10" s="300"/>
      <c r="CL10" s="300"/>
      <c r="CM10" s="300"/>
      <c r="CN10" s="300"/>
      <c r="CO10" s="305"/>
      <c r="CP10" s="321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5"/>
      <c r="DB10" s="321"/>
      <c r="DC10" s="300"/>
      <c r="DD10" s="300"/>
      <c r="DE10" s="300"/>
      <c r="DF10" s="300"/>
      <c r="DG10" s="302"/>
      <c r="DH10" s="321"/>
      <c r="DI10" s="300"/>
      <c r="DJ10" s="300"/>
      <c r="DK10" s="300"/>
      <c r="DL10" s="300"/>
      <c r="DM10" s="305"/>
      <c r="DN10" s="321"/>
      <c r="DO10" s="300"/>
      <c r="DP10" s="300"/>
      <c r="DQ10" s="300"/>
      <c r="DR10" s="300"/>
      <c r="DS10" s="300"/>
      <c r="DT10" s="300"/>
      <c r="DU10" s="300"/>
      <c r="DV10" s="302"/>
      <c r="DW10" s="321"/>
      <c r="DX10" s="300"/>
      <c r="DY10" s="305"/>
      <c r="DZ10" s="321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2"/>
      <c r="EL10" s="300"/>
      <c r="EM10" s="300"/>
      <c r="EN10" s="305"/>
      <c r="EO10" s="323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5"/>
      <c r="FA10" s="321"/>
      <c r="FB10" s="300"/>
      <c r="FC10" s="300"/>
      <c r="FD10" s="300"/>
      <c r="FE10" s="300"/>
      <c r="FF10" s="300"/>
      <c r="FG10" s="300"/>
      <c r="FH10" s="300"/>
      <c r="FI10" s="302"/>
      <c r="FJ10" s="321"/>
      <c r="FK10" s="300"/>
      <c r="FL10" s="305"/>
      <c r="FM10" s="321"/>
      <c r="FN10" s="300"/>
      <c r="FO10" s="300"/>
      <c r="FP10" s="300"/>
      <c r="FQ10" s="300"/>
      <c r="FR10" s="302"/>
      <c r="FS10" s="321"/>
      <c r="FT10" s="300"/>
      <c r="FU10" s="300"/>
      <c r="FV10" s="300"/>
      <c r="FW10" s="300"/>
      <c r="FX10" s="305"/>
      <c r="FY10" s="321"/>
      <c r="FZ10" s="300"/>
      <c r="GA10" s="300"/>
      <c r="GB10" s="300"/>
      <c r="GC10" s="300"/>
      <c r="GD10" s="300"/>
      <c r="GE10" s="300"/>
      <c r="GF10" s="300"/>
      <c r="GG10" s="302"/>
      <c r="GH10" s="321"/>
      <c r="GI10" s="300"/>
      <c r="GJ10" s="305"/>
      <c r="GK10" s="321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5"/>
    </row>
    <row r="11" spans="1:205" ht="12" customHeight="1">
      <c r="A11" s="162" t="s">
        <v>23</v>
      </c>
      <c r="B11" s="163"/>
      <c r="C11" s="17">
        <v>79315</v>
      </c>
      <c r="D11" s="14">
        <v>6402</v>
      </c>
      <c r="E11" s="14">
        <v>51</v>
      </c>
      <c r="F11" s="14">
        <v>288920</v>
      </c>
      <c r="G11" s="14">
        <v>8687</v>
      </c>
      <c r="H11" s="14">
        <v>1</v>
      </c>
      <c r="I11" s="14">
        <v>1094</v>
      </c>
      <c r="J11" s="14">
        <v>0</v>
      </c>
      <c r="K11" s="14">
        <v>0</v>
      </c>
      <c r="L11" s="14">
        <v>0</v>
      </c>
      <c r="M11" s="14">
        <v>2</v>
      </c>
      <c r="N11" s="14">
        <v>6235</v>
      </c>
      <c r="O11" s="14">
        <v>89</v>
      </c>
      <c r="P11" s="14">
        <v>117</v>
      </c>
      <c r="Q11" s="14">
        <v>277461</v>
      </c>
      <c r="R11" s="19">
        <v>1168</v>
      </c>
      <c r="S11" s="50">
        <v>0</v>
      </c>
      <c r="T11" s="14">
        <v>0</v>
      </c>
      <c r="U11" s="14">
        <v>0</v>
      </c>
      <c r="V11" s="14">
        <v>18</v>
      </c>
      <c r="W11" s="14">
        <v>55521</v>
      </c>
      <c r="X11" s="14">
        <v>244</v>
      </c>
      <c r="Y11" s="50">
        <v>0</v>
      </c>
      <c r="Z11" s="50">
        <v>0</v>
      </c>
      <c r="AA11" s="14">
        <v>0</v>
      </c>
      <c r="AB11" s="14">
        <v>1</v>
      </c>
      <c r="AC11" s="14">
        <v>7036</v>
      </c>
      <c r="AD11" s="14">
        <v>65</v>
      </c>
      <c r="AE11" s="14">
        <v>0</v>
      </c>
      <c r="AF11" s="14">
        <v>0</v>
      </c>
      <c r="AG11" s="14">
        <v>0</v>
      </c>
      <c r="AH11" s="14">
        <v>1</v>
      </c>
      <c r="AI11" s="14">
        <v>26829</v>
      </c>
      <c r="AJ11" s="19">
        <v>89</v>
      </c>
      <c r="AK11" s="50">
        <v>4</v>
      </c>
      <c r="AL11" s="14">
        <v>616333</v>
      </c>
      <c r="AM11" s="14">
        <v>149</v>
      </c>
      <c r="AN11" s="14">
        <v>6</v>
      </c>
      <c r="AO11" s="15">
        <v>650198</v>
      </c>
      <c r="AP11" s="14">
        <v>303</v>
      </c>
      <c r="AQ11" s="14">
        <v>25</v>
      </c>
      <c r="AR11" s="14">
        <v>87888</v>
      </c>
      <c r="AS11" s="14">
        <v>171</v>
      </c>
      <c r="AT11" s="14">
        <v>4</v>
      </c>
      <c r="AU11" s="15">
        <v>74740</v>
      </c>
      <c r="AV11" s="15">
        <v>63</v>
      </c>
      <c r="AW11" s="14">
        <v>21</v>
      </c>
      <c r="AX11" s="14">
        <v>177506</v>
      </c>
      <c r="AY11" s="14">
        <v>35</v>
      </c>
      <c r="AZ11" s="14">
        <v>43</v>
      </c>
      <c r="BA11" s="14">
        <v>19466</v>
      </c>
      <c r="BB11" s="19">
        <v>129</v>
      </c>
      <c r="BC11" s="50">
        <v>3</v>
      </c>
      <c r="BD11" s="14">
        <v>1584</v>
      </c>
      <c r="BE11" s="14">
        <v>35</v>
      </c>
      <c r="BF11" s="14">
        <v>38</v>
      </c>
      <c r="BG11" s="14">
        <v>0</v>
      </c>
      <c r="BH11" s="14">
        <v>0</v>
      </c>
      <c r="BI11" s="14">
        <v>5</v>
      </c>
      <c r="BJ11" s="14">
        <v>10945</v>
      </c>
      <c r="BK11" s="51">
        <v>22</v>
      </c>
      <c r="BL11" s="17">
        <v>130</v>
      </c>
      <c r="BM11" s="14">
        <v>26355</v>
      </c>
      <c r="BN11" s="14">
        <v>5161</v>
      </c>
      <c r="BO11" s="19">
        <v>784</v>
      </c>
      <c r="BP11" s="17">
        <v>1017</v>
      </c>
      <c r="BQ11" s="19">
        <v>104958</v>
      </c>
      <c r="BR11" s="17">
        <v>16638</v>
      </c>
      <c r="BS11" s="14">
        <v>13600</v>
      </c>
      <c r="BT11" s="14">
        <v>30238</v>
      </c>
      <c r="BU11" s="14">
        <v>202360</v>
      </c>
      <c r="BV11" s="14">
        <v>2190</v>
      </c>
      <c r="BW11" s="14">
        <v>204550</v>
      </c>
      <c r="BX11" s="15">
        <v>1359394</v>
      </c>
      <c r="BY11" s="14">
        <v>-18333</v>
      </c>
      <c r="BZ11" s="19">
        <v>1341061</v>
      </c>
      <c r="CA11" s="50">
        <v>4401087</v>
      </c>
      <c r="CB11" s="14">
        <v>-23608</v>
      </c>
      <c r="CC11" s="14">
        <v>4377479</v>
      </c>
      <c r="CD11" s="14">
        <v>2565983</v>
      </c>
      <c r="CE11" s="14">
        <v>-41071</v>
      </c>
      <c r="CF11" s="14">
        <v>2524912</v>
      </c>
      <c r="CG11" s="50">
        <v>0</v>
      </c>
      <c r="CH11" s="14">
        <v>68489</v>
      </c>
      <c r="CI11" s="15">
        <v>68489</v>
      </c>
      <c r="CJ11" s="14">
        <v>252051</v>
      </c>
      <c r="CK11" s="14">
        <v>0</v>
      </c>
      <c r="CL11" s="14">
        <v>252051</v>
      </c>
      <c r="CM11" s="14">
        <v>0</v>
      </c>
      <c r="CN11" s="14">
        <v>0</v>
      </c>
      <c r="CO11" s="19">
        <v>0</v>
      </c>
      <c r="CP11" s="50">
        <v>1974302</v>
      </c>
      <c r="CQ11" s="14">
        <v>-12495</v>
      </c>
      <c r="CR11" s="14">
        <v>1961807</v>
      </c>
      <c r="CS11" s="14">
        <v>19934248</v>
      </c>
      <c r="CT11" s="14">
        <v>223097</v>
      </c>
      <c r="CU11" s="14">
        <v>20157345</v>
      </c>
      <c r="CV11" s="15">
        <v>9243467</v>
      </c>
      <c r="CW11" s="14">
        <v>166339</v>
      </c>
      <c r="CX11" s="14">
        <v>9409806</v>
      </c>
      <c r="CY11" s="50">
        <v>0</v>
      </c>
      <c r="CZ11" s="14">
        <v>0</v>
      </c>
      <c r="DA11" s="19">
        <v>0</v>
      </c>
      <c r="DB11" s="50">
        <v>0</v>
      </c>
      <c r="DC11" s="14">
        <v>0</v>
      </c>
      <c r="DD11" s="14">
        <v>0</v>
      </c>
      <c r="DE11" s="14">
        <v>39949530</v>
      </c>
      <c r="DF11" s="14">
        <v>378208</v>
      </c>
      <c r="DG11" s="19">
        <v>40327738</v>
      </c>
      <c r="DH11" s="17">
        <v>3865870</v>
      </c>
      <c r="DI11" s="14">
        <v>-115711</v>
      </c>
      <c r="DJ11" s="14">
        <v>3750159</v>
      </c>
      <c r="DK11" s="14">
        <v>0</v>
      </c>
      <c r="DL11" s="14">
        <v>0</v>
      </c>
      <c r="DM11" s="19">
        <v>0</v>
      </c>
      <c r="DN11" s="50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3865870</v>
      </c>
      <c r="DU11" s="14">
        <v>-115711</v>
      </c>
      <c r="DV11" s="19">
        <v>3750159</v>
      </c>
      <c r="DW11" s="17">
        <v>33986</v>
      </c>
      <c r="DX11" s="14">
        <v>139230</v>
      </c>
      <c r="DY11" s="19">
        <v>173216</v>
      </c>
      <c r="DZ11" s="50">
        <v>101337</v>
      </c>
      <c r="EA11" s="14">
        <v>3344</v>
      </c>
      <c r="EB11" s="14">
        <v>104681</v>
      </c>
      <c r="EC11" s="15">
        <v>681747</v>
      </c>
      <c r="ED11" s="14">
        <v>-7380</v>
      </c>
      <c r="EE11" s="15">
        <v>674367</v>
      </c>
      <c r="EF11" s="14">
        <v>2324809</v>
      </c>
      <c r="EG11" s="14">
        <v>3280</v>
      </c>
      <c r="EH11" s="14">
        <v>2328089</v>
      </c>
      <c r="EI11" s="14">
        <v>1140869</v>
      </c>
      <c r="EJ11" s="14">
        <v>-17618</v>
      </c>
      <c r="EK11" s="15">
        <v>1123251</v>
      </c>
      <c r="EL11" s="14">
        <v>0</v>
      </c>
      <c r="EM11" s="14">
        <v>28999</v>
      </c>
      <c r="EN11" s="19">
        <v>28999</v>
      </c>
      <c r="EO11" s="50">
        <v>172647</v>
      </c>
      <c r="EP11" s="14">
        <v>0</v>
      </c>
      <c r="EQ11" s="14">
        <v>172647</v>
      </c>
      <c r="ER11" s="14">
        <v>0</v>
      </c>
      <c r="ES11" s="14">
        <v>0</v>
      </c>
      <c r="ET11" s="15">
        <v>0</v>
      </c>
      <c r="EU11" s="14">
        <v>1820436</v>
      </c>
      <c r="EV11" s="14">
        <v>4675</v>
      </c>
      <c r="EW11" s="14">
        <v>1825111</v>
      </c>
      <c r="EX11" s="14">
        <v>318102</v>
      </c>
      <c r="EY11" s="14">
        <v>549</v>
      </c>
      <c r="EZ11" s="19">
        <v>318651</v>
      </c>
      <c r="FA11" s="52">
        <v>1459706</v>
      </c>
      <c r="FB11" s="14">
        <v>45225</v>
      </c>
      <c r="FC11" s="14">
        <v>1504931</v>
      </c>
      <c r="FD11" s="50">
        <v>0</v>
      </c>
      <c r="FE11" s="14">
        <v>0</v>
      </c>
      <c r="FF11" s="14">
        <v>0</v>
      </c>
      <c r="FG11" s="14">
        <v>8053639</v>
      </c>
      <c r="FH11" s="14">
        <v>200304</v>
      </c>
      <c r="FI11" s="19">
        <v>8253943</v>
      </c>
      <c r="FJ11" s="50">
        <v>692924</v>
      </c>
      <c r="FK11" s="14">
        <v>24050</v>
      </c>
      <c r="FL11" s="19">
        <v>716974</v>
      </c>
      <c r="FM11" s="50">
        <v>0</v>
      </c>
      <c r="FN11" s="14">
        <v>0</v>
      </c>
      <c r="FO11" s="14">
        <v>0</v>
      </c>
      <c r="FP11" s="14">
        <v>692924</v>
      </c>
      <c r="FQ11" s="14">
        <v>24050</v>
      </c>
      <c r="FR11" s="19">
        <v>716974</v>
      </c>
      <c r="FS11" s="17">
        <v>606792</v>
      </c>
      <c r="FT11" s="14">
        <v>-9204</v>
      </c>
      <c r="FU11" s="14">
        <v>597588</v>
      </c>
      <c r="FV11" s="14">
        <v>0</v>
      </c>
      <c r="FW11" s="14">
        <v>0</v>
      </c>
      <c r="FX11" s="19">
        <v>0</v>
      </c>
      <c r="FY11" s="50">
        <v>11810</v>
      </c>
      <c r="FZ11" s="14">
        <v>1</v>
      </c>
      <c r="GA11" s="14">
        <v>11811</v>
      </c>
      <c r="GB11" s="14">
        <v>0</v>
      </c>
      <c r="GC11" s="14">
        <v>0</v>
      </c>
      <c r="GD11" s="14">
        <v>0</v>
      </c>
      <c r="GE11" s="14">
        <v>618602</v>
      </c>
      <c r="GF11" s="14">
        <v>-9203</v>
      </c>
      <c r="GG11" s="19">
        <v>609399</v>
      </c>
      <c r="GH11" s="17">
        <v>7489</v>
      </c>
      <c r="GI11" s="14">
        <v>397</v>
      </c>
      <c r="GJ11" s="19">
        <v>7886</v>
      </c>
      <c r="GK11" s="50">
        <v>7869</v>
      </c>
      <c r="GL11" s="14">
        <v>0</v>
      </c>
      <c r="GM11" s="14">
        <v>7869</v>
      </c>
      <c r="GN11" s="14">
        <v>8152</v>
      </c>
      <c r="GO11" s="14">
        <v>5</v>
      </c>
      <c r="GP11" s="14">
        <v>8157</v>
      </c>
      <c r="GQ11" s="14">
        <v>3178</v>
      </c>
      <c r="GR11" s="14">
        <v>3</v>
      </c>
      <c r="GS11" s="14">
        <v>3181</v>
      </c>
      <c r="GT11" s="14">
        <v>26688</v>
      </c>
      <c r="GU11" s="14">
        <v>405</v>
      </c>
      <c r="GV11" s="19">
        <v>27093</v>
      </c>
      <c r="GW11" s="53"/>
    </row>
    <row r="12" spans="1:205" ht="12" customHeight="1">
      <c r="A12" s="158" t="s">
        <v>24</v>
      </c>
      <c r="B12" s="159"/>
      <c r="C12" s="27">
        <v>59513</v>
      </c>
      <c r="D12" s="18">
        <v>3411</v>
      </c>
      <c r="E12" s="18">
        <v>30</v>
      </c>
      <c r="F12" s="18">
        <v>79809</v>
      </c>
      <c r="G12" s="18">
        <v>2241</v>
      </c>
      <c r="H12" s="18">
        <v>245</v>
      </c>
      <c r="I12" s="18">
        <v>9577</v>
      </c>
      <c r="J12" s="18">
        <v>57</v>
      </c>
      <c r="K12" s="18">
        <v>20485</v>
      </c>
      <c r="L12" s="18">
        <v>114</v>
      </c>
      <c r="M12" s="18">
        <v>0</v>
      </c>
      <c r="N12" s="18">
        <v>0</v>
      </c>
      <c r="O12" s="18">
        <v>0</v>
      </c>
      <c r="P12" s="18">
        <v>11</v>
      </c>
      <c r="Q12" s="18">
        <v>81761</v>
      </c>
      <c r="R12" s="20">
        <v>147</v>
      </c>
      <c r="S12" s="21">
        <v>13</v>
      </c>
      <c r="T12" s="18">
        <v>53759</v>
      </c>
      <c r="U12" s="18">
        <v>61</v>
      </c>
      <c r="V12" s="18">
        <v>12</v>
      </c>
      <c r="W12" s="18">
        <v>14577</v>
      </c>
      <c r="X12" s="18">
        <v>65</v>
      </c>
      <c r="Y12" s="21">
        <v>0</v>
      </c>
      <c r="Z12" s="21">
        <v>0</v>
      </c>
      <c r="AA12" s="18">
        <v>0</v>
      </c>
      <c r="AB12" s="18">
        <v>1</v>
      </c>
      <c r="AC12" s="18">
        <v>3075</v>
      </c>
      <c r="AD12" s="18">
        <v>16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20">
        <v>0</v>
      </c>
      <c r="AK12" s="21">
        <v>1</v>
      </c>
      <c r="AL12" s="18">
        <v>32380</v>
      </c>
      <c r="AM12" s="18">
        <v>13</v>
      </c>
      <c r="AN12" s="18">
        <v>2</v>
      </c>
      <c r="AO12" s="25">
        <v>35455</v>
      </c>
      <c r="AP12" s="18">
        <v>29</v>
      </c>
      <c r="AQ12" s="21">
        <v>11</v>
      </c>
      <c r="AR12" s="18">
        <v>58805</v>
      </c>
      <c r="AS12" s="18">
        <v>76</v>
      </c>
      <c r="AT12" s="18">
        <v>4</v>
      </c>
      <c r="AU12" s="25">
        <v>70023</v>
      </c>
      <c r="AV12" s="25">
        <v>1</v>
      </c>
      <c r="AW12" s="18">
        <v>46</v>
      </c>
      <c r="AX12" s="18">
        <v>321598</v>
      </c>
      <c r="AY12" s="18">
        <v>3</v>
      </c>
      <c r="AZ12" s="18">
        <v>15</v>
      </c>
      <c r="BA12" s="18">
        <v>5187</v>
      </c>
      <c r="BB12" s="20">
        <v>24</v>
      </c>
      <c r="BC12" s="21">
        <v>3</v>
      </c>
      <c r="BD12" s="18">
        <v>1472</v>
      </c>
      <c r="BE12" s="18">
        <v>19</v>
      </c>
      <c r="BF12" s="18">
        <v>0</v>
      </c>
      <c r="BG12" s="18">
        <v>0</v>
      </c>
      <c r="BH12" s="18">
        <v>0</v>
      </c>
      <c r="BI12" s="18">
        <v>4</v>
      </c>
      <c r="BJ12" s="18">
        <v>17343</v>
      </c>
      <c r="BK12" s="54">
        <v>44</v>
      </c>
      <c r="BL12" s="27">
        <v>36</v>
      </c>
      <c r="BM12" s="18">
        <v>9413</v>
      </c>
      <c r="BN12" s="18">
        <v>1799</v>
      </c>
      <c r="BO12" s="20">
        <v>290</v>
      </c>
      <c r="BP12" s="27">
        <v>298</v>
      </c>
      <c r="BQ12" s="20">
        <v>24951</v>
      </c>
      <c r="BR12" s="27">
        <v>12808</v>
      </c>
      <c r="BS12" s="18">
        <v>-9</v>
      </c>
      <c r="BT12" s="18">
        <v>12799</v>
      </c>
      <c r="BU12" s="18">
        <v>65849</v>
      </c>
      <c r="BV12" s="18">
        <v>0</v>
      </c>
      <c r="BW12" s="18">
        <v>65849</v>
      </c>
      <c r="BX12" s="25">
        <v>342781</v>
      </c>
      <c r="BY12" s="18">
        <v>1086</v>
      </c>
      <c r="BZ12" s="20">
        <v>343867</v>
      </c>
      <c r="CA12" s="21">
        <v>1514509</v>
      </c>
      <c r="CB12" s="18">
        <v>52</v>
      </c>
      <c r="CC12" s="18">
        <v>1514561</v>
      </c>
      <c r="CD12" s="18">
        <v>823956</v>
      </c>
      <c r="CE12" s="18">
        <v>0</v>
      </c>
      <c r="CF12" s="18">
        <v>823956</v>
      </c>
      <c r="CG12" s="21">
        <v>0</v>
      </c>
      <c r="CH12" s="18">
        <v>0</v>
      </c>
      <c r="CI12" s="25">
        <v>0</v>
      </c>
      <c r="CJ12" s="18">
        <v>111440</v>
      </c>
      <c r="CK12" s="18">
        <v>0</v>
      </c>
      <c r="CL12" s="18">
        <v>111440</v>
      </c>
      <c r="CM12" s="18">
        <v>0</v>
      </c>
      <c r="CN12" s="18">
        <v>0</v>
      </c>
      <c r="CO12" s="20">
        <v>0</v>
      </c>
      <c r="CP12" s="21">
        <v>1121581</v>
      </c>
      <c r="CQ12" s="18">
        <v>-1303</v>
      </c>
      <c r="CR12" s="18">
        <v>1120278</v>
      </c>
      <c r="CS12" s="18">
        <v>6232412</v>
      </c>
      <c r="CT12" s="18">
        <v>37977</v>
      </c>
      <c r="CU12" s="18">
        <v>6270389</v>
      </c>
      <c r="CV12" s="25">
        <v>4213969</v>
      </c>
      <c r="CW12" s="18">
        <v>-15969</v>
      </c>
      <c r="CX12" s="18">
        <v>4198000</v>
      </c>
      <c r="CY12" s="21">
        <v>0</v>
      </c>
      <c r="CZ12" s="18">
        <v>0</v>
      </c>
      <c r="DA12" s="20">
        <v>0</v>
      </c>
      <c r="DB12" s="21">
        <v>0</v>
      </c>
      <c r="DC12" s="18">
        <v>0</v>
      </c>
      <c r="DD12" s="18">
        <v>0</v>
      </c>
      <c r="DE12" s="18">
        <v>14439305</v>
      </c>
      <c r="DF12" s="18">
        <v>21834</v>
      </c>
      <c r="DG12" s="20">
        <v>14461139</v>
      </c>
      <c r="DH12" s="27">
        <v>1864759</v>
      </c>
      <c r="DI12" s="18">
        <v>17015</v>
      </c>
      <c r="DJ12" s="18">
        <v>1881774</v>
      </c>
      <c r="DK12" s="18">
        <v>0</v>
      </c>
      <c r="DL12" s="18">
        <v>0</v>
      </c>
      <c r="DM12" s="20">
        <v>0</v>
      </c>
      <c r="DN12" s="21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18">
        <v>1864759</v>
      </c>
      <c r="DU12" s="18">
        <v>17015</v>
      </c>
      <c r="DV12" s="20">
        <v>1881774</v>
      </c>
      <c r="DW12" s="27">
        <v>48180</v>
      </c>
      <c r="DX12" s="18">
        <v>0</v>
      </c>
      <c r="DY12" s="20">
        <v>48180</v>
      </c>
      <c r="DZ12" s="21">
        <v>50374</v>
      </c>
      <c r="EA12" s="18">
        <v>570</v>
      </c>
      <c r="EB12" s="18">
        <v>50944</v>
      </c>
      <c r="EC12" s="25">
        <v>260752</v>
      </c>
      <c r="ED12" s="18">
        <v>-18003</v>
      </c>
      <c r="EE12" s="25">
        <v>242749</v>
      </c>
      <c r="EF12" s="18">
        <v>843731</v>
      </c>
      <c r="EG12" s="18">
        <v>1141</v>
      </c>
      <c r="EH12" s="18">
        <v>844872</v>
      </c>
      <c r="EI12" s="18">
        <v>439317</v>
      </c>
      <c r="EJ12" s="18">
        <v>12</v>
      </c>
      <c r="EK12" s="25">
        <v>439329</v>
      </c>
      <c r="EL12" s="18">
        <v>0</v>
      </c>
      <c r="EM12" s="18">
        <v>0</v>
      </c>
      <c r="EN12" s="20">
        <v>0</v>
      </c>
      <c r="EO12" s="21">
        <v>117790</v>
      </c>
      <c r="EP12" s="18">
        <v>-72</v>
      </c>
      <c r="EQ12" s="18">
        <v>117718</v>
      </c>
      <c r="ER12" s="18">
        <v>0</v>
      </c>
      <c r="ES12" s="18">
        <v>0</v>
      </c>
      <c r="ET12" s="25">
        <v>0</v>
      </c>
      <c r="EU12" s="18">
        <v>1128140</v>
      </c>
      <c r="EV12" s="18">
        <v>618</v>
      </c>
      <c r="EW12" s="18">
        <v>1128758</v>
      </c>
      <c r="EX12" s="18">
        <v>74287</v>
      </c>
      <c r="EY12" s="18">
        <v>404</v>
      </c>
      <c r="EZ12" s="20">
        <v>74691</v>
      </c>
      <c r="FA12" s="55">
        <v>785606</v>
      </c>
      <c r="FB12" s="18">
        <v>-2922</v>
      </c>
      <c r="FC12" s="18">
        <v>782684</v>
      </c>
      <c r="FD12" s="21">
        <v>0</v>
      </c>
      <c r="FE12" s="18">
        <v>0</v>
      </c>
      <c r="FF12" s="18">
        <v>0</v>
      </c>
      <c r="FG12" s="18">
        <v>3748177</v>
      </c>
      <c r="FH12" s="18">
        <v>-18252</v>
      </c>
      <c r="FI12" s="20">
        <v>3729925</v>
      </c>
      <c r="FJ12" s="21">
        <v>29176</v>
      </c>
      <c r="FK12" s="18">
        <v>-1639</v>
      </c>
      <c r="FL12" s="20">
        <v>27537</v>
      </c>
      <c r="FM12" s="21">
        <v>0</v>
      </c>
      <c r="FN12" s="18">
        <v>0</v>
      </c>
      <c r="FO12" s="18">
        <v>0</v>
      </c>
      <c r="FP12" s="18">
        <v>29176</v>
      </c>
      <c r="FQ12" s="18">
        <v>-1639</v>
      </c>
      <c r="FR12" s="20">
        <v>27537</v>
      </c>
      <c r="FS12" s="27">
        <v>1010</v>
      </c>
      <c r="FT12" s="18">
        <v>44</v>
      </c>
      <c r="FU12" s="18">
        <v>1054</v>
      </c>
      <c r="FV12" s="18">
        <v>0</v>
      </c>
      <c r="FW12" s="18">
        <v>0</v>
      </c>
      <c r="FX12" s="20">
        <v>0</v>
      </c>
      <c r="FY12" s="21">
        <v>0</v>
      </c>
      <c r="FZ12" s="18">
        <v>0</v>
      </c>
      <c r="GA12" s="18">
        <v>0</v>
      </c>
      <c r="GB12" s="18">
        <v>0</v>
      </c>
      <c r="GC12" s="18">
        <v>0</v>
      </c>
      <c r="GD12" s="18">
        <v>0</v>
      </c>
      <c r="GE12" s="18">
        <v>1010</v>
      </c>
      <c r="GF12" s="18">
        <v>44</v>
      </c>
      <c r="GG12" s="20">
        <v>1054</v>
      </c>
      <c r="GH12" s="27">
        <v>0</v>
      </c>
      <c r="GI12" s="18">
        <v>0</v>
      </c>
      <c r="GJ12" s="20">
        <v>0</v>
      </c>
      <c r="GK12" s="21">
        <v>0</v>
      </c>
      <c r="GL12" s="18">
        <v>0</v>
      </c>
      <c r="GM12" s="18">
        <v>0</v>
      </c>
      <c r="GN12" s="18">
        <v>0</v>
      </c>
      <c r="GO12" s="18">
        <v>0</v>
      </c>
      <c r="GP12" s="18">
        <v>0</v>
      </c>
      <c r="GQ12" s="18">
        <v>0</v>
      </c>
      <c r="GR12" s="18">
        <v>0</v>
      </c>
      <c r="GS12" s="18">
        <v>0</v>
      </c>
      <c r="GT12" s="18">
        <v>0</v>
      </c>
      <c r="GU12" s="18">
        <v>0</v>
      </c>
      <c r="GV12" s="20">
        <v>0</v>
      </c>
      <c r="GW12" s="53"/>
    </row>
    <row r="13" spans="1:205" ht="12" customHeight="1" thickBot="1">
      <c r="A13" s="179" t="s">
        <v>33</v>
      </c>
      <c r="B13" s="180"/>
      <c r="C13" s="31">
        <v>27079</v>
      </c>
      <c r="D13" s="32">
        <v>1799</v>
      </c>
      <c r="E13" s="32">
        <v>31</v>
      </c>
      <c r="F13" s="32">
        <v>38001</v>
      </c>
      <c r="G13" s="32">
        <v>772</v>
      </c>
      <c r="H13" s="32">
        <v>0</v>
      </c>
      <c r="I13" s="32">
        <v>0</v>
      </c>
      <c r="J13" s="32">
        <v>47</v>
      </c>
      <c r="K13" s="32">
        <v>20290</v>
      </c>
      <c r="L13" s="32">
        <v>651</v>
      </c>
      <c r="M13" s="32">
        <v>0</v>
      </c>
      <c r="N13" s="32">
        <v>0</v>
      </c>
      <c r="O13" s="32">
        <v>0</v>
      </c>
      <c r="P13" s="32">
        <v>7</v>
      </c>
      <c r="Q13" s="32">
        <v>34288</v>
      </c>
      <c r="R13" s="56">
        <v>42</v>
      </c>
      <c r="S13" s="31">
        <v>32</v>
      </c>
      <c r="T13" s="32">
        <v>36392</v>
      </c>
      <c r="U13" s="32">
        <v>107</v>
      </c>
      <c r="V13" s="32">
        <v>4</v>
      </c>
      <c r="W13" s="32">
        <v>9999</v>
      </c>
      <c r="X13" s="32">
        <v>34</v>
      </c>
      <c r="Y13" s="57">
        <v>1</v>
      </c>
      <c r="Z13" s="57">
        <v>9510</v>
      </c>
      <c r="AA13" s="32">
        <v>52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56">
        <v>0</v>
      </c>
      <c r="AK13" s="57">
        <v>0</v>
      </c>
      <c r="AL13" s="32">
        <v>0</v>
      </c>
      <c r="AM13" s="32">
        <v>0</v>
      </c>
      <c r="AN13" s="32">
        <v>1</v>
      </c>
      <c r="AO13" s="40">
        <v>9510</v>
      </c>
      <c r="AP13" s="32">
        <v>52</v>
      </c>
      <c r="AQ13" s="57">
        <v>5</v>
      </c>
      <c r="AR13" s="32">
        <v>44687</v>
      </c>
      <c r="AS13" s="32">
        <v>10</v>
      </c>
      <c r="AT13" s="32">
        <v>2</v>
      </c>
      <c r="AU13" s="40">
        <v>53000</v>
      </c>
      <c r="AV13" s="40">
        <v>7</v>
      </c>
      <c r="AW13" s="32">
        <v>7</v>
      </c>
      <c r="AX13" s="32">
        <v>120288</v>
      </c>
      <c r="AY13" s="32">
        <v>22</v>
      </c>
      <c r="AZ13" s="32">
        <v>8</v>
      </c>
      <c r="BA13" s="32">
        <v>4266</v>
      </c>
      <c r="BB13" s="56">
        <v>15</v>
      </c>
      <c r="BC13" s="57">
        <v>0</v>
      </c>
      <c r="BD13" s="32">
        <v>0</v>
      </c>
      <c r="BE13" s="32">
        <v>9</v>
      </c>
      <c r="BF13" s="32">
        <v>0</v>
      </c>
      <c r="BG13" s="32">
        <v>4</v>
      </c>
      <c r="BH13" s="32">
        <v>25861</v>
      </c>
      <c r="BI13" s="32">
        <v>0</v>
      </c>
      <c r="BJ13" s="32">
        <v>0</v>
      </c>
      <c r="BK13" s="58">
        <v>0</v>
      </c>
      <c r="BL13" s="31">
        <v>36</v>
      </c>
      <c r="BM13" s="32">
        <v>7514</v>
      </c>
      <c r="BN13" s="32">
        <v>802</v>
      </c>
      <c r="BO13" s="56">
        <v>117</v>
      </c>
      <c r="BP13" s="31">
        <v>528</v>
      </c>
      <c r="BQ13" s="56">
        <v>39036</v>
      </c>
      <c r="BR13" s="31">
        <v>18065</v>
      </c>
      <c r="BS13" s="32">
        <v>0</v>
      </c>
      <c r="BT13" s="32">
        <v>18065</v>
      </c>
      <c r="BU13" s="32">
        <v>76200</v>
      </c>
      <c r="BV13" s="32">
        <v>0</v>
      </c>
      <c r="BW13" s="32">
        <v>76200</v>
      </c>
      <c r="BX13" s="40">
        <v>325330</v>
      </c>
      <c r="BY13" s="32">
        <v>-4438</v>
      </c>
      <c r="BZ13" s="56">
        <v>320892</v>
      </c>
      <c r="CA13" s="57">
        <v>1180288</v>
      </c>
      <c r="CB13" s="32">
        <v>-95</v>
      </c>
      <c r="CC13" s="32">
        <v>1180193</v>
      </c>
      <c r="CD13" s="32">
        <v>776435</v>
      </c>
      <c r="CE13" s="32">
        <v>-1672</v>
      </c>
      <c r="CF13" s="32">
        <v>774763</v>
      </c>
      <c r="CG13" s="57">
        <v>0</v>
      </c>
      <c r="CH13" s="32">
        <v>0</v>
      </c>
      <c r="CI13" s="40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56">
        <v>0</v>
      </c>
      <c r="CP13" s="57">
        <v>211508</v>
      </c>
      <c r="CQ13" s="32">
        <v>0</v>
      </c>
      <c r="CR13" s="32">
        <v>211508</v>
      </c>
      <c r="CS13" s="32">
        <v>1895476</v>
      </c>
      <c r="CT13" s="32">
        <v>-1539</v>
      </c>
      <c r="CU13" s="32">
        <v>1893937</v>
      </c>
      <c r="CV13" s="40">
        <v>1770551</v>
      </c>
      <c r="CW13" s="32">
        <v>19623</v>
      </c>
      <c r="CX13" s="32">
        <v>1790174</v>
      </c>
      <c r="CY13" s="57">
        <v>0</v>
      </c>
      <c r="CZ13" s="32">
        <v>0</v>
      </c>
      <c r="DA13" s="56">
        <v>0</v>
      </c>
      <c r="DB13" s="57">
        <v>0</v>
      </c>
      <c r="DC13" s="32">
        <v>0</v>
      </c>
      <c r="DD13" s="32">
        <v>0</v>
      </c>
      <c r="DE13" s="32">
        <v>6253853</v>
      </c>
      <c r="DF13" s="32">
        <v>11879</v>
      </c>
      <c r="DG13" s="56">
        <v>6265732</v>
      </c>
      <c r="DH13" s="31">
        <v>183030</v>
      </c>
      <c r="DI13" s="32">
        <v>-80245</v>
      </c>
      <c r="DJ13" s="32">
        <v>102785</v>
      </c>
      <c r="DK13" s="32">
        <v>355</v>
      </c>
      <c r="DL13" s="32">
        <v>0</v>
      </c>
      <c r="DM13" s="56">
        <v>355</v>
      </c>
      <c r="DN13" s="57">
        <v>5894382</v>
      </c>
      <c r="DO13" s="32">
        <v>0</v>
      </c>
      <c r="DP13" s="32">
        <v>5894382</v>
      </c>
      <c r="DQ13" s="32">
        <v>71903</v>
      </c>
      <c r="DR13" s="32">
        <v>79223</v>
      </c>
      <c r="DS13" s="32">
        <v>151126</v>
      </c>
      <c r="DT13" s="32">
        <v>6149670</v>
      </c>
      <c r="DU13" s="32">
        <v>-1022</v>
      </c>
      <c r="DV13" s="56">
        <v>6148648</v>
      </c>
      <c r="DW13" s="31">
        <v>27079</v>
      </c>
      <c r="DX13" s="32">
        <v>0</v>
      </c>
      <c r="DY13" s="56">
        <v>27079</v>
      </c>
      <c r="DZ13" s="57">
        <v>37741</v>
      </c>
      <c r="EA13" s="32">
        <v>-207</v>
      </c>
      <c r="EB13" s="32">
        <v>37534</v>
      </c>
      <c r="EC13" s="40">
        <v>155727</v>
      </c>
      <c r="ED13" s="32">
        <v>-867</v>
      </c>
      <c r="EE13" s="40">
        <v>154860</v>
      </c>
      <c r="EF13" s="32">
        <v>480013</v>
      </c>
      <c r="EG13" s="32">
        <v>274</v>
      </c>
      <c r="EH13" s="32">
        <v>480287</v>
      </c>
      <c r="EI13" s="32">
        <v>298902</v>
      </c>
      <c r="EJ13" s="32">
        <v>-18</v>
      </c>
      <c r="EK13" s="40">
        <v>298884</v>
      </c>
      <c r="EL13" s="32">
        <v>0</v>
      </c>
      <c r="EM13" s="32">
        <v>0</v>
      </c>
      <c r="EN13" s="56">
        <v>0</v>
      </c>
      <c r="EO13" s="57">
        <v>0</v>
      </c>
      <c r="EP13" s="32">
        <v>0</v>
      </c>
      <c r="EQ13" s="32">
        <v>0</v>
      </c>
      <c r="ER13" s="32">
        <v>0</v>
      </c>
      <c r="ES13" s="32">
        <v>0</v>
      </c>
      <c r="ET13" s="40">
        <v>0</v>
      </c>
      <c r="EU13" s="32">
        <v>182699</v>
      </c>
      <c r="EV13" s="32">
        <v>-146</v>
      </c>
      <c r="EW13" s="32">
        <v>182553</v>
      </c>
      <c r="EX13" s="32">
        <v>20639</v>
      </c>
      <c r="EY13" s="32">
        <v>0</v>
      </c>
      <c r="EZ13" s="56">
        <v>20639</v>
      </c>
      <c r="FA13" s="59">
        <v>451050</v>
      </c>
      <c r="FB13" s="32">
        <v>256</v>
      </c>
      <c r="FC13" s="32">
        <v>451306</v>
      </c>
      <c r="FD13" s="57">
        <v>0</v>
      </c>
      <c r="FE13" s="32">
        <v>0</v>
      </c>
      <c r="FF13" s="32">
        <v>0</v>
      </c>
      <c r="FG13" s="32">
        <v>1653850</v>
      </c>
      <c r="FH13" s="32">
        <v>-708</v>
      </c>
      <c r="FI13" s="56">
        <v>1653142</v>
      </c>
      <c r="FJ13" s="57">
        <v>22516</v>
      </c>
      <c r="FK13" s="32">
        <v>-8346</v>
      </c>
      <c r="FL13" s="56">
        <v>14170</v>
      </c>
      <c r="FM13" s="57">
        <v>12829</v>
      </c>
      <c r="FN13" s="32">
        <v>7573</v>
      </c>
      <c r="FO13" s="32">
        <v>20402</v>
      </c>
      <c r="FP13" s="32">
        <v>35345</v>
      </c>
      <c r="FQ13" s="32">
        <v>-773</v>
      </c>
      <c r="FR13" s="56">
        <v>34572</v>
      </c>
      <c r="FS13" s="31">
        <v>30</v>
      </c>
      <c r="FT13" s="32">
        <v>209</v>
      </c>
      <c r="FU13" s="32">
        <v>239</v>
      </c>
      <c r="FV13" s="32">
        <v>262</v>
      </c>
      <c r="FW13" s="32">
        <v>169</v>
      </c>
      <c r="FX13" s="56">
        <v>431</v>
      </c>
      <c r="FY13" s="57">
        <v>0</v>
      </c>
      <c r="FZ13" s="32">
        <v>170</v>
      </c>
      <c r="GA13" s="32">
        <v>170</v>
      </c>
      <c r="GB13" s="32">
        <v>0</v>
      </c>
      <c r="GC13" s="32">
        <v>472</v>
      </c>
      <c r="GD13" s="32">
        <v>472</v>
      </c>
      <c r="GE13" s="32">
        <v>292</v>
      </c>
      <c r="GF13" s="32">
        <v>1020</v>
      </c>
      <c r="GG13" s="56">
        <v>1312</v>
      </c>
      <c r="GH13" s="31">
        <v>314</v>
      </c>
      <c r="GI13" s="32">
        <v>0</v>
      </c>
      <c r="GJ13" s="56">
        <v>314</v>
      </c>
      <c r="GK13" s="57">
        <v>6129</v>
      </c>
      <c r="GL13" s="32">
        <v>0</v>
      </c>
      <c r="GM13" s="32">
        <v>6129</v>
      </c>
      <c r="GN13" s="32">
        <v>29752</v>
      </c>
      <c r="GO13" s="32">
        <v>0</v>
      </c>
      <c r="GP13" s="32">
        <v>29752</v>
      </c>
      <c r="GQ13" s="32">
        <v>496</v>
      </c>
      <c r="GR13" s="32">
        <v>470</v>
      </c>
      <c r="GS13" s="32">
        <v>966</v>
      </c>
      <c r="GT13" s="32">
        <v>36691</v>
      </c>
      <c r="GU13" s="32">
        <v>470</v>
      </c>
      <c r="GV13" s="56">
        <v>37161</v>
      </c>
      <c r="GW13" s="53"/>
    </row>
    <row r="14" spans="1:205" ht="12" customHeight="1" thickBot="1">
      <c r="A14" s="183" t="s">
        <v>25</v>
      </c>
      <c r="B14" s="184"/>
      <c r="C14" s="36">
        <f aca="true" t="shared" si="6" ref="C14:BN14">SUM(C11:C13)</f>
        <v>165907</v>
      </c>
      <c r="D14" s="33">
        <f t="shared" si="6"/>
        <v>11612</v>
      </c>
      <c r="E14" s="33">
        <f t="shared" si="6"/>
        <v>112</v>
      </c>
      <c r="F14" s="33">
        <f t="shared" si="6"/>
        <v>406730</v>
      </c>
      <c r="G14" s="33">
        <f t="shared" si="6"/>
        <v>11700</v>
      </c>
      <c r="H14" s="33">
        <f t="shared" si="6"/>
        <v>246</v>
      </c>
      <c r="I14" s="33">
        <f t="shared" si="6"/>
        <v>10671</v>
      </c>
      <c r="J14" s="33">
        <f t="shared" si="6"/>
        <v>104</v>
      </c>
      <c r="K14" s="33">
        <f t="shared" si="6"/>
        <v>40775</v>
      </c>
      <c r="L14" s="33">
        <f t="shared" si="6"/>
        <v>765</v>
      </c>
      <c r="M14" s="33">
        <f t="shared" si="6"/>
        <v>2</v>
      </c>
      <c r="N14" s="33">
        <f t="shared" si="6"/>
        <v>6235</v>
      </c>
      <c r="O14" s="33">
        <f t="shared" si="6"/>
        <v>89</v>
      </c>
      <c r="P14" s="33">
        <f t="shared" si="6"/>
        <v>135</v>
      </c>
      <c r="Q14" s="33">
        <f t="shared" si="6"/>
        <v>393510</v>
      </c>
      <c r="R14" s="34">
        <f t="shared" si="6"/>
        <v>1357</v>
      </c>
      <c r="S14" s="37">
        <f t="shared" si="6"/>
        <v>45</v>
      </c>
      <c r="T14" s="33">
        <f t="shared" si="6"/>
        <v>90151</v>
      </c>
      <c r="U14" s="33">
        <f t="shared" si="6"/>
        <v>168</v>
      </c>
      <c r="V14" s="37">
        <f t="shared" si="6"/>
        <v>34</v>
      </c>
      <c r="W14" s="33">
        <f t="shared" si="6"/>
        <v>80097</v>
      </c>
      <c r="X14" s="33">
        <f t="shared" si="6"/>
        <v>343</v>
      </c>
      <c r="Y14" s="37">
        <f t="shared" si="6"/>
        <v>1</v>
      </c>
      <c r="Z14" s="37">
        <f t="shared" si="6"/>
        <v>9510</v>
      </c>
      <c r="AA14" s="33">
        <f t="shared" si="6"/>
        <v>52</v>
      </c>
      <c r="AB14" s="33">
        <f t="shared" si="6"/>
        <v>2</v>
      </c>
      <c r="AC14" s="33">
        <f t="shared" si="6"/>
        <v>10111</v>
      </c>
      <c r="AD14" s="33">
        <f t="shared" si="6"/>
        <v>81</v>
      </c>
      <c r="AE14" s="33">
        <f t="shared" si="6"/>
        <v>0</v>
      </c>
      <c r="AF14" s="33">
        <f t="shared" si="6"/>
        <v>0</v>
      </c>
      <c r="AG14" s="33">
        <f t="shared" si="6"/>
        <v>0</v>
      </c>
      <c r="AH14" s="33">
        <f t="shared" si="6"/>
        <v>1</v>
      </c>
      <c r="AI14" s="33">
        <f t="shared" si="6"/>
        <v>26829</v>
      </c>
      <c r="AJ14" s="34">
        <f t="shared" si="6"/>
        <v>89</v>
      </c>
      <c r="AK14" s="37">
        <f t="shared" si="6"/>
        <v>5</v>
      </c>
      <c r="AL14" s="33">
        <f t="shared" si="6"/>
        <v>648713</v>
      </c>
      <c r="AM14" s="33">
        <f t="shared" si="6"/>
        <v>162</v>
      </c>
      <c r="AN14" s="33">
        <f t="shared" si="6"/>
        <v>9</v>
      </c>
      <c r="AO14" s="38">
        <f t="shared" si="6"/>
        <v>695163</v>
      </c>
      <c r="AP14" s="33">
        <f t="shared" si="6"/>
        <v>384</v>
      </c>
      <c r="AQ14" s="37">
        <f t="shared" si="6"/>
        <v>41</v>
      </c>
      <c r="AR14" s="33">
        <f t="shared" si="6"/>
        <v>191380</v>
      </c>
      <c r="AS14" s="33">
        <f t="shared" si="6"/>
        <v>257</v>
      </c>
      <c r="AT14" s="33">
        <f t="shared" si="6"/>
        <v>10</v>
      </c>
      <c r="AU14" s="38">
        <f t="shared" si="6"/>
        <v>197763</v>
      </c>
      <c r="AV14" s="38">
        <f t="shared" si="6"/>
        <v>71</v>
      </c>
      <c r="AW14" s="33">
        <f t="shared" si="6"/>
        <v>74</v>
      </c>
      <c r="AX14" s="33">
        <f t="shared" si="6"/>
        <v>619392</v>
      </c>
      <c r="AY14" s="33">
        <f t="shared" si="6"/>
        <v>60</v>
      </c>
      <c r="AZ14" s="33">
        <f t="shared" si="6"/>
        <v>66</v>
      </c>
      <c r="BA14" s="33">
        <f t="shared" si="6"/>
        <v>28919</v>
      </c>
      <c r="BB14" s="34">
        <f t="shared" si="6"/>
        <v>168</v>
      </c>
      <c r="BC14" s="37">
        <f t="shared" si="6"/>
        <v>6</v>
      </c>
      <c r="BD14" s="33">
        <f t="shared" si="6"/>
        <v>3056</v>
      </c>
      <c r="BE14" s="33">
        <f t="shared" si="6"/>
        <v>63</v>
      </c>
      <c r="BF14" s="33">
        <f t="shared" si="6"/>
        <v>38</v>
      </c>
      <c r="BG14" s="33">
        <f t="shared" si="6"/>
        <v>4</v>
      </c>
      <c r="BH14" s="33">
        <f t="shared" si="6"/>
        <v>25861</v>
      </c>
      <c r="BI14" s="33">
        <f t="shared" si="6"/>
        <v>9</v>
      </c>
      <c r="BJ14" s="33">
        <f t="shared" si="6"/>
        <v>28288</v>
      </c>
      <c r="BK14" s="60">
        <f t="shared" si="6"/>
        <v>66</v>
      </c>
      <c r="BL14" s="36">
        <f t="shared" si="6"/>
        <v>202</v>
      </c>
      <c r="BM14" s="38">
        <f t="shared" si="6"/>
        <v>43282</v>
      </c>
      <c r="BN14" s="33">
        <f t="shared" si="6"/>
        <v>7762</v>
      </c>
      <c r="BO14" s="34">
        <f aca="true" t="shared" si="7" ref="BO14:DA14">SUM(BO11:BO13)</f>
        <v>1191</v>
      </c>
      <c r="BP14" s="36">
        <f t="shared" si="7"/>
        <v>1843</v>
      </c>
      <c r="BQ14" s="34">
        <f t="shared" si="7"/>
        <v>168945</v>
      </c>
      <c r="BR14" s="36">
        <f t="shared" si="7"/>
        <v>47511</v>
      </c>
      <c r="BS14" s="33">
        <f t="shared" si="7"/>
        <v>13591</v>
      </c>
      <c r="BT14" s="33">
        <f t="shared" si="7"/>
        <v>61102</v>
      </c>
      <c r="BU14" s="33">
        <f>SUM(BU11:BU13)</f>
        <v>344409</v>
      </c>
      <c r="BV14" s="33">
        <f>SUM(BV11:BV13)</f>
        <v>2190</v>
      </c>
      <c r="BW14" s="33">
        <f>SUM(BW11:BW13)</f>
        <v>346599</v>
      </c>
      <c r="BX14" s="38">
        <f t="shared" si="7"/>
        <v>2027505</v>
      </c>
      <c r="BY14" s="33">
        <f t="shared" si="7"/>
        <v>-21685</v>
      </c>
      <c r="BZ14" s="34">
        <f t="shared" si="7"/>
        <v>2005820</v>
      </c>
      <c r="CA14" s="37">
        <f t="shared" si="7"/>
        <v>7095884</v>
      </c>
      <c r="CB14" s="33">
        <f t="shared" si="7"/>
        <v>-23651</v>
      </c>
      <c r="CC14" s="33">
        <f t="shared" si="7"/>
        <v>7072233</v>
      </c>
      <c r="CD14" s="33">
        <f t="shared" si="7"/>
        <v>4166374</v>
      </c>
      <c r="CE14" s="33">
        <f t="shared" si="7"/>
        <v>-42743</v>
      </c>
      <c r="CF14" s="33">
        <f t="shared" si="7"/>
        <v>4123631</v>
      </c>
      <c r="CG14" s="37">
        <f>SUM(CG11:CG13)</f>
        <v>0</v>
      </c>
      <c r="CH14" s="33">
        <f>SUM(CH11:CH13)</f>
        <v>68489</v>
      </c>
      <c r="CI14" s="38">
        <f>SUM(CI11:CI13)</f>
        <v>68489</v>
      </c>
      <c r="CJ14" s="33">
        <f t="shared" si="7"/>
        <v>363491</v>
      </c>
      <c r="CK14" s="33">
        <f t="shared" si="7"/>
        <v>0</v>
      </c>
      <c r="CL14" s="33">
        <f t="shared" si="7"/>
        <v>363491</v>
      </c>
      <c r="CM14" s="33">
        <f t="shared" si="7"/>
        <v>0</v>
      </c>
      <c r="CN14" s="33">
        <f t="shared" si="7"/>
        <v>0</v>
      </c>
      <c r="CO14" s="34">
        <f t="shared" si="7"/>
        <v>0</v>
      </c>
      <c r="CP14" s="37">
        <f t="shared" si="7"/>
        <v>3307391</v>
      </c>
      <c r="CQ14" s="33">
        <f t="shared" si="7"/>
        <v>-13798</v>
      </c>
      <c r="CR14" s="33">
        <f t="shared" si="7"/>
        <v>3293593</v>
      </c>
      <c r="CS14" s="33">
        <f t="shared" si="7"/>
        <v>28062136</v>
      </c>
      <c r="CT14" s="33">
        <f t="shared" si="7"/>
        <v>259535</v>
      </c>
      <c r="CU14" s="33">
        <f t="shared" si="7"/>
        <v>28321671</v>
      </c>
      <c r="CV14" s="38">
        <f t="shared" si="7"/>
        <v>15227987</v>
      </c>
      <c r="CW14" s="33">
        <f t="shared" si="7"/>
        <v>169993</v>
      </c>
      <c r="CX14" s="33">
        <f t="shared" si="7"/>
        <v>15397980</v>
      </c>
      <c r="CY14" s="37">
        <f t="shared" si="7"/>
        <v>0</v>
      </c>
      <c r="CZ14" s="33">
        <f t="shared" si="7"/>
        <v>0</v>
      </c>
      <c r="DA14" s="34">
        <f t="shared" si="7"/>
        <v>0</v>
      </c>
      <c r="DB14" s="37">
        <f aca="true" t="shared" si="8" ref="DB14:DV14">SUM(DB11:DB13)</f>
        <v>0</v>
      </c>
      <c r="DC14" s="33">
        <f t="shared" si="8"/>
        <v>0</v>
      </c>
      <c r="DD14" s="33">
        <f t="shared" si="8"/>
        <v>0</v>
      </c>
      <c r="DE14" s="33">
        <f t="shared" si="8"/>
        <v>60642688</v>
      </c>
      <c r="DF14" s="33">
        <f t="shared" si="8"/>
        <v>411921</v>
      </c>
      <c r="DG14" s="34">
        <f t="shared" si="8"/>
        <v>61054609</v>
      </c>
      <c r="DH14" s="36">
        <f t="shared" si="8"/>
        <v>5913659</v>
      </c>
      <c r="DI14" s="33">
        <f t="shared" si="8"/>
        <v>-178941</v>
      </c>
      <c r="DJ14" s="38">
        <f t="shared" si="8"/>
        <v>5734718</v>
      </c>
      <c r="DK14" s="33">
        <f t="shared" si="8"/>
        <v>355</v>
      </c>
      <c r="DL14" s="33">
        <f t="shared" si="8"/>
        <v>0</v>
      </c>
      <c r="DM14" s="34">
        <f t="shared" si="8"/>
        <v>355</v>
      </c>
      <c r="DN14" s="37">
        <f t="shared" si="8"/>
        <v>5894382</v>
      </c>
      <c r="DO14" s="33">
        <f t="shared" si="8"/>
        <v>0</v>
      </c>
      <c r="DP14" s="33">
        <f t="shared" si="8"/>
        <v>5894382</v>
      </c>
      <c r="DQ14" s="33">
        <f t="shared" si="8"/>
        <v>71903</v>
      </c>
      <c r="DR14" s="33">
        <f t="shared" si="8"/>
        <v>79223</v>
      </c>
      <c r="DS14" s="33">
        <f t="shared" si="8"/>
        <v>151126</v>
      </c>
      <c r="DT14" s="33">
        <f t="shared" si="8"/>
        <v>11880299</v>
      </c>
      <c r="DU14" s="33">
        <f t="shared" si="8"/>
        <v>-99718</v>
      </c>
      <c r="DV14" s="34">
        <f t="shared" si="8"/>
        <v>11780581</v>
      </c>
      <c r="DW14" s="36">
        <f aca="true" t="shared" si="9" ref="DW14:FC14">SUM(DW11:DW13)</f>
        <v>109245</v>
      </c>
      <c r="DX14" s="33">
        <f t="shared" si="9"/>
        <v>139230</v>
      </c>
      <c r="DY14" s="34">
        <f t="shared" si="9"/>
        <v>248475</v>
      </c>
      <c r="DZ14" s="37">
        <f t="shared" si="9"/>
        <v>189452</v>
      </c>
      <c r="EA14" s="33">
        <f t="shared" si="9"/>
        <v>3707</v>
      </c>
      <c r="EB14" s="33">
        <f t="shared" si="9"/>
        <v>193159</v>
      </c>
      <c r="EC14" s="38">
        <f>SUM(EC11:EC13)</f>
        <v>1098226</v>
      </c>
      <c r="ED14" s="33">
        <f>SUM(ED11:ED13)</f>
        <v>-26250</v>
      </c>
      <c r="EE14" s="38">
        <f>SUM(EE11:EE13)</f>
        <v>1071976</v>
      </c>
      <c r="EF14" s="33">
        <f t="shared" si="9"/>
        <v>3648553</v>
      </c>
      <c r="EG14" s="33">
        <f t="shared" si="9"/>
        <v>4695</v>
      </c>
      <c r="EH14" s="33">
        <f t="shared" si="9"/>
        <v>3653248</v>
      </c>
      <c r="EI14" s="33">
        <f t="shared" si="9"/>
        <v>1879088</v>
      </c>
      <c r="EJ14" s="33">
        <f t="shared" si="9"/>
        <v>-17624</v>
      </c>
      <c r="EK14" s="38">
        <f t="shared" si="9"/>
        <v>1861464</v>
      </c>
      <c r="EL14" s="33">
        <f>SUM(EL11:EL13)</f>
        <v>0</v>
      </c>
      <c r="EM14" s="33">
        <f>SUM(EM11:EM13)</f>
        <v>28999</v>
      </c>
      <c r="EN14" s="34">
        <f>SUM(EN11:EN13)</f>
        <v>28999</v>
      </c>
      <c r="EO14" s="37">
        <f t="shared" si="9"/>
        <v>290437</v>
      </c>
      <c r="EP14" s="33">
        <f t="shared" si="9"/>
        <v>-72</v>
      </c>
      <c r="EQ14" s="38">
        <f t="shared" si="9"/>
        <v>290365</v>
      </c>
      <c r="ER14" s="33">
        <f t="shared" si="9"/>
        <v>0</v>
      </c>
      <c r="ES14" s="33">
        <f t="shared" si="9"/>
        <v>0</v>
      </c>
      <c r="ET14" s="38">
        <f t="shared" si="9"/>
        <v>0</v>
      </c>
      <c r="EU14" s="33">
        <f t="shared" si="9"/>
        <v>3131275</v>
      </c>
      <c r="EV14" s="33">
        <f t="shared" si="9"/>
        <v>5147</v>
      </c>
      <c r="EW14" s="33">
        <f t="shared" si="9"/>
        <v>3136422</v>
      </c>
      <c r="EX14" s="33">
        <f t="shared" si="9"/>
        <v>413028</v>
      </c>
      <c r="EY14" s="33">
        <f t="shared" si="9"/>
        <v>953</v>
      </c>
      <c r="EZ14" s="34">
        <f t="shared" si="9"/>
        <v>413981</v>
      </c>
      <c r="FA14" s="61">
        <f t="shared" si="9"/>
        <v>2696362</v>
      </c>
      <c r="FB14" s="33">
        <f t="shared" si="9"/>
        <v>42559</v>
      </c>
      <c r="FC14" s="33">
        <f t="shared" si="9"/>
        <v>2738921</v>
      </c>
      <c r="FD14" s="37">
        <f aca="true" t="shared" si="10" ref="FD14:GV14">SUM(FD11:FD13)</f>
        <v>0</v>
      </c>
      <c r="FE14" s="33">
        <f t="shared" si="10"/>
        <v>0</v>
      </c>
      <c r="FF14" s="33">
        <f t="shared" si="10"/>
        <v>0</v>
      </c>
      <c r="FG14" s="33">
        <f t="shared" si="10"/>
        <v>13455666</v>
      </c>
      <c r="FH14" s="33">
        <f t="shared" si="10"/>
        <v>181344</v>
      </c>
      <c r="FI14" s="34">
        <f t="shared" si="10"/>
        <v>13637010</v>
      </c>
      <c r="FJ14" s="37">
        <f t="shared" si="10"/>
        <v>744616</v>
      </c>
      <c r="FK14" s="33">
        <f t="shared" si="10"/>
        <v>14065</v>
      </c>
      <c r="FL14" s="34">
        <f t="shared" si="10"/>
        <v>758681</v>
      </c>
      <c r="FM14" s="37">
        <f t="shared" si="10"/>
        <v>12829</v>
      </c>
      <c r="FN14" s="33">
        <f t="shared" si="10"/>
        <v>7573</v>
      </c>
      <c r="FO14" s="33">
        <f t="shared" si="10"/>
        <v>20402</v>
      </c>
      <c r="FP14" s="33">
        <f t="shared" si="10"/>
        <v>757445</v>
      </c>
      <c r="FQ14" s="33">
        <f t="shared" si="10"/>
        <v>21638</v>
      </c>
      <c r="FR14" s="34">
        <f t="shared" si="10"/>
        <v>779083</v>
      </c>
      <c r="FS14" s="36">
        <f t="shared" si="10"/>
        <v>607832</v>
      </c>
      <c r="FT14" s="33">
        <f t="shared" si="10"/>
        <v>-8951</v>
      </c>
      <c r="FU14" s="33">
        <f t="shared" si="10"/>
        <v>598881</v>
      </c>
      <c r="FV14" s="33">
        <f t="shared" si="10"/>
        <v>262</v>
      </c>
      <c r="FW14" s="33">
        <f t="shared" si="10"/>
        <v>169</v>
      </c>
      <c r="FX14" s="34">
        <f t="shared" si="10"/>
        <v>431</v>
      </c>
      <c r="FY14" s="37">
        <f t="shared" si="10"/>
        <v>11810</v>
      </c>
      <c r="FZ14" s="33">
        <f t="shared" si="10"/>
        <v>171</v>
      </c>
      <c r="GA14" s="33">
        <f t="shared" si="10"/>
        <v>11981</v>
      </c>
      <c r="GB14" s="33">
        <f t="shared" si="10"/>
        <v>0</v>
      </c>
      <c r="GC14" s="33">
        <f t="shared" si="10"/>
        <v>472</v>
      </c>
      <c r="GD14" s="33">
        <f t="shared" si="10"/>
        <v>472</v>
      </c>
      <c r="GE14" s="33">
        <f t="shared" si="10"/>
        <v>619904</v>
      </c>
      <c r="GF14" s="33">
        <f t="shared" si="10"/>
        <v>-8139</v>
      </c>
      <c r="GG14" s="34">
        <f t="shared" si="10"/>
        <v>611765</v>
      </c>
      <c r="GH14" s="36">
        <f t="shared" si="10"/>
        <v>7803</v>
      </c>
      <c r="GI14" s="33">
        <f t="shared" si="10"/>
        <v>397</v>
      </c>
      <c r="GJ14" s="34">
        <f t="shared" si="10"/>
        <v>8200</v>
      </c>
      <c r="GK14" s="37">
        <f t="shared" si="10"/>
        <v>13998</v>
      </c>
      <c r="GL14" s="33">
        <f t="shared" si="10"/>
        <v>0</v>
      </c>
      <c r="GM14" s="33">
        <f t="shared" si="10"/>
        <v>13998</v>
      </c>
      <c r="GN14" s="33">
        <f t="shared" si="10"/>
        <v>37904</v>
      </c>
      <c r="GO14" s="33">
        <f t="shared" si="10"/>
        <v>5</v>
      </c>
      <c r="GP14" s="33">
        <f t="shared" si="10"/>
        <v>37909</v>
      </c>
      <c r="GQ14" s="33">
        <f t="shared" si="10"/>
        <v>3674</v>
      </c>
      <c r="GR14" s="33">
        <f t="shared" si="10"/>
        <v>473</v>
      </c>
      <c r="GS14" s="33">
        <f t="shared" si="10"/>
        <v>4147</v>
      </c>
      <c r="GT14" s="33">
        <f t="shared" si="10"/>
        <v>63379</v>
      </c>
      <c r="GU14" s="33">
        <f t="shared" si="10"/>
        <v>875</v>
      </c>
      <c r="GV14" s="34">
        <f t="shared" si="10"/>
        <v>64254</v>
      </c>
      <c r="GW14" s="53"/>
    </row>
    <row r="15" spans="1:205" ht="12" customHeight="1">
      <c r="A15" s="162" t="s">
        <v>26</v>
      </c>
      <c r="B15" s="163"/>
      <c r="C15" s="27">
        <v>38947</v>
      </c>
      <c r="D15" s="18">
        <v>1845</v>
      </c>
      <c r="E15" s="18">
        <v>9</v>
      </c>
      <c r="F15" s="18">
        <v>7764</v>
      </c>
      <c r="G15" s="18">
        <v>145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3</v>
      </c>
      <c r="Q15" s="18">
        <v>37082</v>
      </c>
      <c r="R15" s="20">
        <v>37</v>
      </c>
      <c r="S15" s="21">
        <v>0</v>
      </c>
      <c r="T15" s="18">
        <v>0</v>
      </c>
      <c r="U15" s="18">
        <v>0</v>
      </c>
      <c r="V15" s="18">
        <v>4</v>
      </c>
      <c r="W15" s="18">
        <v>7644</v>
      </c>
      <c r="X15" s="18">
        <v>28</v>
      </c>
      <c r="Y15" s="21">
        <v>0</v>
      </c>
      <c r="Z15" s="21">
        <v>0</v>
      </c>
      <c r="AA15" s="18">
        <v>0</v>
      </c>
      <c r="AB15" s="18">
        <v>1</v>
      </c>
      <c r="AC15" s="18">
        <v>2782</v>
      </c>
      <c r="AD15" s="18">
        <v>13</v>
      </c>
      <c r="AE15" s="18">
        <v>1</v>
      </c>
      <c r="AF15" s="18">
        <v>5918</v>
      </c>
      <c r="AG15" s="18">
        <v>3</v>
      </c>
      <c r="AH15" s="18">
        <v>1</v>
      </c>
      <c r="AI15" s="18">
        <v>12095</v>
      </c>
      <c r="AJ15" s="20">
        <v>17</v>
      </c>
      <c r="AK15" s="21">
        <v>2</v>
      </c>
      <c r="AL15" s="18">
        <v>578262</v>
      </c>
      <c r="AM15" s="18">
        <v>5</v>
      </c>
      <c r="AN15" s="18">
        <v>5</v>
      </c>
      <c r="AO15" s="25">
        <v>599057</v>
      </c>
      <c r="AP15" s="18">
        <v>38</v>
      </c>
      <c r="AQ15" s="21">
        <v>4</v>
      </c>
      <c r="AR15" s="18">
        <v>32238</v>
      </c>
      <c r="AS15" s="18">
        <v>24</v>
      </c>
      <c r="AT15" s="18">
        <v>1</v>
      </c>
      <c r="AU15" s="25">
        <v>24017</v>
      </c>
      <c r="AV15" s="25">
        <v>0</v>
      </c>
      <c r="AW15" s="18">
        <v>7</v>
      </c>
      <c r="AX15" s="18">
        <v>94714</v>
      </c>
      <c r="AY15" s="18">
        <v>28</v>
      </c>
      <c r="AZ15" s="18">
        <v>12</v>
      </c>
      <c r="BA15" s="18">
        <v>6411</v>
      </c>
      <c r="BB15" s="20">
        <v>26</v>
      </c>
      <c r="BC15" s="21">
        <v>2</v>
      </c>
      <c r="BD15" s="18">
        <v>899</v>
      </c>
      <c r="BE15" s="18">
        <v>3</v>
      </c>
      <c r="BF15" s="18">
        <v>0</v>
      </c>
      <c r="BG15" s="18">
        <v>4</v>
      </c>
      <c r="BH15" s="18">
        <v>2985</v>
      </c>
      <c r="BI15" s="18">
        <v>0</v>
      </c>
      <c r="BJ15" s="18">
        <v>0</v>
      </c>
      <c r="BK15" s="54">
        <v>0</v>
      </c>
      <c r="BL15" s="27">
        <v>10</v>
      </c>
      <c r="BM15" s="18">
        <v>2372</v>
      </c>
      <c r="BN15" s="18">
        <v>542</v>
      </c>
      <c r="BO15" s="20">
        <v>199</v>
      </c>
      <c r="BP15" s="27">
        <v>256</v>
      </c>
      <c r="BQ15" s="20">
        <v>23802</v>
      </c>
      <c r="BR15" s="27">
        <v>10494</v>
      </c>
      <c r="BS15" s="18">
        <v>0</v>
      </c>
      <c r="BT15" s="18">
        <v>10494</v>
      </c>
      <c r="BU15" s="18">
        <v>31734</v>
      </c>
      <c r="BV15" s="18">
        <v>17</v>
      </c>
      <c r="BW15" s="18">
        <v>31751</v>
      </c>
      <c r="BX15" s="25">
        <v>705893</v>
      </c>
      <c r="BY15" s="18">
        <v>0</v>
      </c>
      <c r="BZ15" s="20">
        <v>705893</v>
      </c>
      <c r="CA15" s="21">
        <v>738615</v>
      </c>
      <c r="CB15" s="18">
        <v>-5648</v>
      </c>
      <c r="CC15" s="18">
        <v>732967</v>
      </c>
      <c r="CD15" s="18">
        <v>657296</v>
      </c>
      <c r="CE15" s="18">
        <v>14</v>
      </c>
      <c r="CF15" s="18">
        <v>657310</v>
      </c>
      <c r="CG15" s="21">
        <v>0</v>
      </c>
      <c r="CH15" s="18">
        <v>0</v>
      </c>
      <c r="CI15" s="25">
        <v>0</v>
      </c>
      <c r="CJ15" s="18">
        <v>67245</v>
      </c>
      <c r="CK15" s="18">
        <v>0</v>
      </c>
      <c r="CL15" s="18">
        <v>67245</v>
      </c>
      <c r="CM15" s="18">
        <v>0</v>
      </c>
      <c r="CN15" s="18">
        <v>0</v>
      </c>
      <c r="CO15" s="20">
        <v>0</v>
      </c>
      <c r="CP15" s="21">
        <v>342691</v>
      </c>
      <c r="CQ15" s="18">
        <v>-1849</v>
      </c>
      <c r="CR15" s="18">
        <v>340842</v>
      </c>
      <c r="CS15" s="18">
        <v>5330069</v>
      </c>
      <c r="CT15" s="18">
        <v>64486</v>
      </c>
      <c r="CU15" s="18">
        <v>5394555</v>
      </c>
      <c r="CV15" s="25">
        <v>816688</v>
      </c>
      <c r="CW15" s="18">
        <v>-11882</v>
      </c>
      <c r="CX15" s="18">
        <v>804806</v>
      </c>
      <c r="CY15" s="21">
        <v>0</v>
      </c>
      <c r="CZ15" s="18">
        <v>0</v>
      </c>
      <c r="DA15" s="20">
        <v>0</v>
      </c>
      <c r="DB15" s="21">
        <v>0</v>
      </c>
      <c r="DC15" s="18">
        <v>0</v>
      </c>
      <c r="DD15" s="18">
        <v>0</v>
      </c>
      <c r="DE15" s="18">
        <v>8700725</v>
      </c>
      <c r="DF15" s="18">
        <v>45138</v>
      </c>
      <c r="DG15" s="20">
        <v>8745863</v>
      </c>
      <c r="DH15" s="27">
        <v>114665</v>
      </c>
      <c r="DI15" s="14">
        <v>-3108</v>
      </c>
      <c r="DJ15" s="18">
        <v>111557</v>
      </c>
      <c r="DK15" s="18">
        <v>625</v>
      </c>
      <c r="DL15" s="18">
        <v>0</v>
      </c>
      <c r="DM15" s="20">
        <v>625</v>
      </c>
      <c r="DN15" s="21">
        <v>12348</v>
      </c>
      <c r="DO15" s="18">
        <v>0</v>
      </c>
      <c r="DP15" s="18">
        <v>12348</v>
      </c>
      <c r="DQ15" s="18">
        <v>52011</v>
      </c>
      <c r="DR15" s="18">
        <v>40741</v>
      </c>
      <c r="DS15" s="18">
        <v>92752</v>
      </c>
      <c r="DT15" s="18">
        <v>179649</v>
      </c>
      <c r="DU15" s="18">
        <v>37633</v>
      </c>
      <c r="DV15" s="20">
        <v>217282</v>
      </c>
      <c r="DW15" s="27">
        <v>47546</v>
      </c>
      <c r="DX15" s="18">
        <v>0</v>
      </c>
      <c r="DY15" s="20">
        <v>47546</v>
      </c>
      <c r="DZ15" s="21">
        <v>22116</v>
      </c>
      <c r="EA15" s="18">
        <v>0</v>
      </c>
      <c r="EB15" s="18">
        <v>22116</v>
      </c>
      <c r="EC15" s="25">
        <v>99372</v>
      </c>
      <c r="ED15" s="18">
        <v>13762</v>
      </c>
      <c r="EE15" s="25">
        <v>113134</v>
      </c>
      <c r="EF15" s="18">
        <v>309318</v>
      </c>
      <c r="EG15" s="18">
        <v>-62</v>
      </c>
      <c r="EH15" s="18">
        <v>309256</v>
      </c>
      <c r="EI15" s="18">
        <v>198330</v>
      </c>
      <c r="EJ15" s="18">
        <v>-6</v>
      </c>
      <c r="EK15" s="25">
        <v>198324</v>
      </c>
      <c r="EL15" s="18">
        <v>0</v>
      </c>
      <c r="EM15" s="18">
        <v>0</v>
      </c>
      <c r="EN15" s="20">
        <v>0</v>
      </c>
      <c r="EO15" s="21">
        <v>31577</v>
      </c>
      <c r="EP15" s="18">
        <v>0</v>
      </c>
      <c r="EQ15" s="18">
        <v>31577</v>
      </c>
      <c r="ER15" s="18">
        <v>0</v>
      </c>
      <c r="ES15" s="18">
        <v>0</v>
      </c>
      <c r="ET15" s="25">
        <v>0</v>
      </c>
      <c r="EU15" s="18">
        <v>271454</v>
      </c>
      <c r="EV15" s="18">
        <v>0</v>
      </c>
      <c r="EW15" s="18">
        <v>271454</v>
      </c>
      <c r="EX15" s="18">
        <v>26588</v>
      </c>
      <c r="EY15" s="18">
        <v>4278</v>
      </c>
      <c r="EZ15" s="20">
        <v>30866</v>
      </c>
      <c r="FA15" s="55">
        <v>219828</v>
      </c>
      <c r="FB15" s="18">
        <v>-319</v>
      </c>
      <c r="FC15" s="18">
        <v>219509</v>
      </c>
      <c r="FD15" s="21">
        <v>0</v>
      </c>
      <c r="FE15" s="18">
        <v>0</v>
      </c>
      <c r="FF15" s="18">
        <v>0</v>
      </c>
      <c r="FG15" s="18">
        <v>1226129</v>
      </c>
      <c r="FH15" s="18">
        <v>17653</v>
      </c>
      <c r="FI15" s="20">
        <v>1243782</v>
      </c>
      <c r="FJ15" s="21">
        <v>8912</v>
      </c>
      <c r="FK15" s="14">
        <v>-308</v>
      </c>
      <c r="FL15" s="20">
        <v>8604</v>
      </c>
      <c r="FM15" s="21">
        <v>0</v>
      </c>
      <c r="FN15" s="18">
        <v>0</v>
      </c>
      <c r="FO15" s="18">
        <v>0</v>
      </c>
      <c r="FP15" s="18">
        <v>8912</v>
      </c>
      <c r="FQ15" s="18">
        <v>-308</v>
      </c>
      <c r="FR15" s="20">
        <v>8604</v>
      </c>
      <c r="FS15" s="27">
        <v>0</v>
      </c>
      <c r="FT15" s="18">
        <v>0</v>
      </c>
      <c r="FU15" s="18">
        <v>0</v>
      </c>
      <c r="FV15" s="18">
        <v>0</v>
      </c>
      <c r="FW15" s="18">
        <v>0</v>
      </c>
      <c r="FX15" s="20">
        <v>0</v>
      </c>
      <c r="FY15" s="21">
        <v>0</v>
      </c>
      <c r="FZ15" s="18">
        <v>0</v>
      </c>
      <c r="GA15" s="18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20">
        <v>0</v>
      </c>
      <c r="GH15" s="27">
        <v>0</v>
      </c>
      <c r="GI15" s="18">
        <v>0</v>
      </c>
      <c r="GJ15" s="20">
        <v>0</v>
      </c>
      <c r="GK15" s="21">
        <v>0</v>
      </c>
      <c r="GL15" s="18">
        <v>0</v>
      </c>
      <c r="GM15" s="18">
        <v>0</v>
      </c>
      <c r="GN15" s="18">
        <v>0</v>
      </c>
      <c r="GO15" s="18">
        <v>0</v>
      </c>
      <c r="GP15" s="18">
        <v>0</v>
      </c>
      <c r="GQ15" s="18">
        <v>0</v>
      </c>
      <c r="GR15" s="18">
        <v>0</v>
      </c>
      <c r="GS15" s="18">
        <v>0</v>
      </c>
      <c r="GT15" s="18">
        <v>0</v>
      </c>
      <c r="GU15" s="18">
        <v>0</v>
      </c>
      <c r="GV15" s="20">
        <v>0</v>
      </c>
      <c r="GW15" s="53"/>
    </row>
    <row r="16" spans="1:205" ht="12" customHeight="1">
      <c r="A16" s="160" t="s">
        <v>27</v>
      </c>
      <c r="B16" s="161"/>
      <c r="C16" s="27">
        <v>33005</v>
      </c>
      <c r="D16" s="18">
        <v>1024</v>
      </c>
      <c r="E16" s="18">
        <v>1</v>
      </c>
      <c r="F16" s="18">
        <v>978</v>
      </c>
      <c r="G16" s="18">
        <v>137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20">
        <v>0</v>
      </c>
      <c r="S16" s="21">
        <v>26</v>
      </c>
      <c r="T16" s="18">
        <v>29969</v>
      </c>
      <c r="U16" s="18">
        <v>31</v>
      </c>
      <c r="V16" s="18">
        <v>4</v>
      </c>
      <c r="W16" s="18">
        <v>8593</v>
      </c>
      <c r="X16" s="18">
        <v>26</v>
      </c>
      <c r="Y16" s="21">
        <v>1</v>
      </c>
      <c r="Z16" s="21">
        <v>4061</v>
      </c>
      <c r="AA16" s="18">
        <v>13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1</v>
      </c>
      <c r="AI16" s="18">
        <v>7181</v>
      </c>
      <c r="AJ16" s="20">
        <v>41</v>
      </c>
      <c r="AK16" s="21">
        <v>0</v>
      </c>
      <c r="AL16" s="18">
        <v>0</v>
      </c>
      <c r="AM16" s="18">
        <v>0</v>
      </c>
      <c r="AN16" s="18">
        <v>2</v>
      </c>
      <c r="AO16" s="25">
        <v>11242</v>
      </c>
      <c r="AP16" s="18">
        <v>54</v>
      </c>
      <c r="AQ16" s="21">
        <v>2</v>
      </c>
      <c r="AR16" s="18">
        <v>23838</v>
      </c>
      <c r="AS16" s="18">
        <v>87</v>
      </c>
      <c r="AT16" s="18">
        <v>1</v>
      </c>
      <c r="AU16" s="25">
        <v>31523</v>
      </c>
      <c r="AV16" s="25">
        <v>12</v>
      </c>
      <c r="AW16" s="18">
        <v>1</v>
      </c>
      <c r="AX16" s="18">
        <v>23448</v>
      </c>
      <c r="AY16" s="18">
        <v>12</v>
      </c>
      <c r="AZ16" s="18">
        <v>6</v>
      </c>
      <c r="BA16" s="18">
        <v>3450</v>
      </c>
      <c r="BB16" s="20">
        <v>9</v>
      </c>
      <c r="BC16" s="21">
        <v>1</v>
      </c>
      <c r="BD16" s="18">
        <v>416</v>
      </c>
      <c r="BE16" s="18">
        <v>0</v>
      </c>
      <c r="BF16" s="18">
        <v>0</v>
      </c>
      <c r="BG16" s="18">
        <v>1</v>
      </c>
      <c r="BH16" s="18">
        <v>4885</v>
      </c>
      <c r="BI16" s="18">
        <v>1</v>
      </c>
      <c r="BJ16" s="18">
        <v>1528</v>
      </c>
      <c r="BK16" s="54">
        <v>4</v>
      </c>
      <c r="BL16" s="27">
        <v>8</v>
      </c>
      <c r="BM16" s="18">
        <v>1890</v>
      </c>
      <c r="BN16" s="18">
        <v>324</v>
      </c>
      <c r="BO16" s="20">
        <v>85</v>
      </c>
      <c r="BP16" s="27">
        <v>166</v>
      </c>
      <c r="BQ16" s="20">
        <v>14985</v>
      </c>
      <c r="BR16" s="27">
        <v>31860</v>
      </c>
      <c r="BS16" s="18">
        <v>0</v>
      </c>
      <c r="BT16" s="18">
        <v>31860</v>
      </c>
      <c r="BU16" s="18">
        <v>12268</v>
      </c>
      <c r="BV16" s="18">
        <v>-4</v>
      </c>
      <c r="BW16" s="18">
        <v>12264</v>
      </c>
      <c r="BX16" s="25">
        <v>19605</v>
      </c>
      <c r="BY16" s="18">
        <v>0</v>
      </c>
      <c r="BZ16" s="20">
        <v>19605</v>
      </c>
      <c r="CA16" s="21">
        <v>515667</v>
      </c>
      <c r="CB16" s="18">
        <v>0</v>
      </c>
      <c r="CC16" s="18">
        <v>515667</v>
      </c>
      <c r="CD16" s="18">
        <v>312086</v>
      </c>
      <c r="CE16" s="18">
        <v>-522</v>
      </c>
      <c r="CF16" s="18">
        <v>311564</v>
      </c>
      <c r="CG16" s="21">
        <v>0</v>
      </c>
      <c r="CH16" s="18">
        <v>0</v>
      </c>
      <c r="CI16" s="25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20">
        <v>0</v>
      </c>
      <c r="CP16" s="21">
        <v>103065</v>
      </c>
      <c r="CQ16" s="18">
        <v>0</v>
      </c>
      <c r="CR16" s="18">
        <v>103065</v>
      </c>
      <c r="CS16" s="18">
        <v>694445</v>
      </c>
      <c r="CT16" s="18">
        <v>7</v>
      </c>
      <c r="CU16" s="18">
        <v>694452</v>
      </c>
      <c r="CV16" s="25">
        <v>543303</v>
      </c>
      <c r="CW16" s="18">
        <v>5295</v>
      </c>
      <c r="CX16" s="18">
        <v>548598</v>
      </c>
      <c r="CY16" s="21">
        <v>0</v>
      </c>
      <c r="CZ16" s="18">
        <v>0</v>
      </c>
      <c r="DA16" s="20">
        <v>0</v>
      </c>
      <c r="DB16" s="21">
        <v>0</v>
      </c>
      <c r="DC16" s="18">
        <v>0</v>
      </c>
      <c r="DD16" s="18">
        <v>0</v>
      </c>
      <c r="DE16" s="18">
        <v>2232299</v>
      </c>
      <c r="DF16" s="18">
        <v>4776</v>
      </c>
      <c r="DG16" s="20">
        <v>2237075</v>
      </c>
      <c r="DH16" s="27">
        <v>129956</v>
      </c>
      <c r="DI16" s="18">
        <v>4818</v>
      </c>
      <c r="DJ16" s="18">
        <v>134774</v>
      </c>
      <c r="DK16" s="18">
        <v>0</v>
      </c>
      <c r="DL16" s="18">
        <v>0</v>
      </c>
      <c r="DM16" s="20">
        <v>0</v>
      </c>
      <c r="DN16" s="21">
        <v>13145</v>
      </c>
      <c r="DO16" s="18">
        <v>0</v>
      </c>
      <c r="DP16" s="18">
        <v>13145</v>
      </c>
      <c r="DQ16" s="18">
        <v>55962</v>
      </c>
      <c r="DR16" s="18">
        <v>-10126</v>
      </c>
      <c r="DS16" s="18">
        <v>45836</v>
      </c>
      <c r="DT16" s="18">
        <v>199063</v>
      </c>
      <c r="DU16" s="18">
        <v>-5308</v>
      </c>
      <c r="DV16" s="20">
        <v>193755</v>
      </c>
      <c r="DW16" s="27">
        <v>46429</v>
      </c>
      <c r="DX16" s="18">
        <v>-2440</v>
      </c>
      <c r="DY16" s="20">
        <v>43989</v>
      </c>
      <c r="DZ16" s="21">
        <v>6949</v>
      </c>
      <c r="EA16" s="18">
        <v>0</v>
      </c>
      <c r="EB16" s="18">
        <v>6949</v>
      </c>
      <c r="EC16" s="25">
        <v>2760</v>
      </c>
      <c r="ED16" s="18">
        <v>0</v>
      </c>
      <c r="EE16" s="25">
        <v>2760</v>
      </c>
      <c r="EF16" s="18">
        <v>198114</v>
      </c>
      <c r="EG16" s="18">
        <v>6</v>
      </c>
      <c r="EH16" s="18">
        <v>198120</v>
      </c>
      <c r="EI16" s="18">
        <v>121037</v>
      </c>
      <c r="EJ16" s="18">
        <v>-24</v>
      </c>
      <c r="EK16" s="25">
        <v>121013</v>
      </c>
      <c r="EL16" s="18">
        <v>0</v>
      </c>
      <c r="EM16" s="18">
        <v>0</v>
      </c>
      <c r="EN16" s="20">
        <v>0</v>
      </c>
      <c r="EO16" s="21">
        <v>0</v>
      </c>
      <c r="EP16" s="18">
        <v>0</v>
      </c>
      <c r="EQ16" s="18">
        <v>0</v>
      </c>
      <c r="ER16" s="18">
        <v>0</v>
      </c>
      <c r="ES16" s="18">
        <v>0</v>
      </c>
      <c r="ET16" s="25">
        <v>0</v>
      </c>
      <c r="EU16" s="18">
        <v>75281</v>
      </c>
      <c r="EV16" s="18">
        <v>-987</v>
      </c>
      <c r="EW16" s="18">
        <v>74294</v>
      </c>
      <c r="EX16" s="18">
        <v>66042</v>
      </c>
      <c r="EY16" s="18">
        <v>-72</v>
      </c>
      <c r="EZ16" s="20">
        <v>65970</v>
      </c>
      <c r="FA16" s="55">
        <v>125349</v>
      </c>
      <c r="FB16" s="18">
        <v>-5807</v>
      </c>
      <c r="FC16" s="18">
        <v>119542</v>
      </c>
      <c r="FD16" s="21">
        <v>0</v>
      </c>
      <c r="FE16" s="18">
        <v>0</v>
      </c>
      <c r="FF16" s="18">
        <v>0</v>
      </c>
      <c r="FG16" s="18">
        <v>641961</v>
      </c>
      <c r="FH16" s="18">
        <v>-9324</v>
      </c>
      <c r="FI16" s="20">
        <v>632637</v>
      </c>
      <c r="FJ16" s="21">
        <v>59957</v>
      </c>
      <c r="FK16" s="18">
        <v>5065</v>
      </c>
      <c r="FL16" s="20">
        <v>65022</v>
      </c>
      <c r="FM16" s="21">
        <v>686</v>
      </c>
      <c r="FN16" s="18">
        <v>53</v>
      </c>
      <c r="FO16" s="18">
        <v>739</v>
      </c>
      <c r="FP16" s="18">
        <v>60643</v>
      </c>
      <c r="FQ16" s="18">
        <v>5118</v>
      </c>
      <c r="FR16" s="20">
        <v>65761</v>
      </c>
      <c r="FS16" s="27">
        <v>0</v>
      </c>
      <c r="FT16" s="18">
        <v>0</v>
      </c>
      <c r="FU16" s="18">
        <v>0</v>
      </c>
      <c r="FV16" s="18">
        <v>0</v>
      </c>
      <c r="FW16" s="18">
        <v>0</v>
      </c>
      <c r="FX16" s="20">
        <v>0</v>
      </c>
      <c r="FY16" s="21">
        <v>0</v>
      </c>
      <c r="FZ16" s="18">
        <v>0</v>
      </c>
      <c r="GA16" s="18">
        <v>0</v>
      </c>
      <c r="GB16" s="18">
        <v>0</v>
      </c>
      <c r="GC16" s="18">
        <v>0</v>
      </c>
      <c r="GD16" s="18">
        <v>0</v>
      </c>
      <c r="GE16" s="18">
        <v>0</v>
      </c>
      <c r="GF16" s="18">
        <v>0</v>
      </c>
      <c r="GG16" s="20">
        <v>0</v>
      </c>
      <c r="GH16" s="27">
        <v>0</v>
      </c>
      <c r="GI16" s="18">
        <v>0</v>
      </c>
      <c r="GJ16" s="20">
        <v>0</v>
      </c>
      <c r="GK16" s="21">
        <v>0</v>
      </c>
      <c r="GL16" s="18">
        <v>0</v>
      </c>
      <c r="GM16" s="18">
        <v>0</v>
      </c>
      <c r="GN16" s="18">
        <v>0</v>
      </c>
      <c r="GO16" s="18">
        <v>0</v>
      </c>
      <c r="GP16" s="18">
        <v>0</v>
      </c>
      <c r="GQ16" s="18">
        <v>0</v>
      </c>
      <c r="GR16" s="18">
        <v>0</v>
      </c>
      <c r="GS16" s="18">
        <v>0</v>
      </c>
      <c r="GT16" s="18">
        <v>0</v>
      </c>
      <c r="GU16" s="18">
        <v>0</v>
      </c>
      <c r="GV16" s="20">
        <v>0</v>
      </c>
      <c r="GW16" s="53"/>
    </row>
    <row r="17" spans="1:205" ht="12" customHeight="1">
      <c r="A17" s="160" t="s">
        <v>28</v>
      </c>
      <c r="B17" s="161"/>
      <c r="C17" s="27">
        <v>12300</v>
      </c>
      <c r="D17" s="18">
        <v>708</v>
      </c>
      <c r="E17" s="18">
        <v>4</v>
      </c>
      <c r="F17" s="18">
        <v>2961</v>
      </c>
      <c r="G17" s="18">
        <v>25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8">
        <v>21510</v>
      </c>
      <c r="R17" s="20">
        <v>50</v>
      </c>
      <c r="S17" s="21">
        <v>0</v>
      </c>
      <c r="T17" s="18">
        <v>0</v>
      </c>
      <c r="U17" s="18">
        <v>0</v>
      </c>
      <c r="V17" s="18">
        <v>5</v>
      </c>
      <c r="W17" s="18">
        <v>5054</v>
      </c>
      <c r="X17" s="18">
        <v>25</v>
      </c>
      <c r="Y17" s="21">
        <v>0</v>
      </c>
      <c r="Z17" s="21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2271</v>
      </c>
      <c r="AJ17" s="20">
        <v>4</v>
      </c>
      <c r="AK17" s="21">
        <v>0</v>
      </c>
      <c r="AL17" s="18">
        <v>0</v>
      </c>
      <c r="AM17" s="18">
        <v>0</v>
      </c>
      <c r="AN17" s="18">
        <v>1</v>
      </c>
      <c r="AO17" s="25">
        <v>2271</v>
      </c>
      <c r="AP17" s="18">
        <v>4</v>
      </c>
      <c r="AQ17" s="21">
        <v>4</v>
      </c>
      <c r="AR17" s="18">
        <v>10462</v>
      </c>
      <c r="AS17" s="18">
        <v>9</v>
      </c>
      <c r="AT17" s="18">
        <v>0</v>
      </c>
      <c r="AU17" s="25">
        <v>0</v>
      </c>
      <c r="AV17" s="25">
        <v>0</v>
      </c>
      <c r="AW17" s="18">
        <v>1</v>
      </c>
      <c r="AX17" s="18">
        <v>11316</v>
      </c>
      <c r="AY17" s="18">
        <v>2</v>
      </c>
      <c r="AZ17" s="18">
        <v>2</v>
      </c>
      <c r="BA17" s="18">
        <v>2353</v>
      </c>
      <c r="BB17" s="20">
        <v>27</v>
      </c>
      <c r="BC17" s="21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54">
        <v>0</v>
      </c>
      <c r="BL17" s="27">
        <v>12</v>
      </c>
      <c r="BM17" s="18">
        <v>2012</v>
      </c>
      <c r="BN17" s="18">
        <v>321</v>
      </c>
      <c r="BO17" s="20">
        <v>78</v>
      </c>
      <c r="BP17" s="27">
        <v>0</v>
      </c>
      <c r="BQ17" s="20">
        <v>0</v>
      </c>
      <c r="BR17" s="27">
        <v>15247</v>
      </c>
      <c r="BS17" s="18">
        <v>0</v>
      </c>
      <c r="BT17" s="18">
        <v>15247</v>
      </c>
      <c r="BU17" s="18">
        <v>14237</v>
      </c>
      <c r="BV17" s="18">
        <v>0</v>
      </c>
      <c r="BW17" s="18">
        <v>14237</v>
      </c>
      <c r="BX17" s="25">
        <v>154692</v>
      </c>
      <c r="BY17" s="18">
        <v>0</v>
      </c>
      <c r="BZ17" s="20">
        <v>154692</v>
      </c>
      <c r="CA17" s="21">
        <v>262774</v>
      </c>
      <c r="CB17" s="18">
        <v>0</v>
      </c>
      <c r="CC17" s="18">
        <v>262774</v>
      </c>
      <c r="CD17" s="18">
        <v>214729</v>
      </c>
      <c r="CE17" s="18">
        <v>0</v>
      </c>
      <c r="CF17" s="18">
        <v>214729</v>
      </c>
      <c r="CG17" s="21">
        <v>0</v>
      </c>
      <c r="CH17" s="18">
        <v>0</v>
      </c>
      <c r="CI17" s="25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20">
        <v>0</v>
      </c>
      <c r="CP17" s="21">
        <v>51601</v>
      </c>
      <c r="CQ17" s="18">
        <v>-1157</v>
      </c>
      <c r="CR17" s="18">
        <v>50444</v>
      </c>
      <c r="CS17" s="18">
        <v>2712430</v>
      </c>
      <c r="CT17" s="18">
        <v>35714</v>
      </c>
      <c r="CU17" s="18">
        <v>2748144</v>
      </c>
      <c r="CV17" s="25">
        <v>413016</v>
      </c>
      <c r="CW17" s="18">
        <v>4935</v>
      </c>
      <c r="CX17" s="18">
        <v>417951</v>
      </c>
      <c r="CY17" s="21">
        <v>0</v>
      </c>
      <c r="CZ17" s="18">
        <v>0</v>
      </c>
      <c r="DA17" s="20">
        <v>0</v>
      </c>
      <c r="DB17" s="21">
        <v>0</v>
      </c>
      <c r="DC17" s="18">
        <v>0</v>
      </c>
      <c r="DD17" s="18">
        <v>0</v>
      </c>
      <c r="DE17" s="18">
        <v>3838726</v>
      </c>
      <c r="DF17" s="18">
        <v>39492</v>
      </c>
      <c r="DG17" s="20">
        <v>3878218</v>
      </c>
      <c r="DH17" s="27">
        <v>156668</v>
      </c>
      <c r="DI17" s="18">
        <v>461</v>
      </c>
      <c r="DJ17" s="18">
        <v>157129</v>
      </c>
      <c r="DK17" s="18">
        <v>4267</v>
      </c>
      <c r="DL17" s="18">
        <v>0</v>
      </c>
      <c r="DM17" s="20">
        <v>4267</v>
      </c>
      <c r="DN17" s="21">
        <v>196597</v>
      </c>
      <c r="DO17" s="18">
        <v>0</v>
      </c>
      <c r="DP17" s="18">
        <v>196597</v>
      </c>
      <c r="DQ17" s="18">
        <v>232990</v>
      </c>
      <c r="DR17" s="18">
        <v>-105</v>
      </c>
      <c r="DS17" s="18">
        <v>232885</v>
      </c>
      <c r="DT17" s="18">
        <v>590522</v>
      </c>
      <c r="DU17" s="18">
        <v>356</v>
      </c>
      <c r="DV17" s="20">
        <v>590878</v>
      </c>
      <c r="DW17" s="27">
        <v>12070</v>
      </c>
      <c r="DX17" s="18">
        <v>79</v>
      </c>
      <c r="DY17" s="20">
        <v>12149</v>
      </c>
      <c r="DZ17" s="21">
        <v>9146</v>
      </c>
      <c r="EA17" s="18">
        <v>0</v>
      </c>
      <c r="EB17" s="18">
        <v>9146</v>
      </c>
      <c r="EC17" s="25">
        <v>72198</v>
      </c>
      <c r="ED17" s="18">
        <v>-384</v>
      </c>
      <c r="EE17" s="25">
        <v>71814</v>
      </c>
      <c r="EF17" s="18">
        <v>109207</v>
      </c>
      <c r="EG17" s="18">
        <v>0</v>
      </c>
      <c r="EH17" s="18">
        <v>109207</v>
      </c>
      <c r="EI17" s="18">
        <v>68122</v>
      </c>
      <c r="EJ17" s="18">
        <v>0</v>
      </c>
      <c r="EK17" s="25">
        <v>68122</v>
      </c>
      <c r="EL17" s="18">
        <v>0</v>
      </c>
      <c r="EM17" s="18">
        <v>0</v>
      </c>
      <c r="EN17" s="20">
        <v>0</v>
      </c>
      <c r="EO17" s="21">
        <v>0</v>
      </c>
      <c r="EP17" s="18">
        <v>0</v>
      </c>
      <c r="EQ17" s="18">
        <v>0</v>
      </c>
      <c r="ER17" s="18">
        <v>0</v>
      </c>
      <c r="ES17" s="18">
        <v>0</v>
      </c>
      <c r="ET17" s="25">
        <v>0</v>
      </c>
      <c r="EU17" s="18">
        <v>28621</v>
      </c>
      <c r="EV17" s="18">
        <v>-476</v>
      </c>
      <c r="EW17" s="18">
        <v>28145</v>
      </c>
      <c r="EX17" s="18">
        <v>2393</v>
      </c>
      <c r="EY17" s="18">
        <v>81</v>
      </c>
      <c r="EZ17" s="20">
        <v>2475</v>
      </c>
      <c r="FA17" s="55">
        <v>84507</v>
      </c>
      <c r="FB17" s="18">
        <v>473</v>
      </c>
      <c r="FC17" s="18">
        <v>84981</v>
      </c>
      <c r="FD17" s="21">
        <v>0</v>
      </c>
      <c r="FE17" s="18">
        <v>0</v>
      </c>
      <c r="FF17" s="18">
        <v>0</v>
      </c>
      <c r="FG17" s="18">
        <v>386264</v>
      </c>
      <c r="FH17" s="18">
        <v>-227</v>
      </c>
      <c r="FI17" s="20">
        <v>386039</v>
      </c>
      <c r="FJ17" s="21">
        <v>22951</v>
      </c>
      <c r="FK17" s="18">
        <v>2507</v>
      </c>
      <c r="FL17" s="20">
        <v>25459</v>
      </c>
      <c r="FM17" s="21">
        <v>0</v>
      </c>
      <c r="FN17" s="18">
        <v>0</v>
      </c>
      <c r="FO17" s="18">
        <v>0</v>
      </c>
      <c r="FP17" s="18">
        <v>22951</v>
      </c>
      <c r="FQ17" s="18">
        <v>2507</v>
      </c>
      <c r="FR17" s="20">
        <v>25459</v>
      </c>
      <c r="FS17" s="27">
        <v>0</v>
      </c>
      <c r="FT17" s="18">
        <v>0</v>
      </c>
      <c r="FU17" s="18">
        <v>0</v>
      </c>
      <c r="FV17" s="18">
        <v>0</v>
      </c>
      <c r="FW17" s="18">
        <v>0</v>
      </c>
      <c r="FX17" s="20">
        <v>0</v>
      </c>
      <c r="FY17" s="21">
        <v>0</v>
      </c>
      <c r="FZ17" s="18">
        <v>0</v>
      </c>
      <c r="GA17" s="18">
        <v>0</v>
      </c>
      <c r="GB17" s="18">
        <v>344</v>
      </c>
      <c r="GC17" s="18">
        <v>49</v>
      </c>
      <c r="GD17" s="18">
        <v>393</v>
      </c>
      <c r="GE17" s="18">
        <v>344</v>
      </c>
      <c r="GF17" s="18">
        <v>49</v>
      </c>
      <c r="GG17" s="20">
        <v>393</v>
      </c>
      <c r="GH17" s="27">
        <v>0</v>
      </c>
      <c r="GI17" s="18">
        <v>0</v>
      </c>
      <c r="GJ17" s="20">
        <v>0</v>
      </c>
      <c r="GK17" s="21">
        <v>0</v>
      </c>
      <c r="GL17" s="18">
        <v>0</v>
      </c>
      <c r="GM17" s="18">
        <v>0</v>
      </c>
      <c r="GN17" s="18">
        <v>0</v>
      </c>
      <c r="GO17" s="18">
        <v>0</v>
      </c>
      <c r="GP17" s="18">
        <v>0</v>
      </c>
      <c r="GQ17" s="18">
        <v>0</v>
      </c>
      <c r="GR17" s="18">
        <v>0</v>
      </c>
      <c r="GS17" s="18">
        <v>0</v>
      </c>
      <c r="GT17" s="18">
        <v>0</v>
      </c>
      <c r="GU17" s="18">
        <v>0</v>
      </c>
      <c r="GV17" s="20">
        <v>0</v>
      </c>
      <c r="GW17" s="53"/>
    </row>
    <row r="18" spans="1:205" ht="12" customHeight="1">
      <c r="A18" s="160" t="s">
        <v>29</v>
      </c>
      <c r="B18" s="161"/>
      <c r="C18" s="27">
        <v>47877</v>
      </c>
      <c r="D18" s="18">
        <v>1342</v>
      </c>
      <c r="E18" s="18">
        <v>12</v>
      </c>
      <c r="F18" s="18">
        <v>28186</v>
      </c>
      <c r="G18" s="18">
        <v>185</v>
      </c>
      <c r="H18" s="18">
        <v>0</v>
      </c>
      <c r="I18" s="18">
        <v>0</v>
      </c>
      <c r="J18" s="18">
        <v>5</v>
      </c>
      <c r="K18" s="18">
        <v>1488</v>
      </c>
      <c r="L18" s="18">
        <v>0</v>
      </c>
      <c r="M18" s="18">
        <v>0</v>
      </c>
      <c r="N18" s="18">
        <v>0</v>
      </c>
      <c r="O18" s="18">
        <v>0</v>
      </c>
      <c r="P18" s="18">
        <v>3</v>
      </c>
      <c r="Q18" s="18">
        <v>20538</v>
      </c>
      <c r="R18" s="20">
        <v>50</v>
      </c>
      <c r="S18" s="21">
        <v>15</v>
      </c>
      <c r="T18" s="18">
        <v>39411</v>
      </c>
      <c r="U18" s="18">
        <v>16</v>
      </c>
      <c r="V18" s="18">
        <v>4</v>
      </c>
      <c r="W18" s="18">
        <v>9684</v>
      </c>
      <c r="X18" s="18">
        <v>32</v>
      </c>
      <c r="Y18" s="21">
        <v>0</v>
      </c>
      <c r="Z18" s="21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v>0</v>
      </c>
      <c r="AK18" s="21">
        <v>0</v>
      </c>
      <c r="AL18" s="18">
        <v>0</v>
      </c>
      <c r="AM18" s="18">
        <v>0</v>
      </c>
      <c r="AN18" s="18">
        <v>0</v>
      </c>
      <c r="AO18" s="25">
        <v>0</v>
      </c>
      <c r="AP18" s="18">
        <v>0</v>
      </c>
      <c r="AQ18" s="21">
        <v>2</v>
      </c>
      <c r="AR18" s="18">
        <v>22067</v>
      </c>
      <c r="AS18" s="18">
        <v>12</v>
      </c>
      <c r="AT18" s="18">
        <v>0</v>
      </c>
      <c r="AU18" s="25">
        <v>0</v>
      </c>
      <c r="AV18" s="25">
        <v>0</v>
      </c>
      <c r="AW18" s="18">
        <v>6</v>
      </c>
      <c r="AX18" s="18">
        <v>48492</v>
      </c>
      <c r="AY18" s="18">
        <v>0</v>
      </c>
      <c r="AZ18" s="18">
        <v>9</v>
      </c>
      <c r="BA18" s="18">
        <v>4046</v>
      </c>
      <c r="BB18" s="20">
        <v>17</v>
      </c>
      <c r="BC18" s="21">
        <v>1</v>
      </c>
      <c r="BD18" s="18">
        <v>536</v>
      </c>
      <c r="BE18" s="18">
        <v>1</v>
      </c>
      <c r="BF18" s="18">
        <v>0</v>
      </c>
      <c r="BG18" s="18">
        <v>2</v>
      </c>
      <c r="BH18" s="18">
        <v>4288</v>
      </c>
      <c r="BI18" s="18">
        <v>0</v>
      </c>
      <c r="BJ18" s="18">
        <v>0</v>
      </c>
      <c r="BK18" s="54">
        <v>0</v>
      </c>
      <c r="BL18" s="27">
        <v>14</v>
      </c>
      <c r="BM18" s="18">
        <v>2585</v>
      </c>
      <c r="BN18" s="18">
        <v>698</v>
      </c>
      <c r="BO18" s="20">
        <v>152</v>
      </c>
      <c r="BP18" s="27">
        <v>336</v>
      </c>
      <c r="BQ18" s="20">
        <v>29038</v>
      </c>
      <c r="BR18" s="27">
        <v>18231</v>
      </c>
      <c r="BS18" s="18">
        <v>0</v>
      </c>
      <c r="BT18" s="18">
        <v>18231</v>
      </c>
      <c r="BU18" s="18">
        <v>40145</v>
      </c>
      <c r="BV18" s="18">
        <v>0</v>
      </c>
      <c r="BW18" s="18">
        <v>40145</v>
      </c>
      <c r="BX18" s="25">
        <v>212075</v>
      </c>
      <c r="BY18" s="18">
        <v>11</v>
      </c>
      <c r="BZ18" s="20">
        <v>212086</v>
      </c>
      <c r="CA18" s="21">
        <v>543730</v>
      </c>
      <c r="CB18" s="18">
        <v>0</v>
      </c>
      <c r="CC18" s="18">
        <v>543730</v>
      </c>
      <c r="CD18" s="18">
        <v>391502</v>
      </c>
      <c r="CE18" s="18">
        <v>-2797</v>
      </c>
      <c r="CF18" s="18">
        <v>388705</v>
      </c>
      <c r="CG18" s="21">
        <v>0</v>
      </c>
      <c r="CH18" s="18">
        <v>0</v>
      </c>
      <c r="CI18" s="25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20">
        <v>0</v>
      </c>
      <c r="CP18" s="21">
        <v>103940</v>
      </c>
      <c r="CQ18" s="18">
        <v>0</v>
      </c>
      <c r="CR18" s="18">
        <v>103940</v>
      </c>
      <c r="CS18" s="18">
        <v>1676906</v>
      </c>
      <c r="CT18" s="18">
        <v>2920</v>
      </c>
      <c r="CU18" s="18">
        <v>1679826</v>
      </c>
      <c r="CV18" s="25">
        <v>1196035</v>
      </c>
      <c r="CW18" s="18">
        <v>10536</v>
      </c>
      <c r="CX18" s="18">
        <v>1206571</v>
      </c>
      <c r="CY18" s="21">
        <v>0</v>
      </c>
      <c r="CZ18" s="18">
        <v>0</v>
      </c>
      <c r="DA18" s="20">
        <v>0</v>
      </c>
      <c r="DB18" s="21">
        <v>0</v>
      </c>
      <c r="DC18" s="18">
        <v>0</v>
      </c>
      <c r="DD18" s="18">
        <v>0</v>
      </c>
      <c r="DE18" s="18">
        <v>4182564</v>
      </c>
      <c r="DF18" s="18">
        <v>10670</v>
      </c>
      <c r="DG18" s="20">
        <v>4193234</v>
      </c>
      <c r="DH18" s="27">
        <v>182835</v>
      </c>
      <c r="DI18" s="18">
        <v>-2758</v>
      </c>
      <c r="DJ18" s="18">
        <v>180077</v>
      </c>
      <c r="DK18" s="18">
        <v>0</v>
      </c>
      <c r="DL18" s="18">
        <v>0</v>
      </c>
      <c r="DM18" s="20">
        <v>0</v>
      </c>
      <c r="DN18" s="21">
        <v>838</v>
      </c>
      <c r="DO18" s="18">
        <v>0</v>
      </c>
      <c r="DP18" s="18">
        <v>838</v>
      </c>
      <c r="DQ18" s="18">
        <v>1672</v>
      </c>
      <c r="DR18" s="18">
        <v>0</v>
      </c>
      <c r="DS18" s="18">
        <v>1672</v>
      </c>
      <c r="DT18" s="18">
        <v>185345</v>
      </c>
      <c r="DU18" s="18">
        <v>-2758</v>
      </c>
      <c r="DV18" s="20">
        <v>182587</v>
      </c>
      <c r="DW18" s="27">
        <v>47877</v>
      </c>
      <c r="DX18" s="18">
        <v>0</v>
      </c>
      <c r="DY18" s="20">
        <v>47877</v>
      </c>
      <c r="DZ18" s="21">
        <v>16390</v>
      </c>
      <c r="EA18" s="18">
        <v>0</v>
      </c>
      <c r="EB18" s="18">
        <v>16390</v>
      </c>
      <c r="EC18" s="25">
        <v>39401</v>
      </c>
      <c r="ED18" s="18">
        <v>0</v>
      </c>
      <c r="EE18" s="25">
        <v>39401</v>
      </c>
      <c r="EF18" s="18">
        <v>231001</v>
      </c>
      <c r="EG18" s="18">
        <v>0</v>
      </c>
      <c r="EH18" s="18">
        <v>231001</v>
      </c>
      <c r="EI18" s="18">
        <v>150673</v>
      </c>
      <c r="EJ18" s="18">
        <v>2959</v>
      </c>
      <c r="EK18" s="25">
        <v>153632</v>
      </c>
      <c r="EL18" s="18">
        <v>0</v>
      </c>
      <c r="EM18" s="18">
        <v>0</v>
      </c>
      <c r="EN18" s="20">
        <v>0</v>
      </c>
      <c r="EO18" s="21">
        <v>0</v>
      </c>
      <c r="EP18" s="18">
        <v>0</v>
      </c>
      <c r="EQ18" s="18">
        <v>0</v>
      </c>
      <c r="ER18" s="18">
        <v>0</v>
      </c>
      <c r="ES18" s="18">
        <v>0</v>
      </c>
      <c r="ET18" s="25">
        <v>0</v>
      </c>
      <c r="EU18" s="18">
        <v>81725</v>
      </c>
      <c r="EV18" s="18">
        <v>0</v>
      </c>
      <c r="EW18" s="18">
        <v>81725</v>
      </c>
      <c r="EX18" s="18">
        <v>42791</v>
      </c>
      <c r="EY18" s="18">
        <v>0</v>
      </c>
      <c r="EZ18" s="20">
        <v>42791</v>
      </c>
      <c r="FA18" s="55">
        <v>181965</v>
      </c>
      <c r="FB18" s="18">
        <v>2342</v>
      </c>
      <c r="FC18" s="18">
        <v>184307</v>
      </c>
      <c r="FD18" s="21">
        <v>0</v>
      </c>
      <c r="FE18" s="18">
        <v>0</v>
      </c>
      <c r="FF18" s="18">
        <v>0</v>
      </c>
      <c r="FG18" s="18">
        <v>791823</v>
      </c>
      <c r="FH18" s="18">
        <v>5301</v>
      </c>
      <c r="FI18" s="20">
        <v>797124</v>
      </c>
      <c r="FJ18" s="21">
        <v>8151</v>
      </c>
      <c r="FK18" s="18">
        <v>948</v>
      </c>
      <c r="FL18" s="20">
        <v>9099</v>
      </c>
      <c r="FM18" s="21">
        <v>0</v>
      </c>
      <c r="FN18" s="18">
        <v>0</v>
      </c>
      <c r="FO18" s="18">
        <v>0</v>
      </c>
      <c r="FP18" s="18">
        <v>8151</v>
      </c>
      <c r="FQ18" s="18">
        <v>948</v>
      </c>
      <c r="FR18" s="20">
        <v>9099</v>
      </c>
      <c r="FS18" s="27">
        <v>0</v>
      </c>
      <c r="FT18" s="18">
        <v>0</v>
      </c>
      <c r="FU18" s="18">
        <v>0</v>
      </c>
      <c r="FV18" s="18">
        <v>0</v>
      </c>
      <c r="FW18" s="18">
        <v>0</v>
      </c>
      <c r="FX18" s="20">
        <v>0</v>
      </c>
      <c r="FY18" s="21">
        <v>0</v>
      </c>
      <c r="FZ18" s="18">
        <v>0</v>
      </c>
      <c r="GA18" s="18">
        <v>0</v>
      </c>
      <c r="GB18" s="18">
        <v>0</v>
      </c>
      <c r="GC18" s="18">
        <v>0</v>
      </c>
      <c r="GD18" s="18">
        <v>0</v>
      </c>
      <c r="GE18" s="18">
        <v>0</v>
      </c>
      <c r="GF18" s="18">
        <v>0</v>
      </c>
      <c r="GG18" s="20">
        <v>0</v>
      </c>
      <c r="GH18" s="27">
        <v>0</v>
      </c>
      <c r="GI18" s="18">
        <v>0</v>
      </c>
      <c r="GJ18" s="20">
        <v>0</v>
      </c>
      <c r="GK18" s="21">
        <v>0</v>
      </c>
      <c r="GL18" s="18">
        <v>0</v>
      </c>
      <c r="GM18" s="18">
        <v>0</v>
      </c>
      <c r="GN18" s="18">
        <v>0</v>
      </c>
      <c r="GO18" s="18">
        <v>0</v>
      </c>
      <c r="GP18" s="18">
        <v>0</v>
      </c>
      <c r="GQ18" s="18">
        <v>0</v>
      </c>
      <c r="GR18" s="18">
        <v>0</v>
      </c>
      <c r="GS18" s="18">
        <v>0</v>
      </c>
      <c r="GT18" s="18">
        <v>0</v>
      </c>
      <c r="GU18" s="18">
        <v>0</v>
      </c>
      <c r="GV18" s="20">
        <v>0</v>
      </c>
      <c r="GW18" s="53"/>
    </row>
    <row r="19" spans="1:205" ht="12" customHeight="1">
      <c r="A19" s="179" t="s">
        <v>30</v>
      </c>
      <c r="B19" s="180"/>
      <c r="C19" s="27">
        <v>25298</v>
      </c>
      <c r="D19" s="18">
        <v>881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8714</v>
      </c>
      <c r="R19" s="20">
        <v>3</v>
      </c>
      <c r="S19" s="21">
        <v>0</v>
      </c>
      <c r="T19" s="18">
        <v>0</v>
      </c>
      <c r="U19" s="18">
        <v>0</v>
      </c>
      <c r="V19" s="18">
        <v>2</v>
      </c>
      <c r="W19" s="18">
        <v>8020</v>
      </c>
      <c r="X19" s="18">
        <v>20</v>
      </c>
      <c r="Y19" s="21">
        <v>1</v>
      </c>
      <c r="Z19" s="21">
        <v>1112</v>
      </c>
      <c r="AA19" s="18">
        <v>5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v>0</v>
      </c>
      <c r="AK19" s="21">
        <v>0</v>
      </c>
      <c r="AL19" s="18">
        <v>0</v>
      </c>
      <c r="AM19" s="18">
        <v>0</v>
      </c>
      <c r="AN19" s="18">
        <v>1</v>
      </c>
      <c r="AO19" s="25">
        <v>1112</v>
      </c>
      <c r="AP19" s="18">
        <v>5</v>
      </c>
      <c r="AQ19" s="21">
        <v>1</v>
      </c>
      <c r="AR19" s="18">
        <v>16199</v>
      </c>
      <c r="AS19" s="18">
        <v>12</v>
      </c>
      <c r="AT19" s="18">
        <v>1</v>
      </c>
      <c r="AU19" s="25">
        <v>44298</v>
      </c>
      <c r="AV19" s="25">
        <v>0</v>
      </c>
      <c r="AW19" s="18">
        <v>1</v>
      </c>
      <c r="AX19" s="18">
        <v>99186</v>
      </c>
      <c r="AY19" s="18">
        <v>6</v>
      </c>
      <c r="AZ19" s="18">
        <v>2</v>
      </c>
      <c r="BA19" s="18">
        <v>1410</v>
      </c>
      <c r="BB19" s="20">
        <v>0</v>
      </c>
      <c r="BC19" s="21">
        <v>1</v>
      </c>
      <c r="BD19" s="18">
        <v>417</v>
      </c>
      <c r="BE19" s="18">
        <v>3</v>
      </c>
      <c r="BF19" s="18">
        <v>0</v>
      </c>
      <c r="BG19" s="18">
        <v>1</v>
      </c>
      <c r="BH19" s="18">
        <v>5924</v>
      </c>
      <c r="BI19" s="18">
        <v>0</v>
      </c>
      <c r="BJ19" s="18">
        <v>0</v>
      </c>
      <c r="BK19" s="54">
        <v>0</v>
      </c>
      <c r="BL19" s="27">
        <v>11</v>
      </c>
      <c r="BM19" s="18">
        <v>1577</v>
      </c>
      <c r="BN19" s="18">
        <v>263</v>
      </c>
      <c r="BO19" s="20">
        <v>71</v>
      </c>
      <c r="BP19" s="27">
        <v>144</v>
      </c>
      <c r="BQ19" s="20">
        <v>13100</v>
      </c>
      <c r="BR19" s="27">
        <v>33122</v>
      </c>
      <c r="BS19" s="18">
        <v>0</v>
      </c>
      <c r="BT19" s="18">
        <v>33122</v>
      </c>
      <c r="BU19" s="18">
        <v>12998</v>
      </c>
      <c r="BV19" s="18">
        <v>1572</v>
      </c>
      <c r="BW19" s="18">
        <v>14570</v>
      </c>
      <c r="BX19" s="25">
        <v>92502</v>
      </c>
      <c r="BY19" s="18">
        <v>0</v>
      </c>
      <c r="BZ19" s="20">
        <v>92502</v>
      </c>
      <c r="CA19" s="21">
        <v>316360</v>
      </c>
      <c r="CB19" s="18">
        <v>0</v>
      </c>
      <c r="CC19" s="18">
        <v>316360</v>
      </c>
      <c r="CD19" s="18">
        <v>237098</v>
      </c>
      <c r="CE19" s="18">
        <v>83</v>
      </c>
      <c r="CF19" s="18">
        <v>237181</v>
      </c>
      <c r="CG19" s="21">
        <v>0</v>
      </c>
      <c r="CH19" s="18">
        <v>0</v>
      </c>
      <c r="CI19" s="25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20">
        <v>0</v>
      </c>
      <c r="CP19" s="21">
        <v>96190</v>
      </c>
      <c r="CQ19" s="18">
        <v>-13</v>
      </c>
      <c r="CR19" s="18">
        <v>96177</v>
      </c>
      <c r="CS19" s="18">
        <v>574830</v>
      </c>
      <c r="CT19" s="18">
        <v>-1328</v>
      </c>
      <c r="CU19" s="18">
        <v>573502</v>
      </c>
      <c r="CV19" s="25">
        <v>550562</v>
      </c>
      <c r="CW19" s="18">
        <v>5105</v>
      </c>
      <c r="CX19" s="18">
        <v>555667</v>
      </c>
      <c r="CY19" s="21">
        <v>0</v>
      </c>
      <c r="CZ19" s="18">
        <v>0</v>
      </c>
      <c r="DA19" s="20">
        <v>0</v>
      </c>
      <c r="DB19" s="21">
        <v>0</v>
      </c>
      <c r="DC19" s="18">
        <v>0</v>
      </c>
      <c r="DD19" s="18">
        <v>0</v>
      </c>
      <c r="DE19" s="18">
        <v>1913662</v>
      </c>
      <c r="DF19" s="18">
        <v>5419</v>
      </c>
      <c r="DG19" s="20">
        <v>1919081</v>
      </c>
      <c r="DH19" s="27">
        <v>181833</v>
      </c>
      <c r="DI19" s="18">
        <v>-120846</v>
      </c>
      <c r="DJ19" s="18">
        <v>60987</v>
      </c>
      <c r="DK19" s="18">
        <v>0</v>
      </c>
      <c r="DL19" s="18">
        <v>0</v>
      </c>
      <c r="DM19" s="20">
        <v>0</v>
      </c>
      <c r="DN19" s="21">
        <v>148759</v>
      </c>
      <c r="DO19" s="18">
        <v>0</v>
      </c>
      <c r="DP19" s="18">
        <v>148759</v>
      </c>
      <c r="DQ19" s="18">
        <v>227402</v>
      </c>
      <c r="DR19" s="18">
        <v>118860</v>
      </c>
      <c r="DS19" s="18">
        <v>346262</v>
      </c>
      <c r="DT19" s="18">
        <v>557994</v>
      </c>
      <c r="DU19" s="18">
        <v>-1986</v>
      </c>
      <c r="DV19" s="20">
        <v>556008</v>
      </c>
      <c r="DW19" s="27">
        <v>27335</v>
      </c>
      <c r="DX19" s="18">
        <v>-442</v>
      </c>
      <c r="DY19" s="20">
        <v>26893</v>
      </c>
      <c r="DZ19" s="21">
        <v>13331</v>
      </c>
      <c r="EA19" s="18">
        <v>0</v>
      </c>
      <c r="EB19" s="18">
        <v>13331</v>
      </c>
      <c r="EC19" s="25">
        <v>15049</v>
      </c>
      <c r="ED19" s="18">
        <v>23</v>
      </c>
      <c r="EE19" s="25">
        <v>15072</v>
      </c>
      <c r="EF19" s="18">
        <v>165985</v>
      </c>
      <c r="EG19" s="18">
        <v>0</v>
      </c>
      <c r="EH19" s="18">
        <v>165985</v>
      </c>
      <c r="EI19" s="18">
        <v>88666</v>
      </c>
      <c r="EJ19" s="18">
        <v>0</v>
      </c>
      <c r="EK19" s="25">
        <v>88666</v>
      </c>
      <c r="EL19" s="18">
        <v>0</v>
      </c>
      <c r="EM19" s="18">
        <v>0</v>
      </c>
      <c r="EN19" s="20">
        <v>0</v>
      </c>
      <c r="EO19" s="21">
        <v>0</v>
      </c>
      <c r="EP19" s="18">
        <v>0</v>
      </c>
      <c r="EQ19" s="18">
        <v>0</v>
      </c>
      <c r="ER19" s="18">
        <v>0</v>
      </c>
      <c r="ES19" s="18">
        <v>0</v>
      </c>
      <c r="ET19" s="25">
        <v>0</v>
      </c>
      <c r="EU19" s="18">
        <v>83746</v>
      </c>
      <c r="EV19" s="18">
        <v>28</v>
      </c>
      <c r="EW19" s="18">
        <v>83774</v>
      </c>
      <c r="EX19" s="18">
        <v>5168</v>
      </c>
      <c r="EY19" s="18">
        <v>0</v>
      </c>
      <c r="EZ19" s="20">
        <v>5168</v>
      </c>
      <c r="FA19" s="55">
        <v>127137</v>
      </c>
      <c r="FB19" s="18">
        <v>2070</v>
      </c>
      <c r="FC19" s="18">
        <v>129207</v>
      </c>
      <c r="FD19" s="21">
        <v>0</v>
      </c>
      <c r="FE19" s="18">
        <v>0</v>
      </c>
      <c r="FF19" s="18">
        <v>0</v>
      </c>
      <c r="FG19" s="18">
        <v>526417</v>
      </c>
      <c r="FH19" s="18">
        <v>1679</v>
      </c>
      <c r="FI19" s="20">
        <v>528096</v>
      </c>
      <c r="FJ19" s="21">
        <v>42716</v>
      </c>
      <c r="FK19" s="18">
        <v>-1912</v>
      </c>
      <c r="FL19" s="20">
        <v>40804</v>
      </c>
      <c r="FM19" s="21">
        <v>0</v>
      </c>
      <c r="FN19" s="18">
        <v>0</v>
      </c>
      <c r="FO19" s="18">
        <v>0</v>
      </c>
      <c r="FP19" s="18">
        <v>42716</v>
      </c>
      <c r="FQ19" s="18">
        <v>-1912</v>
      </c>
      <c r="FR19" s="20">
        <v>40804</v>
      </c>
      <c r="FS19" s="27">
        <v>0</v>
      </c>
      <c r="FT19" s="18">
        <v>0</v>
      </c>
      <c r="FU19" s="18">
        <v>0</v>
      </c>
      <c r="FV19" s="18">
        <v>0</v>
      </c>
      <c r="FW19" s="18">
        <v>0</v>
      </c>
      <c r="FX19" s="20">
        <v>0</v>
      </c>
      <c r="FY19" s="21">
        <v>0</v>
      </c>
      <c r="FZ19" s="18">
        <v>0</v>
      </c>
      <c r="GA19" s="18">
        <v>0</v>
      </c>
      <c r="GB19" s="18">
        <v>0</v>
      </c>
      <c r="GC19" s="18">
        <v>0</v>
      </c>
      <c r="GD19" s="18">
        <v>0</v>
      </c>
      <c r="GE19" s="18">
        <v>0</v>
      </c>
      <c r="GF19" s="18">
        <v>0</v>
      </c>
      <c r="GG19" s="20">
        <v>0</v>
      </c>
      <c r="GH19" s="27">
        <v>0</v>
      </c>
      <c r="GI19" s="18">
        <v>0</v>
      </c>
      <c r="GJ19" s="20">
        <v>0</v>
      </c>
      <c r="GK19" s="21">
        <v>0</v>
      </c>
      <c r="GL19" s="18">
        <v>0</v>
      </c>
      <c r="GM19" s="18">
        <v>0</v>
      </c>
      <c r="GN19" s="18">
        <v>0</v>
      </c>
      <c r="GO19" s="18">
        <v>0</v>
      </c>
      <c r="GP19" s="18">
        <v>0</v>
      </c>
      <c r="GQ19" s="18">
        <v>0</v>
      </c>
      <c r="GR19" s="18">
        <v>0</v>
      </c>
      <c r="GS19" s="18">
        <v>0</v>
      </c>
      <c r="GT19" s="18">
        <v>0</v>
      </c>
      <c r="GU19" s="18">
        <v>0</v>
      </c>
      <c r="GV19" s="20">
        <v>0</v>
      </c>
      <c r="GW19" s="53"/>
    </row>
    <row r="20" spans="1:205" ht="12" customHeight="1">
      <c r="A20" s="179" t="s">
        <v>31</v>
      </c>
      <c r="B20" s="180"/>
      <c r="C20" s="27">
        <v>26503</v>
      </c>
      <c r="D20" s="18">
        <v>1012</v>
      </c>
      <c r="E20" s="18">
        <v>4</v>
      </c>
      <c r="F20" s="18">
        <v>802</v>
      </c>
      <c r="G20" s="18">
        <v>19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2</v>
      </c>
      <c r="Q20" s="18">
        <v>12324</v>
      </c>
      <c r="R20" s="20">
        <v>15</v>
      </c>
      <c r="S20" s="21">
        <v>5</v>
      </c>
      <c r="T20" s="18">
        <v>3843</v>
      </c>
      <c r="U20" s="18">
        <v>10</v>
      </c>
      <c r="V20" s="18">
        <v>2</v>
      </c>
      <c r="W20" s="18">
        <v>3407</v>
      </c>
      <c r="X20" s="18">
        <v>18</v>
      </c>
      <c r="Y20" s="21">
        <v>1</v>
      </c>
      <c r="Z20" s="21">
        <v>483</v>
      </c>
      <c r="AA20" s="18">
        <v>2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1</v>
      </c>
      <c r="AI20" s="18">
        <v>684</v>
      </c>
      <c r="AJ20" s="20">
        <v>5</v>
      </c>
      <c r="AK20" s="21">
        <v>0</v>
      </c>
      <c r="AL20" s="18">
        <v>0</v>
      </c>
      <c r="AM20" s="18">
        <v>0</v>
      </c>
      <c r="AN20" s="18">
        <v>2</v>
      </c>
      <c r="AO20" s="25">
        <v>1167</v>
      </c>
      <c r="AP20" s="18">
        <v>7</v>
      </c>
      <c r="AQ20" s="21">
        <v>2</v>
      </c>
      <c r="AR20" s="18">
        <v>14589</v>
      </c>
      <c r="AS20" s="18">
        <v>18</v>
      </c>
      <c r="AT20" s="18">
        <v>1</v>
      </c>
      <c r="AU20" s="25">
        <v>23300</v>
      </c>
      <c r="AV20" s="25">
        <v>5</v>
      </c>
      <c r="AW20" s="18">
        <v>2</v>
      </c>
      <c r="AX20" s="18">
        <v>34956</v>
      </c>
      <c r="AY20" s="18">
        <v>6</v>
      </c>
      <c r="AZ20" s="18">
        <v>3</v>
      </c>
      <c r="BA20" s="18">
        <v>1400</v>
      </c>
      <c r="BB20" s="20">
        <v>5</v>
      </c>
      <c r="BC20" s="21">
        <v>1</v>
      </c>
      <c r="BD20" s="18">
        <v>401</v>
      </c>
      <c r="BE20" s="18">
        <v>3</v>
      </c>
      <c r="BF20" s="18">
        <v>0</v>
      </c>
      <c r="BG20" s="18">
        <v>1</v>
      </c>
      <c r="BH20" s="18">
        <v>687</v>
      </c>
      <c r="BI20" s="18">
        <v>0</v>
      </c>
      <c r="BJ20" s="18">
        <v>0</v>
      </c>
      <c r="BK20" s="54">
        <v>0</v>
      </c>
      <c r="BL20" s="27">
        <v>6</v>
      </c>
      <c r="BM20" s="18">
        <v>1213</v>
      </c>
      <c r="BN20" s="18">
        <v>291</v>
      </c>
      <c r="BO20" s="20">
        <v>34</v>
      </c>
      <c r="BP20" s="27">
        <v>202</v>
      </c>
      <c r="BQ20" s="20">
        <v>19276</v>
      </c>
      <c r="BR20" s="27">
        <v>19331</v>
      </c>
      <c r="BS20" s="18">
        <v>0</v>
      </c>
      <c r="BT20" s="18">
        <v>19331</v>
      </c>
      <c r="BU20" s="18">
        <v>12778</v>
      </c>
      <c r="BV20" s="18">
        <v>0</v>
      </c>
      <c r="BW20" s="18">
        <v>12778</v>
      </c>
      <c r="BX20" s="25">
        <v>0</v>
      </c>
      <c r="BY20" s="18">
        <v>0</v>
      </c>
      <c r="BZ20" s="20">
        <v>0</v>
      </c>
      <c r="CA20" s="21">
        <v>293215</v>
      </c>
      <c r="CB20" s="18">
        <v>0</v>
      </c>
      <c r="CC20" s="18">
        <v>293215</v>
      </c>
      <c r="CD20" s="18">
        <v>249325</v>
      </c>
      <c r="CE20" s="18">
        <v>0</v>
      </c>
      <c r="CF20" s="18">
        <v>249325</v>
      </c>
      <c r="CG20" s="21">
        <v>0</v>
      </c>
      <c r="CH20" s="18">
        <v>0</v>
      </c>
      <c r="CI20" s="25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20">
        <v>0</v>
      </c>
      <c r="CP20" s="21">
        <v>23864</v>
      </c>
      <c r="CQ20" s="18">
        <v>0</v>
      </c>
      <c r="CR20" s="18">
        <v>23864</v>
      </c>
      <c r="CS20" s="18">
        <v>301111</v>
      </c>
      <c r="CT20" s="18">
        <v>1308</v>
      </c>
      <c r="CU20" s="18">
        <v>302419</v>
      </c>
      <c r="CV20" s="25">
        <v>333675</v>
      </c>
      <c r="CW20" s="18">
        <v>2108</v>
      </c>
      <c r="CX20" s="18">
        <v>335783</v>
      </c>
      <c r="CY20" s="21">
        <v>0</v>
      </c>
      <c r="CZ20" s="18">
        <v>0</v>
      </c>
      <c r="DA20" s="20">
        <v>0</v>
      </c>
      <c r="DB20" s="21">
        <v>16698</v>
      </c>
      <c r="DC20" s="18">
        <v>0</v>
      </c>
      <c r="DD20" s="18">
        <v>16698</v>
      </c>
      <c r="DE20" s="18">
        <v>1249997</v>
      </c>
      <c r="DF20" s="18">
        <v>3416</v>
      </c>
      <c r="DG20" s="20">
        <v>1253413</v>
      </c>
      <c r="DH20" s="27">
        <v>11531</v>
      </c>
      <c r="DI20" s="18">
        <v>43</v>
      </c>
      <c r="DJ20" s="18">
        <v>11574</v>
      </c>
      <c r="DK20" s="18">
        <v>0</v>
      </c>
      <c r="DL20" s="18">
        <v>0</v>
      </c>
      <c r="DM20" s="20">
        <v>0</v>
      </c>
      <c r="DN20" s="21">
        <v>0</v>
      </c>
      <c r="DO20" s="18">
        <v>0</v>
      </c>
      <c r="DP20" s="18">
        <v>0</v>
      </c>
      <c r="DQ20" s="18">
        <v>12205</v>
      </c>
      <c r="DR20" s="18">
        <v>-11</v>
      </c>
      <c r="DS20" s="18">
        <v>12194</v>
      </c>
      <c r="DT20" s="18">
        <v>23736</v>
      </c>
      <c r="DU20" s="18">
        <v>32</v>
      </c>
      <c r="DV20" s="20">
        <v>23768</v>
      </c>
      <c r="DW20" s="27">
        <v>26966</v>
      </c>
      <c r="DX20" s="18">
        <v>0</v>
      </c>
      <c r="DY20" s="20">
        <v>26966</v>
      </c>
      <c r="DZ20" s="21">
        <v>7627</v>
      </c>
      <c r="EA20" s="18">
        <v>-35</v>
      </c>
      <c r="EB20" s="18">
        <v>7592</v>
      </c>
      <c r="EC20" s="25">
        <v>0</v>
      </c>
      <c r="ED20" s="18">
        <v>0</v>
      </c>
      <c r="EE20" s="25">
        <v>0</v>
      </c>
      <c r="EF20" s="18">
        <v>154830</v>
      </c>
      <c r="EG20" s="18">
        <v>0</v>
      </c>
      <c r="EH20" s="18">
        <v>154830</v>
      </c>
      <c r="EI20" s="18">
        <v>85675</v>
      </c>
      <c r="EJ20" s="18">
        <v>0</v>
      </c>
      <c r="EK20" s="25">
        <v>85675</v>
      </c>
      <c r="EL20" s="18">
        <v>0</v>
      </c>
      <c r="EM20" s="18">
        <v>0</v>
      </c>
      <c r="EN20" s="20">
        <v>0</v>
      </c>
      <c r="EO20" s="21">
        <v>0</v>
      </c>
      <c r="EP20" s="18">
        <v>0</v>
      </c>
      <c r="EQ20" s="18">
        <v>0</v>
      </c>
      <c r="ER20" s="18">
        <v>0</v>
      </c>
      <c r="ES20" s="18">
        <v>0</v>
      </c>
      <c r="ET20" s="25">
        <v>0</v>
      </c>
      <c r="EU20" s="18">
        <v>18275</v>
      </c>
      <c r="EV20" s="18">
        <v>62</v>
      </c>
      <c r="EW20" s="18">
        <v>18337</v>
      </c>
      <c r="EX20" s="18">
        <v>9347</v>
      </c>
      <c r="EY20" s="18">
        <v>0</v>
      </c>
      <c r="EZ20" s="20">
        <v>9347</v>
      </c>
      <c r="FA20" s="55">
        <v>122405</v>
      </c>
      <c r="FB20" s="18">
        <v>-3877</v>
      </c>
      <c r="FC20" s="18">
        <v>118528</v>
      </c>
      <c r="FD20" s="21">
        <v>0</v>
      </c>
      <c r="FE20" s="18">
        <v>0</v>
      </c>
      <c r="FF20" s="18">
        <v>0</v>
      </c>
      <c r="FG20" s="18">
        <v>425125</v>
      </c>
      <c r="FH20" s="18">
        <v>-3850</v>
      </c>
      <c r="FI20" s="20">
        <v>421275</v>
      </c>
      <c r="FJ20" s="21">
        <v>0</v>
      </c>
      <c r="FK20" s="18">
        <v>0</v>
      </c>
      <c r="FL20" s="20">
        <v>0</v>
      </c>
      <c r="FM20" s="21">
        <v>0</v>
      </c>
      <c r="FN20" s="18">
        <v>0</v>
      </c>
      <c r="FO20" s="18">
        <v>0</v>
      </c>
      <c r="FP20" s="18">
        <v>0</v>
      </c>
      <c r="FQ20" s="18">
        <v>0</v>
      </c>
      <c r="FR20" s="20">
        <v>0</v>
      </c>
      <c r="FS20" s="27">
        <v>0</v>
      </c>
      <c r="FT20" s="18">
        <v>0</v>
      </c>
      <c r="FU20" s="18">
        <v>0</v>
      </c>
      <c r="FV20" s="18">
        <v>0</v>
      </c>
      <c r="FW20" s="18">
        <v>0</v>
      </c>
      <c r="FX20" s="20">
        <v>0</v>
      </c>
      <c r="FY20" s="21">
        <v>0</v>
      </c>
      <c r="FZ20" s="18">
        <v>0</v>
      </c>
      <c r="GA20" s="18">
        <v>0</v>
      </c>
      <c r="GB20" s="18">
        <v>0</v>
      </c>
      <c r="GC20" s="18">
        <v>0</v>
      </c>
      <c r="GD20" s="18">
        <v>0</v>
      </c>
      <c r="GE20" s="18">
        <v>0</v>
      </c>
      <c r="GF20" s="18">
        <v>0</v>
      </c>
      <c r="GG20" s="20">
        <v>0</v>
      </c>
      <c r="GH20" s="27">
        <v>0</v>
      </c>
      <c r="GI20" s="18">
        <v>0</v>
      </c>
      <c r="GJ20" s="20">
        <v>0</v>
      </c>
      <c r="GK20" s="21">
        <v>0</v>
      </c>
      <c r="GL20" s="18">
        <v>0</v>
      </c>
      <c r="GM20" s="18">
        <v>0</v>
      </c>
      <c r="GN20" s="18">
        <v>0</v>
      </c>
      <c r="GO20" s="18">
        <v>0</v>
      </c>
      <c r="GP20" s="18">
        <v>0</v>
      </c>
      <c r="GQ20" s="18">
        <v>0</v>
      </c>
      <c r="GR20" s="18">
        <v>0</v>
      </c>
      <c r="GS20" s="18">
        <v>0</v>
      </c>
      <c r="GT20" s="18">
        <v>0</v>
      </c>
      <c r="GU20" s="18">
        <v>0</v>
      </c>
      <c r="GV20" s="20">
        <v>0</v>
      </c>
      <c r="GW20" s="53"/>
    </row>
    <row r="21" spans="1:205" ht="12" customHeight="1">
      <c r="A21" s="179" t="s">
        <v>32</v>
      </c>
      <c r="B21" s="180"/>
      <c r="C21" s="27">
        <v>10886</v>
      </c>
      <c r="D21" s="18">
        <v>240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3</v>
      </c>
      <c r="Q21" s="18">
        <v>6033</v>
      </c>
      <c r="R21" s="20">
        <v>3</v>
      </c>
      <c r="S21" s="21">
        <v>0</v>
      </c>
      <c r="T21" s="18">
        <v>0</v>
      </c>
      <c r="U21" s="18">
        <v>0</v>
      </c>
      <c r="V21" s="18">
        <v>3</v>
      </c>
      <c r="W21" s="18">
        <v>2508</v>
      </c>
      <c r="X21" s="18">
        <v>2</v>
      </c>
      <c r="Y21" s="21">
        <v>0</v>
      </c>
      <c r="Z21" s="21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v>0</v>
      </c>
      <c r="AK21" s="21">
        <v>0</v>
      </c>
      <c r="AL21" s="18">
        <v>0</v>
      </c>
      <c r="AM21" s="18">
        <v>0</v>
      </c>
      <c r="AN21" s="18">
        <v>0</v>
      </c>
      <c r="AO21" s="25">
        <v>0</v>
      </c>
      <c r="AP21" s="18">
        <v>0</v>
      </c>
      <c r="AQ21" s="21">
        <v>1</v>
      </c>
      <c r="AR21" s="18">
        <v>8238</v>
      </c>
      <c r="AS21" s="18">
        <v>0</v>
      </c>
      <c r="AT21" s="18">
        <v>0</v>
      </c>
      <c r="AU21" s="25">
        <v>0</v>
      </c>
      <c r="AV21" s="25">
        <v>0</v>
      </c>
      <c r="AW21" s="18">
        <v>3</v>
      </c>
      <c r="AX21" s="18">
        <v>27209</v>
      </c>
      <c r="AY21" s="18">
        <v>0</v>
      </c>
      <c r="AZ21" s="18">
        <v>2</v>
      </c>
      <c r="BA21" s="18">
        <v>1101</v>
      </c>
      <c r="BB21" s="20">
        <v>0</v>
      </c>
      <c r="BC21" s="21">
        <v>0</v>
      </c>
      <c r="BD21" s="18">
        <v>0</v>
      </c>
      <c r="BE21" s="18">
        <v>0</v>
      </c>
      <c r="BF21" s="18">
        <v>0</v>
      </c>
      <c r="BG21" s="18">
        <v>1</v>
      </c>
      <c r="BH21" s="18">
        <v>1303</v>
      </c>
      <c r="BI21" s="18">
        <v>0</v>
      </c>
      <c r="BJ21" s="18">
        <v>0</v>
      </c>
      <c r="BK21" s="54">
        <v>0</v>
      </c>
      <c r="BL21" s="27">
        <v>2</v>
      </c>
      <c r="BM21" s="18">
        <v>133</v>
      </c>
      <c r="BN21" s="18">
        <v>113</v>
      </c>
      <c r="BO21" s="20">
        <v>33</v>
      </c>
      <c r="BP21" s="27">
        <v>17</v>
      </c>
      <c r="BQ21" s="20">
        <v>1108</v>
      </c>
      <c r="BR21" s="27">
        <v>3019</v>
      </c>
      <c r="BS21" s="18">
        <v>0</v>
      </c>
      <c r="BT21" s="18">
        <v>3019</v>
      </c>
      <c r="BU21" s="18">
        <v>2802</v>
      </c>
      <c r="BV21" s="18">
        <v>0</v>
      </c>
      <c r="BW21" s="18">
        <v>2802</v>
      </c>
      <c r="BX21" s="25">
        <v>37740</v>
      </c>
      <c r="BY21" s="18">
        <v>114</v>
      </c>
      <c r="BZ21" s="20">
        <v>37854</v>
      </c>
      <c r="CA21" s="21">
        <v>55392</v>
      </c>
      <c r="CB21" s="18">
        <v>0</v>
      </c>
      <c r="CC21" s="18">
        <v>55392</v>
      </c>
      <c r="CD21" s="18">
        <v>45391</v>
      </c>
      <c r="CE21" s="18">
        <v>0</v>
      </c>
      <c r="CF21" s="18">
        <v>45391</v>
      </c>
      <c r="CG21" s="21">
        <v>0</v>
      </c>
      <c r="CH21" s="18">
        <v>0</v>
      </c>
      <c r="CI21" s="25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20">
        <v>0</v>
      </c>
      <c r="CP21" s="21">
        <v>7737</v>
      </c>
      <c r="CQ21" s="18">
        <v>0</v>
      </c>
      <c r="CR21" s="18">
        <v>7737</v>
      </c>
      <c r="CS21" s="18">
        <v>839223</v>
      </c>
      <c r="CT21" s="18">
        <v>0</v>
      </c>
      <c r="CU21" s="18">
        <v>839223</v>
      </c>
      <c r="CV21" s="25">
        <v>97913</v>
      </c>
      <c r="CW21" s="18">
        <v>-114</v>
      </c>
      <c r="CX21" s="18">
        <v>97799</v>
      </c>
      <c r="CY21" s="21">
        <v>0</v>
      </c>
      <c r="CZ21" s="18">
        <v>0</v>
      </c>
      <c r="DA21" s="20">
        <v>0</v>
      </c>
      <c r="DB21" s="21">
        <v>0</v>
      </c>
      <c r="DC21" s="18">
        <v>0</v>
      </c>
      <c r="DD21" s="18">
        <v>0</v>
      </c>
      <c r="DE21" s="18">
        <v>1089217</v>
      </c>
      <c r="DF21" s="18">
        <v>0</v>
      </c>
      <c r="DG21" s="20">
        <v>1089217</v>
      </c>
      <c r="DH21" s="27">
        <v>44308</v>
      </c>
      <c r="DI21" s="18">
        <v>0</v>
      </c>
      <c r="DJ21" s="18">
        <v>44308</v>
      </c>
      <c r="DK21" s="18">
        <v>0</v>
      </c>
      <c r="DL21" s="18">
        <v>0</v>
      </c>
      <c r="DM21" s="20">
        <v>0</v>
      </c>
      <c r="DN21" s="21">
        <v>41256</v>
      </c>
      <c r="DO21" s="18">
        <v>0</v>
      </c>
      <c r="DP21" s="18">
        <v>41256</v>
      </c>
      <c r="DQ21" s="18">
        <v>6208</v>
      </c>
      <c r="DR21" s="18">
        <v>0</v>
      </c>
      <c r="DS21" s="18">
        <v>6208</v>
      </c>
      <c r="DT21" s="18">
        <v>91772</v>
      </c>
      <c r="DU21" s="18">
        <v>0</v>
      </c>
      <c r="DV21" s="20">
        <v>91772</v>
      </c>
      <c r="DW21" s="27">
        <v>10886</v>
      </c>
      <c r="DX21" s="18">
        <v>0</v>
      </c>
      <c r="DY21" s="20">
        <v>10886</v>
      </c>
      <c r="DZ21" s="21">
        <v>4461</v>
      </c>
      <c r="EA21" s="18">
        <v>0</v>
      </c>
      <c r="EB21" s="18">
        <v>4461</v>
      </c>
      <c r="EC21" s="25">
        <v>22427</v>
      </c>
      <c r="ED21" s="18">
        <v>72</v>
      </c>
      <c r="EE21" s="25">
        <v>22499</v>
      </c>
      <c r="EF21" s="18">
        <v>37899</v>
      </c>
      <c r="EG21" s="18">
        <v>0</v>
      </c>
      <c r="EH21" s="18">
        <v>37899</v>
      </c>
      <c r="EI21" s="18">
        <v>22603</v>
      </c>
      <c r="EJ21" s="18">
        <v>0</v>
      </c>
      <c r="EK21" s="25">
        <v>22603</v>
      </c>
      <c r="EL21" s="18">
        <v>0</v>
      </c>
      <c r="EM21" s="18">
        <v>0</v>
      </c>
      <c r="EN21" s="20">
        <v>0</v>
      </c>
      <c r="EO21" s="21">
        <v>0</v>
      </c>
      <c r="EP21" s="18">
        <v>0</v>
      </c>
      <c r="EQ21" s="18">
        <v>0</v>
      </c>
      <c r="ER21" s="18">
        <v>0</v>
      </c>
      <c r="ES21" s="18">
        <v>0</v>
      </c>
      <c r="ET21" s="25">
        <v>0</v>
      </c>
      <c r="EU21" s="18">
        <v>6535</v>
      </c>
      <c r="EV21" s="18">
        <v>0</v>
      </c>
      <c r="EW21" s="18">
        <v>6535</v>
      </c>
      <c r="EX21" s="18">
        <v>1611</v>
      </c>
      <c r="EY21" s="18">
        <v>0</v>
      </c>
      <c r="EZ21" s="20">
        <v>1611</v>
      </c>
      <c r="FA21" s="55">
        <v>43604</v>
      </c>
      <c r="FB21" s="18">
        <v>-72</v>
      </c>
      <c r="FC21" s="18">
        <v>43532</v>
      </c>
      <c r="FD21" s="21">
        <v>0</v>
      </c>
      <c r="FE21" s="18">
        <v>0</v>
      </c>
      <c r="FF21" s="18">
        <v>0</v>
      </c>
      <c r="FG21" s="18">
        <v>150026</v>
      </c>
      <c r="FH21" s="18">
        <v>0</v>
      </c>
      <c r="FI21" s="20">
        <v>150026</v>
      </c>
      <c r="FJ21" s="21">
        <v>1609</v>
      </c>
      <c r="FK21" s="18">
        <v>127</v>
      </c>
      <c r="FL21" s="20">
        <v>1736</v>
      </c>
      <c r="FM21" s="21">
        <v>0</v>
      </c>
      <c r="FN21" s="18">
        <v>0</v>
      </c>
      <c r="FO21" s="18">
        <v>0</v>
      </c>
      <c r="FP21" s="18">
        <v>1609</v>
      </c>
      <c r="FQ21" s="18">
        <v>127</v>
      </c>
      <c r="FR21" s="20">
        <v>1736</v>
      </c>
      <c r="FS21" s="27">
        <v>0</v>
      </c>
      <c r="FT21" s="18">
        <v>0</v>
      </c>
      <c r="FU21" s="18">
        <v>0</v>
      </c>
      <c r="FV21" s="18">
        <v>0</v>
      </c>
      <c r="FW21" s="18">
        <v>0</v>
      </c>
      <c r="FX21" s="20">
        <v>0</v>
      </c>
      <c r="FY21" s="21">
        <v>0</v>
      </c>
      <c r="FZ21" s="18">
        <v>0</v>
      </c>
      <c r="GA21" s="18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20">
        <v>0</v>
      </c>
      <c r="GH21" s="27">
        <v>0</v>
      </c>
      <c r="GI21" s="18">
        <v>0</v>
      </c>
      <c r="GJ21" s="20">
        <v>0</v>
      </c>
      <c r="GK21" s="21">
        <v>0</v>
      </c>
      <c r="GL21" s="18">
        <v>0</v>
      </c>
      <c r="GM21" s="18">
        <v>0</v>
      </c>
      <c r="GN21" s="18">
        <v>0</v>
      </c>
      <c r="GO21" s="18">
        <v>0</v>
      </c>
      <c r="GP21" s="18">
        <v>0</v>
      </c>
      <c r="GQ21" s="18">
        <v>0</v>
      </c>
      <c r="GR21" s="18">
        <v>0</v>
      </c>
      <c r="GS21" s="18">
        <v>0</v>
      </c>
      <c r="GT21" s="18">
        <v>0</v>
      </c>
      <c r="GU21" s="18">
        <v>0</v>
      </c>
      <c r="GV21" s="20">
        <v>0</v>
      </c>
      <c r="GW21" s="53"/>
    </row>
    <row r="22" spans="1:205" ht="12" customHeight="1">
      <c r="A22" s="179" t="s">
        <v>34</v>
      </c>
      <c r="B22" s="180"/>
      <c r="C22" s="27">
        <v>3495</v>
      </c>
      <c r="D22" s="18">
        <v>217</v>
      </c>
      <c r="E22" s="18">
        <v>2</v>
      </c>
      <c r="F22" s="18">
        <v>261</v>
      </c>
      <c r="G22" s="18">
        <v>7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</v>
      </c>
      <c r="Q22" s="18">
        <v>2334</v>
      </c>
      <c r="R22" s="20">
        <v>0</v>
      </c>
      <c r="S22" s="21">
        <v>2</v>
      </c>
      <c r="T22" s="18">
        <v>1963</v>
      </c>
      <c r="U22" s="18">
        <v>2</v>
      </c>
      <c r="V22" s="18">
        <v>3</v>
      </c>
      <c r="W22" s="18">
        <v>443</v>
      </c>
      <c r="X22" s="18">
        <v>3</v>
      </c>
      <c r="Y22" s="21">
        <v>0</v>
      </c>
      <c r="Z22" s="21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v>0</v>
      </c>
      <c r="AK22" s="21">
        <v>0</v>
      </c>
      <c r="AL22" s="18">
        <v>0</v>
      </c>
      <c r="AM22" s="18">
        <v>0</v>
      </c>
      <c r="AN22" s="18">
        <v>0</v>
      </c>
      <c r="AO22" s="25">
        <v>0</v>
      </c>
      <c r="AP22" s="18">
        <v>0</v>
      </c>
      <c r="AQ22" s="21">
        <v>1</v>
      </c>
      <c r="AR22" s="18">
        <v>5989</v>
      </c>
      <c r="AS22" s="18">
        <v>6</v>
      </c>
      <c r="AT22" s="18">
        <v>1</v>
      </c>
      <c r="AU22" s="25">
        <v>18270</v>
      </c>
      <c r="AV22" s="25">
        <v>0</v>
      </c>
      <c r="AW22" s="18">
        <v>1</v>
      </c>
      <c r="AX22" s="18">
        <v>11212</v>
      </c>
      <c r="AY22" s="18">
        <v>0</v>
      </c>
      <c r="AZ22" s="18">
        <v>1</v>
      </c>
      <c r="BA22" s="18">
        <v>1000</v>
      </c>
      <c r="BB22" s="20">
        <v>1</v>
      </c>
      <c r="BC22" s="21">
        <v>1</v>
      </c>
      <c r="BD22" s="18">
        <v>136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54">
        <v>0</v>
      </c>
      <c r="BL22" s="27">
        <v>1</v>
      </c>
      <c r="BM22" s="18">
        <v>438</v>
      </c>
      <c r="BN22" s="18">
        <v>20</v>
      </c>
      <c r="BO22" s="20">
        <v>15</v>
      </c>
      <c r="BP22" s="27">
        <v>26</v>
      </c>
      <c r="BQ22" s="20">
        <v>2203</v>
      </c>
      <c r="BR22" s="27">
        <v>11095</v>
      </c>
      <c r="BS22" s="18">
        <v>0</v>
      </c>
      <c r="BT22" s="18">
        <v>11095</v>
      </c>
      <c r="BU22" s="18">
        <v>4658</v>
      </c>
      <c r="BV22" s="18">
        <v>0</v>
      </c>
      <c r="BW22" s="18">
        <v>4658</v>
      </c>
      <c r="BX22" s="25">
        <v>176809</v>
      </c>
      <c r="BY22" s="18">
        <v>-23587</v>
      </c>
      <c r="BZ22" s="20">
        <v>153222</v>
      </c>
      <c r="CA22" s="21">
        <v>137036</v>
      </c>
      <c r="CB22" s="18">
        <v>0</v>
      </c>
      <c r="CC22" s="18">
        <v>137036</v>
      </c>
      <c r="CD22" s="18">
        <v>68215</v>
      </c>
      <c r="CE22" s="18">
        <v>0</v>
      </c>
      <c r="CF22" s="18">
        <v>68215</v>
      </c>
      <c r="CG22" s="21">
        <v>0</v>
      </c>
      <c r="CH22" s="18">
        <v>0</v>
      </c>
      <c r="CI22" s="25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20">
        <v>0</v>
      </c>
      <c r="CP22" s="21">
        <v>8378</v>
      </c>
      <c r="CQ22" s="18">
        <v>0</v>
      </c>
      <c r="CR22" s="18">
        <v>8378</v>
      </c>
      <c r="CS22" s="18">
        <v>213259</v>
      </c>
      <c r="CT22" s="18">
        <v>0</v>
      </c>
      <c r="CU22" s="18">
        <v>213259</v>
      </c>
      <c r="CV22" s="25">
        <v>70903</v>
      </c>
      <c r="CW22" s="18">
        <v>2609</v>
      </c>
      <c r="CX22" s="18">
        <v>73512</v>
      </c>
      <c r="CY22" s="21">
        <v>0</v>
      </c>
      <c r="CZ22" s="18">
        <v>0</v>
      </c>
      <c r="DA22" s="20">
        <v>0</v>
      </c>
      <c r="DB22" s="21">
        <v>0</v>
      </c>
      <c r="DC22" s="18">
        <v>0</v>
      </c>
      <c r="DD22" s="18">
        <v>0</v>
      </c>
      <c r="DE22" s="18">
        <v>690353</v>
      </c>
      <c r="DF22" s="18">
        <v>-20978</v>
      </c>
      <c r="DG22" s="20">
        <v>669375</v>
      </c>
      <c r="DH22" s="27">
        <v>91024</v>
      </c>
      <c r="DI22" s="18">
        <v>-4497</v>
      </c>
      <c r="DJ22" s="18">
        <v>86527</v>
      </c>
      <c r="DK22" s="18">
        <v>12357</v>
      </c>
      <c r="DL22" s="18">
        <v>-3144</v>
      </c>
      <c r="DM22" s="20">
        <v>9213</v>
      </c>
      <c r="DN22" s="21">
        <v>39107</v>
      </c>
      <c r="DO22" s="18">
        <v>0</v>
      </c>
      <c r="DP22" s="18">
        <v>39107</v>
      </c>
      <c r="DQ22" s="18">
        <v>136146</v>
      </c>
      <c r="DR22" s="18">
        <v>-6</v>
      </c>
      <c r="DS22" s="18">
        <v>136140</v>
      </c>
      <c r="DT22" s="18">
        <v>278634</v>
      </c>
      <c r="DU22" s="18">
        <v>-7647</v>
      </c>
      <c r="DV22" s="20">
        <v>270987</v>
      </c>
      <c r="DW22" s="27">
        <v>4514</v>
      </c>
      <c r="DX22" s="18">
        <v>0</v>
      </c>
      <c r="DY22" s="20">
        <v>4514</v>
      </c>
      <c r="DZ22" s="21">
        <v>3508</v>
      </c>
      <c r="EA22" s="18">
        <v>0</v>
      </c>
      <c r="EB22" s="18">
        <v>3508</v>
      </c>
      <c r="EC22" s="25">
        <v>15776</v>
      </c>
      <c r="ED22" s="18">
        <v>-2732</v>
      </c>
      <c r="EE22" s="25">
        <v>13044</v>
      </c>
      <c r="EF22" s="18">
        <v>41019</v>
      </c>
      <c r="EG22" s="18">
        <v>0</v>
      </c>
      <c r="EH22" s="18">
        <v>41019</v>
      </c>
      <c r="EI22" s="18">
        <v>20184</v>
      </c>
      <c r="EJ22" s="18">
        <v>0</v>
      </c>
      <c r="EK22" s="25">
        <v>20184</v>
      </c>
      <c r="EL22" s="18">
        <v>0</v>
      </c>
      <c r="EM22" s="18">
        <v>0</v>
      </c>
      <c r="EN22" s="20">
        <v>0</v>
      </c>
      <c r="EO22" s="21">
        <v>0</v>
      </c>
      <c r="EP22" s="18">
        <v>0</v>
      </c>
      <c r="EQ22" s="18">
        <v>0</v>
      </c>
      <c r="ER22" s="18">
        <v>0</v>
      </c>
      <c r="ES22" s="18">
        <v>0</v>
      </c>
      <c r="ET22" s="25">
        <v>0</v>
      </c>
      <c r="EU22" s="18">
        <v>4962</v>
      </c>
      <c r="EV22" s="18">
        <v>-197</v>
      </c>
      <c r="EW22" s="18">
        <v>4765</v>
      </c>
      <c r="EX22" s="18">
        <v>1043</v>
      </c>
      <c r="EY22" s="18">
        <v>0</v>
      </c>
      <c r="EZ22" s="20">
        <v>1043</v>
      </c>
      <c r="FA22" s="55">
        <v>41459</v>
      </c>
      <c r="FB22" s="18">
        <v>-257</v>
      </c>
      <c r="FC22" s="18">
        <v>41202</v>
      </c>
      <c r="FD22" s="21">
        <v>0</v>
      </c>
      <c r="FE22" s="18">
        <v>0</v>
      </c>
      <c r="FF22" s="18">
        <v>0</v>
      </c>
      <c r="FG22" s="18">
        <v>132465</v>
      </c>
      <c r="FH22" s="18">
        <v>-3186</v>
      </c>
      <c r="FI22" s="20">
        <v>129279</v>
      </c>
      <c r="FJ22" s="21">
        <v>0</v>
      </c>
      <c r="FK22" s="18">
        <v>0</v>
      </c>
      <c r="FL22" s="20">
        <v>0</v>
      </c>
      <c r="FM22" s="21">
        <v>10096</v>
      </c>
      <c r="FN22" s="18">
        <v>0</v>
      </c>
      <c r="FO22" s="18">
        <v>10096</v>
      </c>
      <c r="FP22" s="18">
        <v>10096</v>
      </c>
      <c r="FQ22" s="18">
        <v>0</v>
      </c>
      <c r="FR22" s="20">
        <v>10096</v>
      </c>
      <c r="FS22" s="27">
        <v>0</v>
      </c>
      <c r="FT22" s="18">
        <v>0</v>
      </c>
      <c r="FU22" s="18">
        <v>0</v>
      </c>
      <c r="FV22" s="18">
        <v>0</v>
      </c>
      <c r="FW22" s="18">
        <v>0</v>
      </c>
      <c r="FX22" s="20">
        <v>0</v>
      </c>
      <c r="FY22" s="21">
        <v>0</v>
      </c>
      <c r="FZ22" s="18">
        <v>0</v>
      </c>
      <c r="GA22" s="18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20">
        <v>0</v>
      </c>
      <c r="GH22" s="27">
        <v>0</v>
      </c>
      <c r="GI22" s="18">
        <v>0</v>
      </c>
      <c r="GJ22" s="20">
        <v>0</v>
      </c>
      <c r="GK22" s="21">
        <v>0</v>
      </c>
      <c r="GL22" s="18">
        <v>0</v>
      </c>
      <c r="GM22" s="18">
        <v>0</v>
      </c>
      <c r="GN22" s="18">
        <v>0</v>
      </c>
      <c r="GO22" s="18">
        <v>0</v>
      </c>
      <c r="GP22" s="18">
        <v>0</v>
      </c>
      <c r="GQ22" s="18">
        <v>0</v>
      </c>
      <c r="GR22" s="18">
        <v>0</v>
      </c>
      <c r="GS22" s="18">
        <v>0</v>
      </c>
      <c r="GT22" s="18">
        <v>0</v>
      </c>
      <c r="GU22" s="18">
        <v>0</v>
      </c>
      <c r="GV22" s="20">
        <v>0</v>
      </c>
      <c r="GW22" s="53"/>
    </row>
    <row r="23" spans="1:205" ht="12" customHeight="1">
      <c r="A23" s="179" t="s">
        <v>35</v>
      </c>
      <c r="B23" s="180"/>
      <c r="C23" s="27">
        <v>11611</v>
      </c>
      <c r="D23" s="18">
        <v>554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2</v>
      </c>
      <c r="K23" s="18">
        <v>941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v>8250</v>
      </c>
      <c r="R23" s="20">
        <v>4</v>
      </c>
      <c r="S23" s="21">
        <v>11</v>
      </c>
      <c r="T23" s="18">
        <v>14023</v>
      </c>
      <c r="U23" s="18">
        <v>8</v>
      </c>
      <c r="V23" s="18">
        <v>1</v>
      </c>
      <c r="W23" s="18">
        <v>3728</v>
      </c>
      <c r="X23" s="18">
        <v>7</v>
      </c>
      <c r="Y23" s="21">
        <v>0</v>
      </c>
      <c r="Z23" s="21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1</v>
      </c>
      <c r="AF23" s="18">
        <v>932</v>
      </c>
      <c r="AG23" s="18">
        <v>0</v>
      </c>
      <c r="AH23" s="18">
        <v>0</v>
      </c>
      <c r="AI23" s="18">
        <v>0</v>
      </c>
      <c r="AJ23" s="20">
        <v>0</v>
      </c>
      <c r="AK23" s="21">
        <v>0</v>
      </c>
      <c r="AL23" s="18">
        <v>0</v>
      </c>
      <c r="AM23" s="18">
        <v>0</v>
      </c>
      <c r="AN23" s="18">
        <v>1</v>
      </c>
      <c r="AO23" s="25">
        <v>932</v>
      </c>
      <c r="AP23" s="18">
        <v>0</v>
      </c>
      <c r="AQ23" s="21">
        <v>1</v>
      </c>
      <c r="AR23" s="18">
        <v>12297</v>
      </c>
      <c r="AS23" s="18">
        <v>1</v>
      </c>
      <c r="AT23" s="18">
        <v>1</v>
      </c>
      <c r="AU23" s="25">
        <v>21800</v>
      </c>
      <c r="AV23" s="25">
        <v>0</v>
      </c>
      <c r="AW23" s="18">
        <v>1</v>
      </c>
      <c r="AX23" s="18">
        <v>17519</v>
      </c>
      <c r="AY23" s="18">
        <v>0</v>
      </c>
      <c r="AZ23" s="18">
        <v>4</v>
      </c>
      <c r="BA23" s="18">
        <v>1930</v>
      </c>
      <c r="BB23" s="20">
        <v>0</v>
      </c>
      <c r="BC23" s="21">
        <v>0</v>
      </c>
      <c r="BD23" s="18">
        <v>0</v>
      </c>
      <c r="BE23" s="18">
        <v>0</v>
      </c>
      <c r="BF23" s="18">
        <v>0</v>
      </c>
      <c r="BG23" s="18">
        <v>1</v>
      </c>
      <c r="BH23" s="18">
        <v>8677</v>
      </c>
      <c r="BI23" s="18">
        <v>1</v>
      </c>
      <c r="BJ23" s="18">
        <v>2503</v>
      </c>
      <c r="BK23" s="54">
        <v>0</v>
      </c>
      <c r="BL23" s="27">
        <v>9</v>
      </c>
      <c r="BM23" s="18">
        <v>2308</v>
      </c>
      <c r="BN23" s="18">
        <v>166</v>
      </c>
      <c r="BO23" s="20">
        <v>27</v>
      </c>
      <c r="BP23" s="27">
        <v>168</v>
      </c>
      <c r="BQ23" s="20">
        <v>41722</v>
      </c>
      <c r="BR23" s="27">
        <v>17757</v>
      </c>
      <c r="BS23" s="18">
        <v>127</v>
      </c>
      <c r="BT23" s="18">
        <v>17884</v>
      </c>
      <c r="BU23" s="18">
        <v>11984</v>
      </c>
      <c r="BV23" s="18">
        <v>5731</v>
      </c>
      <c r="BW23" s="18">
        <v>17715</v>
      </c>
      <c r="BX23" s="25">
        <v>4216</v>
      </c>
      <c r="BY23" s="18">
        <v>3143</v>
      </c>
      <c r="BZ23" s="20">
        <v>7359</v>
      </c>
      <c r="CA23" s="21">
        <v>260140</v>
      </c>
      <c r="CB23" s="18">
        <v>-8069</v>
      </c>
      <c r="CC23" s="18">
        <v>252071</v>
      </c>
      <c r="CD23" s="18">
        <v>247263</v>
      </c>
      <c r="CE23" s="18">
        <v>-27892</v>
      </c>
      <c r="CF23" s="18">
        <v>219371</v>
      </c>
      <c r="CG23" s="18">
        <v>0</v>
      </c>
      <c r="CH23" s="18">
        <v>0</v>
      </c>
      <c r="CI23" s="25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20">
        <v>0</v>
      </c>
      <c r="CP23" s="21">
        <v>34020</v>
      </c>
      <c r="CQ23" s="18">
        <v>1522</v>
      </c>
      <c r="CR23" s="18">
        <v>35542</v>
      </c>
      <c r="CS23" s="18">
        <v>533095</v>
      </c>
      <c r="CT23" s="18">
        <v>127549</v>
      </c>
      <c r="CU23" s="18">
        <v>660644</v>
      </c>
      <c r="CV23" s="25">
        <v>424300</v>
      </c>
      <c r="CW23" s="18">
        <v>-28534</v>
      </c>
      <c r="CX23" s="18">
        <v>395766</v>
      </c>
      <c r="CY23" s="21">
        <v>0</v>
      </c>
      <c r="CZ23" s="18">
        <v>0</v>
      </c>
      <c r="DA23" s="20">
        <v>0</v>
      </c>
      <c r="DB23" s="21">
        <v>0</v>
      </c>
      <c r="DC23" s="18">
        <v>0</v>
      </c>
      <c r="DD23" s="18">
        <v>0</v>
      </c>
      <c r="DE23" s="18">
        <v>1532775</v>
      </c>
      <c r="DF23" s="18">
        <v>73577</v>
      </c>
      <c r="DG23" s="20">
        <v>1606352</v>
      </c>
      <c r="DH23" s="27">
        <v>54650</v>
      </c>
      <c r="DI23" s="18">
        <v>-11866</v>
      </c>
      <c r="DJ23" s="18">
        <v>42784</v>
      </c>
      <c r="DK23" s="18">
        <v>0</v>
      </c>
      <c r="DL23" s="18">
        <v>0</v>
      </c>
      <c r="DM23" s="20">
        <v>0</v>
      </c>
      <c r="DN23" s="21">
        <v>194213</v>
      </c>
      <c r="DO23" s="18">
        <v>130922</v>
      </c>
      <c r="DP23" s="18">
        <v>325135</v>
      </c>
      <c r="DQ23" s="18">
        <v>354</v>
      </c>
      <c r="DR23" s="18">
        <v>5188</v>
      </c>
      <c r="DS23" s="18">
        <v>5542</v>
      </c>
      <c r="DT23" s="18">
        <v>249217</v>
      </c>
      <c r="DU23" s="18">
        <v>124244</v>
      </c>
      <c r="DV23" s="20">
        <v>373461</v>
      </c>
      <c r="DW23" s="27">
        <v>8702</v>
      </c>
      <c r="DX23" s="18">
        <v>2909</v>
      </c>
      <c r="DY23" s="20">
        <v>11611</v>
      </c>
      <c r="DZ23" s="21">
        <v>7421</v>
      </c>
      <c r="EA23" s="18">
        <v>986</v>
      </c>
      <c r="EB23" s="18">
        <v>8407</v>
      </c>
      <c r="EC23" s="25">
        <v>7153</v>
      </c>
      <c r="ED23" s="18">
        <v>-2978</v>
      </c>
      <c r="EE23" s="25">
        <v>4175</v>
      </c>
      <c r="EF23" s="18">
        <v>107842</v>
      </c>
      <c r="EG23" s="18">
        <v>-2172</v>
      </c>
      <c r="EH23" s="18">
        <v>105670</v>
      </c>
      <c r="EI23" s="18">
        <v>88064</v>
      </c>
      <c r="EJ23" s="18">
        <v>-3906</v>
      </c>
      <c r="EK23" s="25">
        <v>84158</v>
      </c>
      <c r="EL23" s="18">
        <v>0</v>
      </c>
      <c r="EM23" s="18">
        <v>0</v>
      </c>
      <c r="EN23" s="20">
        <v>0</v>
      </c>
      <c r="EO23" s="21">
        <v>0</v>
      </c>
      <c r="EP23" s="18">
        <v>0</v>
      </c>
      <c r="EQ23" s="18">
        <v>0</v>
      </c>
      <c r="ER23" s="18">
        <v>0</v>
      </c>
      <c r="ES23" s="18">
        <v>0</v>
      </c>
      <c r="ET23" s="25">
        <v>0</v>
      </c>
      <c r="EU23" s="18">
        <v>16696</v>
      </c>
      <c r="EV23" s="18">
        <v>-762</v>
      </c>
      <c r="EW23" s="18">
        <v>15934</v>
      </c>
      <c r="EX23" s="18">
        <v>3003</v>
      </c>
      <c r="EY23" s="18">
        <v>41</v>
      </c>
      <c r="EZ23" s="20">
        <v>3044</v>
      </c>
      <c r="FA23" s="55">
        <v>84116</v>
      </c>
      <c r="FB23" s="18">
        <v>3263</v>
      </c>
      <c r="FC23" s="18">
        <v>87379</v>
      </c>
      <c r="FD23" s="21">
        <v>0</v>
      </c>
      <c r="FE23" s="18">
        <v>0</v>
      </c>
      <c r="FF23" s="18">
        <v>0</v>
      </c>
      <c r="FG23" s="18">
        <v>322997</v>
      </c>
      <c r="FH23" s="18">
        <v>-2619</v>
      </c>
      <c r="FI23" s="20">
        <v>320378</v>
      </c>
      <c r="FJ23" s="21">
        <v>0</v>
      </c>
      <c r="FK23" s="18">
        <v>0</v>
      </c>
      <c r="FL23" s="20">
        <v>0</v>
      </c>
      <c r="FM23" s="21">
        <v>959</v>
      </c>
      <c r="FN23" s="18">
        <v>107</v>
      </c>
      <c r="FO23" s="18">
        <v>1066</v>
      </c>
      <c r="FP23" s="18">
        <v>959</v>
      </c>
      <c r="FQ23" s="18">
        <v>107</v>
      </c>
      <c r="FR23" s="20">
        <v>1066</v>
      </c>
      <c r="FS23" s="27">
        <v>362</v>
      </c>
      <c r="FT23" s="18">
        <v>346</v>
      </c>
      <c r="FU23" s="18">
        <v>708</v>
      </c>
      <c r="FV23" s="18">
        <v>857</v>
      </c>
      <c r="FW23" s="18">
        <v>0</v>
      </c>
      <c r="FX23" s="20">
        <v>857</v>
      </c>
      <c r="FY23" s="21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1219</v>
      </c>
      <c r="GF23" s="18">
        <v>346</v>
      </c>
      <c r="GG23" s="20">
        <v>1565</v>
      </c>
      <c r="GH23" s="27">
        <v>0</v>
      </c>
      <c r="GI23" s="18">
        <v>0</v>
      </c>
      <c r="GJ23" s="20">
        <v>0</v>
      </c>
      <c r="GK23" s="21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20">
        <v>0</v>
      </c>
      <c r="GW23" s="53"/>
    </row>
    <row r="24" spans="1:205" ht="12" customHeight="1">
      <c r="A24" s="179" t="s">
        <v>36</v>
      </c>
      <c r="B24" s="180"/>
      <c r="C24" s="27">
        <v>14807</v>
      </c>
      <c r="D24" s="18">
        <v>887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38</v>
      </c>
      <c r="K24" s="18">
        <v>8260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11354</v>
      </c>
      <c r="R24" s="20">
        <v>34</v>
      </c>
      <c r="S24" s="21">
        <v>16</v>
      </c>
      <c r="T24" s="18">
        <v>24027</v>
      </c>
      <c r="U24" s="18">
        <v>48</v>
      </c>
      <c r="V24" s="18">
        <v>1</v>
      </c>
      <c r="W24" s="18">
        <v>5683</v>
      </c>
      <c r="X24" s="18">
        <v>9</v>
      </c>
      <c r="Y24" s="21">
        <v>1</v>
      </c>
      <c r="Z24" s="21">
        <v>1590</v>
      </c>
      <c r="AA24" s="18">
        <v>7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v>0</v>
      </c>
      <c r="AK24" s="21">
        <v>0</v>
      </c>
      <c r="AL24" s="18">
        <v>0</v>
      </c>
      <c r="AM24" s="18">
        <v>0</v>
      </c>
      <c r="AN24" s="18">
        <v>1</v>
      </c>
      <c r="AO24" s="25">
        <v>1590</v>
      </c>
      <c r="AP24" s="18">
        <v>7</v>
      </c>
      <c r="AQ24" s="21">
        <v>6</v>
      </c>
      <c r="AR24" s="18">
        <v>16485</v>
      </c>
      <c r="AS24" s="18">
        <v>46</v>
      </c>
      <c r="AT24" s="18">
        <v>1</v>
      </c>
      <c r="AU24" s="25">
        <v>25679</v>
      </c>
      <c r="AV24" s="25">
        <v>1</v>
      </c>
      <c r="AW24" s="18">
        <v>2</v>
      </c>
      <c r="AX24" s="18">
        <v>25521</v>
      </c>
      <c r="AY24" s="18">
        <v>2</v>
      </c>
      <c r="AZ24" s="18">
        <v>5</v>
      </c>
      <c r="BA24" s="18">
        <v>2407</v>
      </c>
      <c r="BB24" s="20">
        <v>7</v>
      </c>
      <c r="BC24" s="21">
        <v>1</v>
      </c>
      <c r="BD24" s="18">
        <v>347</v>
      </c>
      <c r="BE24" s="18">
        <v>0</v>
      </c>
      <c r="BF24" s="18">
        <v>0</v>
      </c>
      <c r="BG24" s="18">
        <v>1</v>
      </c>
      <c r="BH24" s="18">
        <v>1802</v>
      </c>
      <c r="BI24" s="18">
        <v>0</v>
      </c>
      <c r="BJ24" s="18">
        <v>0</v>
      </c>
      <c r="BK24" s="54">
        <v>0</v>
      </c>
      <c r="BL24" s="27">
        <v>11</v>
      </c>
      <c r="BM24" s="18">
        <v>2394</v>
      </c>
      <c r="BN24" s="18">
        <v>158</v>
      </c>
      <c r="BO24" s="20">
        <v>80</v>
      </c>
      <c r="BP24" s="27">
        <v>267</v>
      </c>
      <c r="BQ24" s="20">
        <v>23435</v>
      </c>
      <c r="BR24" s="27">
        <v>8684</v>
      </c>
      <c r="BS24" s="18">
        <v>0</v>
      </c>
      <c r="BT24" s="18">
        <v>8684</v>
      </c>
      <c r="BU24" s="18">
        <v>41320</v>
      </c>
      <c r="BV24" s="18">
        <v>2384</v>
      </c>
      <c r="BW24" s="18">
        <v>43704</v>
      </c>
      <c r="BX24" s="25">
        <v>91426</v>
      </c>
      <c r="BY24" s="18">
        <v>9484</v>
      </c>
      <c r="BZ24" s="20">
        <v>100910</v>
      </c>
      <c r="CA24" s="21">
        <v>456281</v>
      </c>
      <c r="CB24" s="18">
        <v>1</v>
      </c>
      <c r="CC24" s="18">
        <v>456282</v>
      </c>
      <c r="CD24" s="18">
        <v>277937</v>
      </c>
      <c r="CE24" s="18">
        <v>-214</v>
      </c>
      <c r="CF24" s="18">
        <v>277723</v>
      </c>
      <c r="CG24" s="21">
        <v>0</v>
      </c>
      <c r="CH24" s="18">
        <v>0</v>
      </c>
      <c r="CI24" s="25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20">
        <v>0</v>
      </c>
      <c r="CP24" s="21">
        <v>42690</v>
      </c>
      <c r="CQ24" s="18">
        <v>-367</v>
      </c>
      <c r="CR24" s="18">
        <v>42323</v>
      </c>
      <c r="CS24" s="18">
        <v>1543829</v>
      </c>
      <c r="CT24" s="18">
        <v>1145</v>
      </c>
      <c r="CU24" s="18">
        <v>1544974</v>
      </c>
      <c r="CV24" s="25">
        <v>543803</v>
      </c>
      <c r="CW24" s="18">
        <v>203</v>
      </c>
      <c r="CX24" s="18">
        <v>544006</v>
      </c>
      <c r="CY24" s="21">
        <v>0</v>
      </c>
      <c r="CZ24" s="18">
        <v>0</v>
      </c>
      <c r="DA24" s="20">
        <v>0</v>
      </c>
      <c r="DB24" s="21">
        <v>0</v>
      </c>
      <c r="DC24" s="18">
        <v>0</v>
      </c>
      <c r="DD24" s="18">
        <v>0</v>
      </c>
      <c r="DE24" s="18">
        <v>3005970</v>
      </c>
      <c r="DF24" s="18">
        <v>12636</v>
      </c>
      <c r="DG24" s="20">
        <v>3018606</v>
      </c>
      <c r="DH24" s="27">
        <v>22640</v>
      </c>
      <c r="DI24" s="18">
        <v>1109</v>
      </c>
      <c r="DJ24" s="18">
        <v>23749</v>
      </c>
      <c r="DK24" s="18">
        <v>0</v>
      </c>
      <c r="DL24" s="18">
        <v>0</v>
      </c>
      <c r="DM24" s="20">
        <v>0</v>
      </c>
      <c r="DN24" s="21">
        <v>763503</v>
      </c>
      <c r="DO24" s="18">
        <v>0</v>
      </c>
      <c r="DP24" s="18">
        <v>763503</v>
      </c>
      <c r="DQ24" s="18">
        <v>276538</v>
      </c>
      <c r="DR24" s="18">
        <v>-3697</v>
      </c>
      <c r="DS24" s="18">
        <v>272841</v>
      </c>
      <c r="DT24" s="18">
        <v>1062681</v>
      </c>
      <c r="DU24" s="18">
        <v>-2588</v>
      </c>
      <c r="DV24" s="20">
        <v>1060093</v>
      </c>
      <c r="DW24" s="27">
        <v>9802</v>
      </c>
      <c r="DX24" s="18">
        <v>0</v>
      </c>
      <c r="DY24" s="20">
        <v>9802</v>
      </c>
      <c r="DZ24" s="21">
        <v>11152</v>
      </c>
      <c r="EA24" s="18">
        <v>-88</v>
      </c>
      <c r="EB24" s="18">
        <v>11064</v>
      </c>
      <c r="EC24" s="25">
        <v>29031</v>
      </c>
      <c r="ED24" s="18">
        <v>0</v>
      </c>
      <c r="EE24" s="25">
        <v>29031</v>
      </c>
      <c r="EF24" s="18">
        <v>179202</v>
      </c>
      <c r="EG24" s="18">
        <v>-964</v>
      </c>
      <c r="EH24" s="18">
        <v>178238</v>
      </c>
      <c r="EI24" s="18">
        <v>111391</v>
      </c>
      <c r="EJ24" s="18">
        <v>0</v>
      </c>
      <c r="EK24" s="25">
        <v>111391</v>
      </c>
      <c r="EL24" s="18">
        <v>0</v>
      </c>
      <c r="EM24" s="18">
        <v>0</v>
      </c>
      <c r="EN24" s="20">
        <v>0</v>
      </c>
      <c r="EO24" s="21">
        <v>0</v>
      </c>
      <c r="EP24" s="18">
        <v>0</v>
      </c>
      <c r="EQ24" s="18">
        <v>0</v>
      </c>
      <c r="ER24" s="18">
        <v>0</v>
      </c>
      <c r="ES24" s="18">
        <v>0</v>
      </c>
      <c r="ET24" s="25">
        <v>0</v>
      </c>
      <c r="EU24" s="18">
        <v>31898</v>
      </c>
      <c r="EV24" s="18">
        <v>0</v>
      </c>
      <c r="EW24" s="18">
        <v>31898</v>
      </c>
      <c r="EX24" s="18">
        <v>25218</v>
      </c>
      <c r="EY24" s="18">
        <v>48</v>
      </c>
      <c r="EZ24" s="20">
        <v>25266</v>
      </c>
      <c r="FA24" s="55">
        <v>170065</v>
      </c>
      <c r="FB24" s="18">
        <v>267</v>
      </c>
      <c r="FC24" s="18">
        <v>170332</v>
      </c>
      <c r="FD24" s="21">
        <v>0</v>
      </c>
      <c r="FE24" s="18">
        <v>0</v>
      </c>
      <c r="FF24" s="18">
        <v>0</v>
      </c>
      <c r="FG24" s="18">
        <v>567759</v>
      </c>
      <c r="FH24" s="18">
        <v>-737</v>
      </c>
      <c r="FI24" s="20">
        <v>567022</v>
      </c>
      <c r="FJ24" s="21">
        <v>3866</v>
      </c>
      <c r="FK24" s="18">
        <v>-940</v>
      </c>
      <c r="FL24" s="20">
        <v>2926</v>
      </c>
      <c r="FM24" s="21">
        <v>56</v>
      </c>
      <c r="FN24" s="18">
        <v>0</v>
      </c>
      <c r="FO24" s="18">
        <v>56</v>
      </c>
      <c r="FP24" s="18">
        <v>3922</v>
      </c>
      <c r="FQ24" s="18">
        <v>-940</v>
      </c>
      <c r="FR24" s="20">
        <v>2982</v>
      </c>
      <c r="FS24" s="27">
        <v>0</v>
      </c>
      <c r="FT24" s="18">
        <v>0</v>
      </c>
      <c r="FU24" s="18">
        <v>0</v>
      </c>
      <c r="FV24" s="18">
        <v>0</v>
      </c>
      <c r="FW24" s="18">
        <v>0</v>
      </c>
      <c r="FX24" s="20">
        <v>0</v>
      </c>
      <c r="FY24" s="21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20">
        <v>0</v>
      </c>
      <c r="GH24" s="27">
        <v>0</v>
      </c>
      <c r="GI24" s="18">
        <v>0</v>
      </c>
      <c r="GJ24" s="20">
        <v>0</v>
      </c>
      <c r="GK24" s="21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20">
        <v>0</v>
      </c>
      <c r="GW24" s="53"/>
    </row>
    <row r="25" spans="1:205" ht="12" customHeight="1">
      <c r="A25" s="179" t="s">
        <v>37</v>
      </c>
      <c r="B25" s="180"/>
      <c r="C25" s="27">
        <v>17849</v>
      </c>
      <c r="D25" s="18">
        <v>934</v>
      </c>
      <c r="E25" s="18">
        <v>4</v>
      </c>
      <c r="F25" s="18">
        <v>539</v>
      </c>
      <c r="G25" s="18">
        <v>8</v>
      </c>
      <c r="H25" s="18">
        <v>61</v>
      </c>
      <c r="I25" s="18">
        <v>1843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8269</v>
      </c>
      <c r="R25" s="20">
        <v>20</v>
      </c>
      <c r="S25" s="21">
        <v>5</v>
      </c>
      <c r="T25" s="18">
        <v>12779</v>
      </c>
      <c r="U25" s="18">
        <v>57</v>
      </c>
      <c r="V25" s="18">
        <v>3</v>
      </c>
      <c r="W25" s="18">
        <v>7887</v>
      </c>
      <c r="X25" s="18">
        <v>63</v>
      </c>
      <c r="Y25" s="21">
        <v>0</v>
      </c>
      <c r="Z25" s="21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v>0</v>
      </c>
      <c r="AK25" s="21">
        <v>0</v>
      </c>
      <c r="AL25" s="18">
        <v>0</v>
      </c>
      <c r="AM25" s="18">
        <v>0</v>
      </c>
      <c r="AN25" s="18">
        <v>0</v>
      </c>
      <c r="AO25" s="25">
        <v>0</v>
      </c>
      <c r="AP25" s="18">
        <v>0</v>
      </c>
      <c r="AQ25" s="21">
        <v>1</v>
      </c>
      <c r="AR25" s="18">
        <v>13594</v>
      </c>
      <c r="AS25" s="18">
        <v>24</v>
      </c>
      <c r="AT25" s="18">
        <v>1</v>
      </c>
      <c r="AU25" s="25">
        <v>21838</v>
      </c>
      <c r="AV25" s="25">
        <v>0</v>
      </c>
      <c r="AW25" s="18">
        <v>4</v>
      </c>
      <c r="AX25" s="18">
        <v>47211</v>
      </c>
      <c r="AY25" s="18">
        <v>0</v>
      </c>
      <c r="AZ25" s="18">
        <v>2</v>
      </c>
      <c r="BA25" s="18">
        <v>1678</v>
      </c>
      <c r="BB25" s="20">
        <v>0</v>
      </c>
      <c r="BC25" s="21">
        <v>1</v>
      </c>
      <c r="BD25" s="18">
        <v>403</v>
      </c>
      <c r="BE25" s="18">
        <v>2</v>
      </c>
      <c r="BF25" s="18">
        <v>0</v>
      </c>
      <c r="BG25" s="18">
        <v>1</v>
      </c>
      <c r="BH25" s="18">
        <v>953</v>
      </c>
      <c r="BI25" s="18">
        <v>0</v>
      </c>
      <c r="BJ25" s="18">
        <v>0</v>
      </c>
      <c r="BK25" s="54">
        <v>0</v>
      </c>
      <c r="BL25" s="27">
        <v>8</v>
      </c>
      <c r="BM25" s="18">
        <v>1204</v>
      </c>
      <c r="BN25" s="18">
        <v>321</v>
      </c>
      <c r="BO25" s="20">
        <v>64</v>
      </c>
      <c r="BP25" s="27">
        <v>112</v>
      </c>
      <c r="BQ25" s="20">
        <v>15638</v>
      </c>
      <c r="BR25" s="27">
        <v>29896</v>
      </c>
      <c r="BS25" s="18">
        <v>0</v>
      </c>
      <c r="BT25" s="18">
        <v>29896</v>
      </c>
      <c r="BU25" s="18">
        <v>14877</v>
      </c>
      <c r="BV25" s="18">
        <v>0</v>
      </c>
      <c r="BW25" s="18">
        <v>14877</v>
      </c>
      <c r="BX25" s="25">
        <v>0</v>
      </c>
      <c r="BY25" s="18">
        <v>0</v>
      </c>
      <c r="BZ25" s="20">
        <v>0</v>
      </c>
      <c r="CA25" s="21">
        <v>284285</v>
      </c>
      <c r="CB25" s="18">
        <v>0</v>
      </c>
      <c r="CC25" s="18">
        <v>284285</v>
      </c>
      <c r="CD25" s="18">
        <v>190996</v>
      </c>
      <c r="CE25" s="18">
        <v>0</v>
      </c>
      <c r="CF25" s="18">
        <v>190996</v>
      </c>
      <c r="CG25" s="21">
        <v>0</v>
      </c>
      <c r="CH25" s="18">
        <v>0</v>
      </c>
      <c r="CI25" s="25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20">
        <v>0</v>
      </c>
      <c r="CP25" s="21">
        <v>39499</v>
      </c>
      <c r="CQ25" s="18">
        <v>0</v>
      </c>
      <c r="CR25" s="18">
        <v>39499</v>
      </c>
      <c r="CS25" s="18">
        <v>375077</v>
      </c>
      <c r="CT25" s="18">
        <v>7</v>
      </c>
      <c r="CU25" s="18">
        <v>375084</v>
      </c>
      <c r="CV25" s="25">
        <v>278926</v>
      </c>
      <c r="CW25" s="18">
        <v>46</v>
      </c>
      <c r="CX25" s="18">
        <v>278972</v>
      </c>
      <c r="CY25" s="21">
        <v>0</v>
      </c>
      <c r="CZ25" s="18">
        <v>0</v>
      </c>
      <c r="DA25" s="20">
        <v>0</v>
      </c>
      <c r="DB25" s="21">
        <v>0</v>
      </c>
      <c r="DC25" s="18">
        <v>0</v>
      </c>
      <c r="DD25" s="18">
        <v>0</v>
      </c>
      <c r="DE25" s="18">
        <v>1213556</v>
      </c>
      <c r="DF25" s="18">
        <v>53</v>
      </c>
      <c r="DG25" s="20">
        <v>1213609</v>
      </c>
      <c r="DH25" s="27">
        <v>27911</v>
      </c>
      <c r="DI25" s="18">
        <v>2301</v>
      </c>
      <c r="DJ25" s="18">
        <v>30212</v>
      </c>
      <c r="DK25" s="18">
        <v>0</v>
      </c>
      <c r="DL25" s="18">
        <v>0</v>
      </c>
      <c r="DM25" s="20">
        <v>0</v>
      </c>
      <c r="DN25" s="21">
        <v>0</v>
      </c>
      <c r="DO25" s="18">
        <v>0</v>
      </c>
      <c r="DP25" s="18">
        <v>0</v>
      </c>
      <c r="DQ25" s="18">
        <v>7001</v>
      </c>
      <c r="DR25" s="18">
        <v>-3149</v>
      </c>
      <c r="DS25" s="18">
        <v>3852</v>
      </c>
      <c r="DT25" s="18">
        <v>34912</v>
      </c>
      <c r="DU25" s="18">
        <v>-848</v>
      </c>
      <c r="DV25" s="20">
        <v>34064</v>
      </c>
      <c r="DW25" s="27">
        <v>23932</v>
      </c>
      <c r="DX25" s="18">
        <v>892</v>
      </c>
      <c r="DY25" s="20">
        <v>24824</v>
      </c>
      <c r="DZ25" s="21">
        <v>9270</v>
      </c>
      <c r="EA25" s="18">
        <v>79</v>
      </c>
      <c r="EB25" s="18">
        <v>9349</v>
      </c>
      <c r="EC25" s="25">
        <v>0</v>
      </c>
      <c r="ED25" s="18">
        <v>0</v>
      </c>
      <c r="EE25" s="25">
        <v>0</v>
      </c>
      <c r="EF25" s="18">
        <v>122644</v>
      </c>
      <c r="EG25" s="18">
        <v>0</v>
      </c>
      <c r="EH25" s="18">
        <v>122644</v>
      </c>
      <c r="EI25" s="18">
        <v>85089</v>
      </c>
      <c r="EJ25" s="18">
        <v>0</v>
      </c>
      <c r="EK25" s="25">
        <v>85089</v>
      </c>
      <c r="EL25" s="18">
        <v>0</v>
      </c>
      <c r="EM25" s="18">
        <v>0</v>
      </c>
      <c r="EN25" s="20">
        <v>0</v>
      </c>
      <c r="EO25" s="21">
        <v>0</v>
      </c>
      <c r="EP25" s="18">
        <v>0</v>
      </c>
      <c r="EQ25" s="18">
        <v>0</v>
      </c>
      <c r="ER25" s="18">
        <v>0</v>
      </c>
      <c r="ES25" s="18">
        <v>0</v>
      </c>
      <c r="ET25" s="25">
        <v>0</v>
      </c>
      <c r="EU25" s="18">
        <v>41985</v>
      </c>
      <c r="EV25" s="18">
        <v>0</v>
      </c>
      <c r="EW25" s="18">
        <v>41985</v>
      </c>
      <c r="EX25" s="18">
        <v>20316</v>
      </c>
      <c r="EY25" s="18">
        <v>46</v>
      </c>
      <c r="EZ25" s="20">
        <v>20362</v>
      </c>
      <c r="FA25" s="55">
        <v>154803</v>
      </c>
      <c r="FB25" s="18">
        <v>-594</v>
      </c>
      <c r="FC25" s="18">
        <v>154209</v>
      </c>
      <c r="FD25" s="21">
        <v>0</v>
      </c>
      <c r="FE25" s="18">
        <v>0</v>
      </c>
      <c r="FF25" s="18">
        <v>0</v>
      </c>
      <c r="FG25" s="18">
        <v>458039</v>
      </c>
      <c r="FH25" s="18">
        <v>423</v>
      </c>
      <c r="FI25" s="20">
        <v>458462</v>
      </c>
      <c r="FJ25" s="21">
        <v>2851</v>
      </c>
      <c r="FK25" s="18">
        <v>-122</v>
      </c>
      <c r="FL25" s="20">
        <v>2729</v>
      </c>
      <c r="FM25" s="21">
        <v>0</v>
      </c>
      <c r="FN25" s="18">
        <v>0</v>
      </c>
      <c r="FO25" s="18">
        <v>0</v>
      </c>
      <c r="FP25" s="18">
        <v>2851</v>
      </c>
      <c r="FQ25" s="18">
        <v>-122</v>
      </c>
      <c r="FR25" s="20">
        <v>2729</v>
      </c>
      <c r="FS25" s="27">
        <v>0</v>
      </c>
      <c r="FT25" s="18">
        <v>0</v>
      </c>
      <c r="FU25" s="18">
        <v>0</v>
      </c>
      <c r="FV25" s="18">
        <v>0</v>
      </c>
      <c r="FW25" s="18">
        <v>0</v>
      </c>
      <c r="FX25" s="20">
        <v>0</v>
      </c>
      <c r="FY25" s="21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20">
        <v>0</v>
      </c>
      <c r="GH25" s="27">
        <v>0</v>
      </c>
      <c r="GI25" s="18">
        <v>0</v>
      </c>
      <c r="GJ25" s="20">
        <v>0</v>
      </c>
      <c r="GK25" s="21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32839</v>
      </c>
      <c r="GR25" s="18">
        <v>196</v>
      </c>
      <c r="GS25" s="18">
        <v>33035</v>
      </c>
      <c r="GT25" s="18">
        <v>32839</v>
      </c>
      <c r="GU25" s="18">
        <v>196</v>
      </c>
      <c r="GV25" s="20">
        <v>33035</v>
      </c>
      <c r="GW25" s="53"/>
    </row>
    <row r="26" spans="1:205" ht="12" customHeight="1">
      <c r="A26" s="179" t="s">
        <v>38</v>
      </c>
      <c r="B26" s="180"/>
      <c r="C26" s="27">
        <v>7424</v>
      </c>
      <c r="D26" s="18">
        <v>429</v>
      </c>
      <c r="E26" s="18">
        <v>1</v>
      </c>
      <c r="F26" s="18">
        <v>24</v>
      </c>
      <c r="G26" s="18">
        <v>5</v>
      </c>
      <c r="H26" s="18">
        <v>0</v>
      </c>
      <c r="I26" s="18">
        <v>0</v>
      </c>
      <c r="J26" s="18">
        <v>1</v>
      </c>
      <c r="K26" s="18">
        <v>168</v>
      </c>
      <c r="L26" s="18">
        <v>0</v>
      </c>
      <c r="M26" s="18">
        <v>0</v>
      </c>
      <c r="N26" s="18">
        <v>0</v>
      </c>
      <c r="O26" s="18">
        <v>0</v>
      </c>
      <c r="P26" s="18">
        <v>1</v>
      </c>
      <c r="Q26" s="18">
        <v>7081</v>
      </c>
      <c r="R26" s="20">
        <v>3</v>
      </c>
      <c r="S26" s="21">
        <v>7</v>
      </c>
      <c r="T26" s="18">
        <v>7459</v>
      </c>
      <c r="U26" s="18">
        <v>9</v>
      </c>
      <c r="V26" s="18">
        <v>1</v>
      </c>
      <c r="W26" s="18">
        <v>4292</v>
      </c>
      <c r="X26" s="18">
        <v>4</v>
      </c>
      <c r="Y26" s="21">
        <v>0</v>
      </c>
      <c r="Z26" s="21">
        <v>0</v>
      </c>
      <c r="AA26" s="18">
        <v>0</v>
      </c>
      <c r="AB26" s="18">
        <v>1</v>
      </c>
      <c r="AC26" s="18">
        <v>3744</v>
      </c>
      <c r="AD26" s="18">
        <v>6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20">
        <v>0</v>
      </c>
      <c r="AK26" s="21">
        <v>0</v>
      </c>
      <c r="AL26" s="18">
        <v>0</v>
      </c>
      <c r="AM26" s="18">
        <v>0</v>
      </c>
      <c r="AN26" s="18">
        <v>1</v>
      </c>
      <c r="AO26" s="25">
        <v>3744</v>
      </c>
      <c r="AP26" s="18">
        <v>6</v>
      </c>
      <c r="AQ26" s="21">
        <v>1</v>
      </c>
      <c r="AR26" s="18">
        <v>2627</v>
      </c>
      <c r="AS26" s="18">
        <v>3</v>
      </c>
      <c r="AT26" s="18">
        <v>0</v>
      </c>
      <c r="AU26" s="25">
        <v>0</v>
      </c>
      <c r="AV26" s="25">
        <v>0</v>
      </c>
      <c r="AW26" s="18">
        <v>2</v>
      </c>
      <c r="AX26" s="18">
        <v>30818</v>
      </c>
      <c r="AY26" s="18">
        <v>1</v>
      </c>
      <c r="AZ26" s="18">
        <v>1</v>
      </c>
      <c r="BA26" s="18">
        <v>325</v>
      </c>
      <c r="BB26" s="20">
        <v>2</v>
      </c>
      <c r="BC26" s="21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54">
        <v>0</v>
      </c>
      <c r="BL26" s="27">
        <v>3</v>
      </c>
      <c r="BM26" s="18">
        <v>1356</v>
      </c>
      <c r="BN26" s="18">
        <v>103</v>
      </c>
      <c r="BO26" s="20">
        <v>47</v>
      </c>
      <c r="BP26" s="27">
        <v>111</v>
      </c>
      <c r="BQ26" s="20">
        <v>8387</v>
      </c>
      <c r="BR26" s="27">
        <v>24843</v>
      </c>
      <c r="BS26" s="18">
        <v>0</v>
      </c>
      <c r="BT26" s="18">
        <v>24843</v>
      </c>
      <c r="BU26" s="18">
        <v>13872</v>
      </c>
      <c r="BV26" s="18">
        <v>-53</v>
      </c>
      <c r="BW26" s="18">
        <v>13819</v>
      </c>
      <c r="BX26" s="25">
        <v>126252</v>
      </c>
      <c r="BY26" s="18">
        <v>-81042</v>
      </c>
      <c r="BZ26" s="20">
        <v>45210</v>
      </c>
      <c r="CA26" s="21">
        <v>174043</v>
      </c>
      <c r="CB26" s="18">
        <v>750</v>
      </c>
      <c r="CC26" s="18">
        <v>174793</v>
      </c>
      <c r="CD26" s="18">
        <v>119135</v>
      </c>
      <c r="CE26" s="18">
        <v>0</v>
      </c>
      <c r="CF26" s="18">
        <v>119135</v>
      </c>
      <c r="CG26" s="21">
        <v>0</v>
      </c>
      <c r="CH26" s="18">
        <v>0</v>
      </c>
      <c r="CI26" s="25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20">
        <v>0</v>
      </c>
      <c r="CP26" s="21">
        <v>7799</v>
      </c>
      <c r="CQ26" s="18">
        <v>0</v>
      </c>
      <c r="CR26" s="18">
        <v>7799</v>
      </c>
      <c r="CS26" s="18">
        <v>380096</v>
      </c>
      <c r="CT26" s="18">
        <v>356</v>
      </c>
      <c r="CU26" s="18">
        <v>380452</v>
      </c>
      <c r="CV26" s="25">
        <v>88731</v>
      </c>
      <c r="CW26" s="18">
        <v>-13200</v>
      </c>
      <c r="CX26" s="18">
        <v>75531</v>
      </c>
      <c r="CY26" s="21">
        <v>0</v>
      </c>
      <c r="CZ26" s="18">
        <v>0</v>
      </c>
      <c r="DA26" s="20">
        <v>0</v>
      </c>
      <c r="DB26" s="21">
        <v>0</v>
      </c>
      <c r="DC26" s="18">
        <v>0</v>
      </c>
      <c r="DD26" s="18">
        <v>0</v>
      </c>
      <c r="DE26" s="18">
        <v>934771</v>
      </c>
      <c r="DF26" s="18">
        <v>-93189</v>
      </c>
      <c r="DG26" s="20">
        <v>841582</v>
      </c>
      <c r="DH26" s="27">
        <v>1610</v>
      </c>
      <c r="DI26" s="18">
        <v>32751</v>
      </c>
      <c r="DJ26" s="18">
        <v>34361</v>
      </c>
      <c r="DK26" s="18">
        <v>0</v>
      </c>
      <c r="DL26" s="18">
        <v>0</v>
      </c>
      <c r="DM26" s="20">
        <v>0</v>
      </c>
      <c r="DN26" s="21">
        <v>242575</v>
      </c>
      <c r="DO26" s="18">
        <v>0</v>
      </c>
      <c r="DP26" s="18">
        <v>242575</v>
      </c>
      <c r="DQ26" s="18">
        <v>19689</v>
      </c>
      <c r="DR26" s="18">
        <v>-19577</v>
      </c>
      <c r="DS26" s="18">
        <v>112</v>
      </c>
      <c r="DT26" s="18">
        <v>263874</v>
      </c>
      <c r="DU26" s="18">
        <v>13174</v>
      </c>
      <c r="DV26" s="20">
        <v>277048</v>
      </c>
      <c r="DW26" s="27">
        <v>11704</v>
      </c>
      <c r="DX26" s="18">
        <v>0</v>
      </c>
      <c r="DY26" s="20">
        <v>11704</v>
      </c>
      <c r="DZ26" s="21">
        <v>4609</v>
      </c>
      <c r="EA26" s="18">
        <v>1</v>
      </c>
      <c r="EB26" s="18">
        <v>4610</v>
      </c>
      <c r="EC26" s="25">
        <v>20653</v>
      </c>
      <c r="ED26" s="18">
        <v>-15615</v>
      </c>
      <c r="EE26" s="25">
        <v>5038</v>
      </c>
      <c r="EF26" s="18">
        <v>69131</v>
      </c>
      <c r="EG26" s="18">
        <v>230</v>
      </c>
      <c r="EH26" s="18">
        <v>69361</v>
      </c>
      <c r="EI26" s="18">
        <v>38723</v>
      </c>
      <c r="EJ26" s="18">
        <v>-58</v>
      </c>
      <c r="EK26" s="25">
        <v>38665</v>
      </c>
      <c r="EL26" s="18">
        <v>0</v>
      </c>
      <c r="EM26" s="18">
        <v>0</v>
      </c>
      <c r="EN26" s="20">
        <v>0</v>
      </c>
      <c r="EO26" s="21">
        <v>0</v>
      </c>
      <c r="EP26" s="18">
        <v>0</v>
      </c>
      <c r="EQ26" s="18">
        <v>0</v>
      </c>
      <c r="ER26" s="18">
        <v>0</v>
      </c>
      <c r="ES26" s="18">
        <v>0</v>
      </c>
      <c r="ET26" s="25">
        <v>0</v>
      </c>
      <c r="EU26" s="18">
        <v>10237</v>
      </c>
      <c r="EV26" s="18">
        <v>0</v>
      </c>
      <c r="EW26" s="18">
        <v>10237</v>
      </c>
      <c r="EX26" s="18">
        <v>10883</v>
      </c>
      <c r="EY26" s="18">
        <v>-6</v>
      </c>
      <c r="EZ26" s="20">
        <v>10877</v>
      </c>
      <c r="FA26" s="55">
        <v>42202</v>
      </c>
      <c r="FB26" s="18">
        <v>-2938</v>
      </c>
      <c r="FC26" s="18">
        <v>39264</v>
      </c>
      <c r="FD26" s="21">
        <v>0</v>
      </c>
      <c r="FE26" s="18">
        <v>0</v>
      </c>
      <c r="FF26" s="18">
        <v>0</v>
      </c>
      <c r="FG26" s="18">
        <v>208142</v>
      </c>
      <c r="FH26" s="18">
        <v>-18386</v>
      </c>
      <c r="FI26" s="20">
        <v>189756</v>
      </c>
      <c r="FJ26" s="21">
        <v>1949</v>
      </c>
      <c r="FK26" s="18">
        <v>3492</v>
      </c>
      <c r="FL26" s="20">
        <v>5441</v>
      </c>
      <c r="FM26" s="21">
        <v>0</v>
      </c>
      <c r="FN26" s="18">
        <v>0</v>
      </c>
      <c r="FO26" s="18">
        <v>0</v>
      </c>
      <c r="FP26" s="18">
        <v>1949</v>
      </c>
      <c r="FQ26" s="18">
        <v>3492</v>
      </c>
      <c r="FR26" s="20">
        <v>5441</v>
      </c>
      <c r="FS26" s="27">
        <v>0</v>
      </c>
      <c r="FT26" s="18">
        <v>0</v>
      </c>
      <c r="FU26" s="18">
        <v>0</v>
      </c>
      <c r="FV26" s="18">
        <v>0</v>
      </c>
      <c r="FW26" s="18">
        <v>0</v>
      </c>
      <c r="FX26" s="20">
        <v>0</v>
      </c>
      <c r="FY26" s="21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20">
        <v>0</v>
      </c>
      <c r="GH26" s="27">
        <v>0</v>
      </c>
      <c r="GI26" s="18">
        <v>0</v>
      </c>
      <c r="GJ26" s="20">
        <v>0</v>
      </c>
      <c r="GK26" s="21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18">
        <v>0</v>
      </c>
      <c r="GR26" s="18">
        <v>0</v>
      </c>
      <c r="GS26" s="18">
        <v>0</v>
      </c>
      <c r="GT26" s="18">
        <v>0</v>
      </c>
      <c r="GU26" s="18">
        <v>0</v>
      </c>
      <c r="GV26" s="20">
        <v>0</v>
      </c>
      <c r="GW26" s="53"/>
    </row>
    <row r="27" spans="1:205" ht="12" customHeight="1">
      <c r="A27" s="179" t="s">
        <v>39</v>
      </c>
      <c r="B27" s="180"/>
      <c r="C27" s="27">
        <v>17461</v>
      </c>
      <c r="D27" s="18">
        <v>489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2</v>
      </c>
      <c r="Q27" s="18">
        <v>12185</v>
      </c>
      <c r="R27" s="20">
        <v>22</v>
      </c>
      <c r="S27" s="21">
        <v>0</v>
      </c>
      <c r="T27" s="18">
        <v>0</v>
      </c>
      <c r="U27" s="18">
        <v>0</v>
      </c>
      <c r="V27" s="18">
        <v>2</v>
      </c>
      <c r="W27" s="18">
        <v>4593</v>
      </c>
      <c r="X27" s="18">
        <v>51</v>
      </c>
      <c r="Y27" s="21">
        <v>0</v>
      </c>
      <c r="Z27" s="21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20">
        <v>0</v>
      </c>
      <c r="AK27" s="21">
        <v>0</v>
      </c>
      <c r="AL27" s="18">
        <v>0</v>
      </c>
      <c r="AM27" s="18">
        <v>0</v>
      </c>
      <c r="AN27" s="18">
        <v>0</v>
      </c>
      <c r="AO27" s="25">
        <v>0</v>
      </c>
      <c r="AP27" s="18">
        <v>0</v>
      </c>
      <c r="AQ27" s="21">
        <v>2</v>
      </c>
      <c r="AR27" s="18">
        <v>14204</v>
      </c>
      <c r="AS27" s="18">
        <v>10</v>
      </c>
      <c r="AT27" s="18">
        <v>1</v>
      </c>
      <c r="AU27" s="25">
        <v>25100</v>
      </c>
      <c r="AV27" s="25">
        <v>3</v>
      </c>
      <c r="AW27" s="18">
        <v>1</v>
      </c>
      <c r="AX27" s="18">
        <v>16333</v>
      </c>
      <c r="AY27" s="18">
        <v>4</v>
      </c>
      <c r="AZ27" s="18">
        <v>3</v>
      </c>
      <c r="BA27" s="18">
        <v>1060</v>
      </c>
      <c r="BB27" s="20">
        <v>8</v>
      </c>
      <c r="BC27" s="21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54">
        <v>0</v>
      </c>
      <c r="BL27" s="27">
        <v>4</v>
      </c>
      <c r="BM27" s="18">
        <v>852</v>
      </c>
      <c r="BN27" s="18">
        <v>146</v>
      </c>
      <c r="BO27" s="20">
        <v>68</v>
      </c>
      <c r="BP27" s="27">
        <v>14</v>
      </c>
      <c r="BQ27" s="20">
        <v>2036</v>
      </c>
      <c r="BR27" s="27">
        <v>17022</v>
      </c>
      <c r="BS27" s="18">
        <v>0</v>
      </c>
      <c r="BT27" s="18">
        <v>17022</v>
      </c>
      <c r="BU27" s="18">
        <v>23370</v>
      </c>
      <c r="BV27" s="18">
        <v>19</v>
      </c>
      <c r="BW27" s="18">
        <v>23389</v>
      </c>
      <c r="BX27" s="25">
        <v>0</v>
      </c>
      <c r="BY27" s="18">
        <v>0</v>
      </c>
      <c r="BZ27" s="20">
        <v>0</v>
      </c>
      <c r="CA27" s="21">
        <v>221467</v>
      </c>
      <c r="CB27" s="18">
        <v>0</v>
      </c>
      <c r="CC27" s="18">
        <v>221467</v>
      </c>
      <c r="CD27" s="18">
        <v>120452</v>
      </c>
      <c r="CE27" s="18">
        <v>0</v>
      </c>
      <c r="CF27" s="18">
        <v>120452</v>
      </c>
      <c r="CG27" s="21">
        <v>0</v>
      </c>
      <c r="CH27" s="18">
        <v>0</v>
      </c>
      <c r="CI27" s="25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20">
        <v>0</v>
      </c>
      <c r="CP27" s="21">
        <v>6049</v>
      </c>
      <c r="CQ27" s="18">
        <v>0</v>
      </c>
      <c r="CR27" s="18">
        <v>6049</v>
      </c>
      <c r="CS27" s="18">
        <v>445469</v>
      </c>
      <c r="CT27" s="18">
        <v>-486</v>
      </c>
      <c r="CU27" s="18">
        <v>444983</v>
      </c>
      <c r="CV27" s="25">
        <v>175240</v>
      </c>
      <c r="CW27" s="18">
        <v>7818</v>
      </c>
      <c r="CX27" s="18">
        <v>183058</v>
      </c>
      <c r="CY27" s="21">
        <v>0</v>
      </c>
      <c r="CZ27" s="18">
        <v>0</v>
      </c>
      <c r="DA27" s="20">
        <v>0</v>
      </c>
      <c r="DB27" s="21">
        <v>0</v>
      </c>
      <c r="DC27" s="18">
        <v>0</v>
      </c>
      <c r="DD27" s="18">
        <v>0</v>
      </c>
      <c r="DE27" s="18">
        <v>1009069</v>
      </c>
      <c r="DF27" s="18">
        <v>7351</v>
      </c>
      <c r="DG27" s="20">
        <v>1016420</v>
      </c>
      <c r="DH27" s="27">
        <v>22167</v>
      </c>
      <c r="DI27" s="18">
        <v>503</v>
      </c>
      <c r="DJ27" s="18">
        <v>22670</v>
      </c>
      <c r="DK27" s="18">
        <v>7214</v>
      </c>
      <c r="DL27" s="18">
        <v>547</v>
      </c>
      <c r="DM27" s="20">
        <v>7761</v>
      </c>
      <c r="DN27" s="21">
        <v>0</v>
      </c>
      <c r="DO27" s="18">
        <v>0</v>
      </c>
      <c r="DP27" s="18">
        <v>0</v>
      </c>
      <c r="DQ27" s="18">
        <v>9071</v>
      </c>
      <c r="DR27" s="18">
        <v>-2958</v>
      </c>
      <c r="DS27" s="18">
        <v>6113</v>
      </c>
      <c r="DT27" s="18">
        <v>38452</v>
      </c>
      <c r="DU27" s="18">
        <v>-1908</v>
      </c>
      <c r="DV27" s="20">
        <v>36544</v>
      </c>
      <c r="DW27" s="27">
        <v>15973</v>
      </c>
      <c r="DX27" s="18">
        <v>3421</v>
      </c>
      <c r="DY27" s="20">
        <v>19394</v>
      </c>
      <c r="DZ27" s="21">
        <v>8141</v>
      </c>
      <c r="EA27" s="18">
        <v>99</v>
      </c>
      <c r="EB27" s="18">
        <v>8240</v>
      </c>
      <c r="EC27" s="25">
        <v>0</v>
      </c>
      <c r="ED27" s="18">
        <v>0</v>
      </c>
      <c r="EE27" s="25">
        <v>0</v>
      </c>
      <c r="EF27" s="18">
        <v>77325</v>
      </c>
      <c r="EG27" s="18">
        <v>0</v>
      </c>
      <c r="EH27" s="18">
        <v>77325</v>
      </c>
      <c r="EI27" s="18">
        <v>43662</v>
      </c>
      <c r="EJ27" s="18">
        <v>0</v>
      </c>
      <c r="EK27" s="25">
        <v>43662</v>
      </c>
      <c r="EL27" s="18">
        <v>0</v>
      </c>
      <c r="EM27" s="18">
        <v>0</v>
      </c>
      <c r="EN27" s="20">
        <v>0</v>
      </c>
      <c r="EO27" s="21">
        <v>0</v>
      </c>
      <c r="EP27" s="18">
        <v>0</v>
      </c>
      <c r="EQ27" s="18">
        <v>0</v>
      </c>
      <c r="ER27" s="18">
        <v>0</v>
      </c>
      <c r="ES27" s="18">
        <v>0</v>
      </c>
      <c r="ET27" s="25">
        <v>0</v>
      </c>
      <c r="EU27" s="18">
        <v>4898</v>
      </c>
      <c r="EV27" s="18">
        <v>0</v>
      </c>
      <c r="EW27" s="18">
        <v>4898</v>
      </c>
      <c r="EX27" s="18">
        <v>21438</v>
      </c>
      <c r="EY27" s="18">
        <v>0</v>
      </c>
      <c r="EZ27" s="20">
        <v>21438</v>
      </c>
      <c r="FA27" s="55">
        <v>75753</v>
      </c>
      <c r="FB27" s="18">
        <v>-1260</v>
      </c>
      <c r="FC27" s="18">
        <v>74493</v>
      </c>
      <c r="FD27" s="21">
        <v>0</v>
      </c>
      <c r="FE27" s="18">
        <v>0</v>
      </c>
      <c r="FF27" s="18">
        <v>0</v>
      </c>
      <c r="FG27" s="18">
        <v>247190</v>
      </c>
      <c r="FH27" s="18">
        <v>2260</v>
      </c>
      <c r="FI27" s="20">
        <v>249450</v>
      </c>
      <c r="FJ27" s="21">
        <v>0</v>
      </c>
      <c r="FK27" s="18">
        <v>0</v>
      </c>
      <c r="FL27" s="20">
        <v>0</v>
      </c>
      <c r="FM27" s="21">
        <v>914</v>
      </c>
      <c r="FN27" s="18">
        <v>0</v>
      </c>
      <c r="FO27" s="18">
        <v>914</v>
      </c>
      <c r="FP27" s="18">
        <v>914</v>
      </c>
      <c r="FQ27" s="18">
        <v>0</v>
      </c>
      <c r="FR27" s="20">
        <v>914</v>
      </c>
      <c r="FS27" s="27">
        <v>0</v>
      </c>
      <c r="FT27" s="18">
        <v>0</v>
      </c>
      <c r="FU27" s="18">
        <v>0</v>
      </c>
      <c r="FV27" s="18">
        <v>0</v>
      </c>
      <c r="FW27" s="18">
        <v>0</v>
      </c>
      <c r="FX27" s="20">
        <v>0</v>
      </c>
      <c r="FY27" s="21">
        <v>0</v>
      </c>
      <c r="FZ27" s="18">
        <v>0</v>
      </c>
      <c r="GA27" s="18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20">
        <v>0</v>
      </c>
      <c r="GH27" s="27">
        <v>0</v>
      </c>
      <c r="GI27" s="18">
        <v>0</v>
      </c>
      <c r="GJ27" s="20">
        <v>0</v>
      </c>
      <c r="GK27" s="21">
        <v>0</v>
      </c>
      <c r="GL27" s="18">
        <v>0</v>
      </c>
      <c r="GM27" s="18">
        <v>0</v>
      </c>
      <c r="GN27" s="18">
        <v>0</v>
      </c>
      <c r="GO27" s="18">
        <v>0</v>
      </c>
      <c r="GP27" s="18">
        <v>0</v>
      </c>
      <c r="GQ27" s="18">
        <v>0</v>
      </c>
      <c r="GR27" s="18">
        <v>0</v>
      </c>
      <c r="GS27" s="18">
        <v>0</v>
      </c>
      <c r="GT27" s="18">
        <v>0</v>
      </c>
      <c r="GU27" s="18">
        <v>0</v>
      </c>
      <c r="GV27" s="20">
        <v>0</v>
      </c>
      <c r="GW27" s="53"/>
    </row>
    <row r="28" spans="1:205" ht="12" customHeight="1">
      <c r="A28" s="179" t="s">
        <v>40</v>
      </c>
      <c r="B28" s="180"/>
      <c r="C28" s="27">
        <v>30967</v>
      </c>
      <c r="D28" s="18">
        <v>758</v>
      </c>
      <c r="E28" s="18">
        <v>4</v>
      </c>
      <c r="F28" s="18">
        <v>213</v>
      </c>
      <c r="G28" s="18">
        <v>15</v>
      </c>
      <c r="H28" s="18">
        <v>0</v>
      </c>
      <c r="I28" s="18">
        <v>0</v>
      </c>
      <c r="J28" s="18">
        <v>4</v>
      </c>
      <c r="K28" s="18">
        <v>1449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17385</v>
      </c>
      <c r="R28" s="20">
        <v>13</v>
      </c>
      <c r="S28" s="21">
        <v>3</v>
      </c>
      <c r="T28" s="18">
        <v>4343</v>
      </c>
      <c r="U28" s="18">
        <v>6</v>
      </c>
      <c r="V28" s="18">
        <v>1</v>
      </c>
      <c r="W28" s="18">
        <v>3524</v>
      </c>
      <c r="X28" s="18">
        <v>13</v>
      </c>
      <c r="Y28" s="21">
        <v>0</v>
      </c>
      <c r="Z28" s="21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20">
        <v>0</v>
      </c>
      <c r="AK28" s="21">
        <v>0</v>
      </c>
      <c r="AL28" s="18">
        <v>0</v>
      </c>
      <c r="AM28" s="18">
        <v>0</v>
      </c>
      <c r="AN28" s="18">
        <v>0</v>
      </c>
      <c r="AO28" s="25">
        <v>0</v>
      </c>
      <c r="AP28" s="18">
        <v>0</v>
      </c>
      <c r="AQ28" s="21">
        <v>1</v>
      </c>
      <c r="AR28" s="18">
        <v>19377</v>
      </c>
      <c r="AS28" s="18">
        <v>7</v>
      </c>
      <c r="AT28" s="18">
        <v>0</v>
      </c>
      <c r="AU28" s="25">
        <v>0</v>
      </c>
      <c r="AV28" s="25">
        <v>0</v>
      </c>
      <c r="AW28" s="18">
        <v>2</v>
      </c>
      <c r="AX28" s="18">
        <v>35803</v>
      </c>
      <c r="AY28" s="18">
        <v>0</v>
      </c>
      <c r="AZ28" s="18">
        <v>11</v>
      </c>
      <c r="BA28" s="18">
        <v>4125</v>
      </c>
      <c r="BB28" s="20">
        <v>0</v>
      </c>
      <c r="BC28" s="21">
        <v>0</v>
      </c>
      <c r="BD28" s="18">
        <v>0</v>
      </c>
      <c r="BE28" s="18">
        <v>0</v>
      </c>
      <c r="BF28" s="18">
        <v>0</v>
      </c>
      <c r="BG28" s="18">
        <v>1</v>
      </c>
      <c r="BH28" s="18">
        <v>2094</v>
      </c>
      <c r="BI28" s="18">
        <v>0</v>
      </c>
      <c r="BJ28" s="18">
        <v>0</v>
      </c>
      <c r="BK28" s="54">
        <v>0</v>
      </c>
      <c r="BL28" s="27">
        <v>4</v>
      </c>
      <c r="BM28" s="18">
        <v>950</v>
      </c>
      <c r="BN28" s="18">
        <v>121</v>
      </c>
      <c r="BO28" s="20">
        <v>57</v>
      </c>
      <c r="BP28" s="27">
        <v>57</v>
      </c>
      <c r="BQ28" s="20">
        <v>3253</v>
      </c>
      <c r="BR28" s="27">
        <v>16291</v>
      </c>
      <c r="BS28" s="18">
        <v>0</v>
      </c>
      <c r="BT28" s="18">
        <v>16291</v>
      </c>
      <c r="BU28" s="18">
        <v>10041</v>
      </c>
      <c r="BV28" s="18">
        <v>52</v>
      </c>
      <c r="BW28" s="18">
        <v>10093</v>
      </c>
      <c r="BX28" s="25">
        <v>0</v>
      </c>
      <c r="BY28" s="18">
        <v>7851</v>
      </c>
      <c r="BZ28" s="20">
        <v>7851</v>
      </c>
      <c r="CA28" s="21">
        <v>185575</v>
      </c>
      <c r="CB28" s="18">
        <v>0</v>
      </c>
      <c r="CC28" s="18">
        <v>185575</v>
      </c>
      <c r="CD28" s="18">
        <v>144349</v>
      </c>
      <c r="CE28" s="18">
        <v>0</v>
      </c>
      <c r="CF28" s="18">
        <v>144349</v>
      </c>
      <c r="CG28" s="21">
        <v>0</v>
      </c>
      <c r="CH28" s="18">
        <v>0</v>
      </c>
      <c r="CI28" s="25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20">
        <v>0</v>
      </c>
      <c r="CP28" s="21">
        <v>28417</v>
      </c>
      <c r="CQ28" s="18">
        <v>0</v>
      </c>
      <c r="CR28" s="18">
        <v>28417</v>
      </c>
      <c r="CS28" s="18">
        <v>359712</v>
      </c>
      <c r="CT28" s="18">
        <v>2988</v>
      </c>
      <c r="CU28" s="18">
        <v>362700</v>
      </c>
      <c r="CV28" s="25">
        <v>202692</v>
      </c>
      <c r="CW28" s="18">
        <v>-6097</v>
      </c>
      <c r="CX28" s="18">
        <v>196595</v>
      </c>
      <c r="CY28" s="21">
        <v>0</v>
      </c>
      <c r="CZ28" s="18">
        <v>0</v>
      </c>
      <c r="DA28" s="20">
        <v>0</v>
      </c>
      <c r="DB28" s="21">
        <v>0</v>
      </c>
      <c r="DC28" s="18">
        <v>0</v>
      </c>
      <c r="DD28" s="18">
        <v>0</v>
      </c>
      <c r="DE28" s="18">
        <v>947077</v>
      </c>
      <c r="DF28" s="18">
        <v>4794</v>
      </c>
      <c r="DG28" s="20">
        <v>951871</v>
      </c>
      <c r="DH28" s="27">
        <v>18869</v>
      </c>
      <c r="DI28" s="18">
        <v>385</v>
      </c>
      <c r="DJ28" s="18">
        <v>19254</v>
      </c>
      <c r="DK28" s="18">
        <v>2553</v>
      </c>
      <c r="DL28" s="18">
        <v>0</v>
      </c>
      <c r="DM28" s="20">
        <v>2553</v>
      </c>
      <c r="DN28" s="21">
        <v>1414</v>
      </c>
      <c r="DO28" s="18">
        <v>0</v>
      </c>
      <c r="DP28" s="18">
        <v>1414</v>
      </c>
      <c r="DQ28" s="18">
        <v>2974</v>
      </c>
      <c r="DR28" s="18">
        <v>-54</v>
      </c>
      <c r="DS28" s="18">
        <v>2920</v>
      </c>
      <c r="DT28" s="18">
        <v>25810</v>
      </c>
      <c r="DU28" s="18">
        <v>331</v>
      </c>
      <c r="DV28" s="20">
        <v>26141</v>
      </c>
      <c r="DW28" s="27">
        <v>31454</v>
      </c>
      <c r="DX28" s="18">
        <v>0</v>
      </c>
      <c r="DY28" s="20">
        <v>31454</v>
      </c>
      <c r="DZ28" s="21">
        <v>7072</v>
      </c>
      <c r="EA28" s="18">
        <v>0</v>
      </c>
      <c r="EB28" s="18">
        <v>7072</v>
      </c>
      <c r="EC28" s="25">
        <v>0</v>
      </c>
      <c r="ED28" s="18">
        <v>2161</v>
      </c>
      <c r="EE28" s="25">
        <v>2161</v>
      </c>
      <c r="EF28" s="18">
        <v>80519</v>
      </c>
      <c r="EG28" s="18">
        <v>0</v>
      </c>
      <c r="EH28" s="18">
        <v>80519</v>
      </c>
      <c r="EI28" s="18">
        <v>46534</v>
      </c>
      <c r="EJ28" s="18">
        <v>0</v>
      </c>
      <c r="EK28" s="25">
        <v>46534</v>
      </c>
      <c r="EL28" s="18">
        <v>0</v>
      </c>
      <c r="EM28" s="18">
        <v>0</v>
      </c>
      <c r="EN28" s="20">
        <v>0</v>
      </c>
      <c r="EO28" s="21">
        <v>0</v>
      </c>
      <c r="EP28" s="18">
        <v>0</v>
      </c>
      <c r="EQ28" s="18">
        <v>0</v>
      </c>
      <c r="ER28" s="18">
        <v>0</v>
      </c>
      <c r="ES28" s="18">
        <v>0</v>
      </c>
      <c r="ET28" s="25">
        <v>0</v>
      </c>
      <c r="EU28" s="18">
        <v>11783</v>
      </c>
      <c r="EV28" s="18">
        <v>0</v>
      </c>
      <c r="EW28" s="18">
        <v>11783</v>
      </c>
      <c r="EX28" s="18">
        <v>898</v>
      </c>
      <c r="EY28" s="18">
        <v>5</v>
      </c>
      <c r="EZ28" s="20">
        <v>903</v>
      </c>
      <c r="FA28" s="55">
        <v>76416</v>
      </c>
      <c r="FB28" s="18">
        <v>-2677</v>
      </c>
      <c r="FC28" s="18">
        <v>73739</v>
      </c>
      <c r="FD28" s="21">
        <v>0</v>
      </c>
      <c r="FE28" s="18">
        <v>0</v>
      </c>
      <c r="FF28" s="18">
        <v>0</v>
      </c>
      <c r="FG28" s="18">
        <v>254676</v>
      </c>
      <c r="FH28" s="18">
        <v>-511</v>
      </c>
      <c r="FI28" s="20">
        <v>254165</v>
      </c>
      <c r="FJ28" s="21">
        <v>92</v>
      </c>
      <c r="FK28" s="18">
        <v>516</v>
      </c>
      <c r="FL28" s="20">
        <v>608</v>
      </c>
      <c r="FM28" s="21">
        <v>0</v>
      </c>
      <c r="FN28" s="18">
        <v>0</v>
      </c>
      <c r="FO28" s="18">
        <v>0</v>
      </c>
      <c r="FP28" s="18">
        <v>92</v>
      </c>
      <c r="FQ28" s="18">
        <v>516</v>
      </c>
      <c r="FR28" s="20">
        <v>608</v>
      </c>
      <c r="FS28" s="27">
        <v>0</v>
      </c>
      <c r="FT28" s="18">
        <v>0</v>
      </c>
      <c r="FU28" s="18">
        <v>0</v>
      </c>
      <c r="FV28" s="18">
        <v>0</v>
      </c>
      <c r="FW28" s="18">
        <v>0</v>
      </c>
      <c r="FX28" s="20">
        <v>0</v>
      </c>
      <c r="FY28" s="21">
        <v>0</v>
      </c>
      <c r="FZ28" s="18">
        <v>0</v>
      </c>
      <c r="GA28" s="18">
        <v>0</v>
      </c>
      <c r="GB28" s="18">
        <v>0</v>
      </c>
      <c r="GC28" s="18">
        <v>0</v>
      </c>
      <c r="GD28" s="18">
        <v>0</v>
      </c>
      <c r="GE28" s="18">
        <v>0</v>
      </c>
      <c r="GF28" s="18">
        <v>0</v>
      </c>
      <c r="GG28" s="20">
        <v>0</v>
      </c>
      <c r="GH28" s="27">
        <v>0</v>
      </c>
      <c r="GI28" s="18">
        <v>0</v>
      </c>
      <c r="GJ28" s="20">
        <v>0</v>
      </c>
      <c r="GK28" s="21">
        <v>0</v>
      </c>
      <c r="GL28" s="18">
        <v>0</v>
      </c>
      <c r="GM28" s="18">
        <v>0</v>
      </c>
      <c r="GN28" s="18">
        <v>0</v>
      </c>
      <c r="GO28" s="18">
        <v>0</v>
      </c>
      <c r="GP28" s="18">
        <v>0</v>
      </c>
      <c r="GQ28" s="18">
        <v>0</v>
      </c>
      <c r="GR28" s="18">
        <v>0</v>
      </c>
      <c r="GS28" s="18">
        <v>0</v>
      </c>
      <c r="GT28" s="18">
        <v>0</v>
      </c>
      <c r="GU28" s="18">
        <v>0</v>
      </c>
      <c r="GV28" s="20">
        <v>0</v>
      </c>
      <c r="GW28" s="53"/>
    </row>
    <row r="29" spans="1:205" ht="12" customHeight="1">
      <c r="A29" s="179" t="s">
        <v>41</v>
      </c>
      <c r="B29" s="180"/>
      <c r="C29" s="27">
        <v>7968</v>
      </c>
      <c r="D29" s="18">
        <v>208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200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8206</v>
      </c>
      <c r="R29" s="20">
        <v>5</v>
      </c>
      <c r="S29" s="21">
        <v>1</v>
      </c>
      <c r="T29" s="18">
        <v>1429</v>
      </c>
      <c r="U29" s="18">
        <v>1</v>
      </c>
      <c r="V29" s="18">
        <v>1</v>
      </c>
      <c r="W29" s="18">
        <v>2146</v>
      </c>
      <c r="X29" s="18">
        <v>9</v>
      </c>
      <c r="Y29" s="21">
        <v>0</v>
      </c>
      <c r="Z29" s="21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20">
        <v>0</v>
      </c>
      <c r="AK29" s="21">
        <v>0</v>
      </c>
      <c r="AL29" s="18">
        <v>0</v>
      </c>
      <c r="AM29" s="18">
        <v>0</v>
      </c>
      <c r="AN29" s="18">
        <v>0</v>
      </c>
      <c r="AO29" s="25">
        <v>0</v>
      </c>
      <c r="AP29" s="18">
        <v>0</v>
      </c>
      <c r="AQ29" s="21">
        <v>1</v>
      </c>
      <c r="AR29" s="18">
        <v>8663</v>
      </c>
      <c r="AS29" s="18">
        <v>2</v>
      </c>
      <c r="AT29" s="18">
        <v>0</v>
      </c>
      <c r="AU29" s="25">
        <v>0</v>
      </c>
      <c r="AV29" s="25">
        <v>0</v>
      </c>
      <c r="AW29" s="18">
        <v>2</v>
      </c>
      <c r="AX29" s="18">
        <v>1374</v>
      </c>
      <c r="AY29" s="18">
        <v>2</v>
      </c>
      <c r="AZ29" s="18">
        <v>1</v>
      </c>
      <c r="BA29" s="18">
        <v>440</v>
      </c>
      <c r="BB29" s="20">
        <v>5</v>
      </c>
      <c r="BC29" s="21">
        <v>0</v>
      </c>
      <c r="BD29" s="18">
        <v>0</v>
      </c>
      <c r="BE29" s="18">
        <v>1</v>
      </c>
      <c r="BF29" s="18">
        <v>0</v>
      </c>
      <c r="BG29" s="18">
        <v>1</v>
      </c>
      <c r="BH29" s="18">
        <v>9348</v>
      </c>
      <c r="BI29" s="18">
        <v>0</v>
      </c>
      <c r="BJ29" s="18">
        <v>0</v>
      </c>
      <c r="BK29" s="54">
        <v>0</v>
      </c>
      <c r="BL29" s="27">
        <v>2</v>
      </c>
      <c r="BM29" s="18">
        <v>398</v>
      </c>
      <c r="BN29" s="18">
        <v>35</v>
      </c>
      <c r="BO29" s="20">
        <v>0</v>
      </c>
      <c r="BP29" s="27">
        <v>2</v>
      </c>
      <c r="BQ29" s="20">
        <v>1693</v>
      </c>
      <c r="BR29" s="27">
        <v>11263</v>
      </c>
      <c r="BS29" s="18">
        <v>0</v>
      </c>
      <c r="BT29" s="18">
        <v>11263</v>
      </c>
      <c r="BU29" s="18">
        <v>834</v>
      </c>
      <c r="BV29" s="18">
        <v>0</v>
      </c>
      <c r="BW29" s="18">
        <v>834</v>
      </c>
      <c r="BX29" s="25">
        <v>0</v>
      </c>
      <c r="BY29" s="18">
        <v>0</v>
      </c>
      <c r="BZ29" s="20">
        <v>0</v>
      </c>
      <c r="CA29" s="21">
        <v>78918</v>
      </c>
      <c r="CB29" s="18">
        <v>0</v>
      </c>
      <c r="CC29" s="18">
        <v>78918</v>
      </c>
      <c r="CD29" s="18">
        <v>60557</v>
      </c>
      <c r="CE29" s="18">
        <v>0</v>
      </c>
      <c r="CF29" s="18">
        <v>60557</v>
      </c>
      <c r="CG29" s="21">
        <v>0</v>
      </c>
      <c r="CH29" s="18">
        <v>0</v>
      </c>
      <c r="CI29" s="25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20">
        <v>0</v>
      </c>
      <c r="CP29" s="21">
        <v>14070</v>
      </c>
      <c r="CQ29" s="18">
        <v>0</v>
      </c>
      <c r="CR29" s="18">
        <v>14070</v>
      </c>
      <c r="CS29" s="18">
        <v>109042</v>
      </c>
      <c r="CT29" s="18">
        <v>0</v>
      </c>
      <c r="CU29" s="18">
        <v>109042</v>
      </c>
      <c r="CV29" s="25">
        <v>179157</v>
      </c>
      <c r="CW29" s="18">
        <v>471</v>
      </c>
      <c r="CX29" s="18">
        <v>179628</v>
      </c>
      <c r="CY29" s="21">
        <v>0</v>
      </c>
      <c r="CZ29" s="18">
        <v>0</v>
      </c>
      <c r="DA29" s="20">
        <v>0</v>
      </c>
      <c r="DB29" s="21">
        <v>0</v>
      </c>
      <c r="DC29" s="18">
        <v>0</v>
      </c>
      <c r="DD29" s="18">
        <v>0</v>
      </c>
      <c r="DE29" s="18">
        <v>453841</v>
      </c>
      <c r="DF29" s="18">
        <v>471</v>
      </c>
      <c r="DG29" s="20">
        <v>454312</v>
      </c>
      <c r="DH29" s="27">
        <v>437</v>
      </c>
      <c r="DI29" s="18">
        <v>0</v>
      </c>
      <c r="DJ29" s="18">
        <v>437</v>
      </c>
      <c r="DK29" s="18">
        <v>0</v>
      </c>
      <c r="DL29" s="18">
        <v>0</v>
      </c>
      <c r="DM29" s="20">
        <v>0</v>
      </c>
      <c r="DN29" s="21">
        <v>1232367</v>
      </c>
      <c r="DO29" s="18">
        <v>0</v>
      </c>
      <c r="DP29" s="18">
        <v>1232367</v>
      </c>
      <c r="DQ29" s="18">
        <v>53856</v>
      </c>
      <c r="DR29" s="18">
        <v>0</v>
      </c>
      <c r="DS29" s="18">
        <v>53856</v>
      </c>
      <c r="DT29" s="18">
        <v>1286660</v>
      </c>
      <c r="DU29" s="18">
        <v>0</v>
      </c>
      <c r="DV29" s="20">
        <v>1286660</v>
      </c>
      <c r="DW29" s="27">
        <v>11176</v>
      </c>
      <c r="DX29" s="18">
        <v>0</v>
      </c>
      <c r="DY29" s="20">
        <v>11176</v>
      </c>
      <c r="DZ29" s="21">
        <v>1201</v>
      </c>
      <c r="EA29" s="18">
        <v>0</v>
      </c>
      <c r="EB29" s="18">
        <v>1201</v>
      </c>
      <c r="EC29" s="25">
        <v>1762</v>
      </c>
      <c r="ED29" s="18">
        <v>0</v>
      </c>
      <c r="EE29" s="25">
        <v>1762</v>
      </c>
      <c r="EF29" s="18">
        <v>39903</v>
      </c>
      <c r="EG29" s="18">
        <v>0</v>
      </c>
      <c r="EH29" s="18">
        <v>39903</v>
      </c>
      <c r="EI29" s="18">
        <v>28079</v>
      </c>
      <c r="EJ29" s="18">
        <v>0</v>
      </c>
      <c r="EK29" s="25">
        <v>28079</v>
      </c>
      <c r="EL29" s="18">
        <v>0</v>
      </c>
      <c r="EM29" s="18">
        <v>0</v>
      </c>
      <c r="EN29" s="20">
        <v>0</v>
      </c>
      <c r="EO29" s="21">
        <v>0</v>
      </c>
      <c r="EP29" s="18">
        <v>0</v>
      </c>
      <c r="EQ29" s="18">
        <v>0</v>
      </c>
      <c r="ER29" s="18">
        <v>0</v>
      </c>
      <c r="ES29" s="18">
        <v>0</v>
      </c>
      <c r="ET29" s="25">
        <v>0</v>
      </c>
      <c r="EU29" s="18">
        <v>16567</v>
      </c>
      <c r="EV29" s="18">
        <v>0</v>
      </c>
      <c r="EW29" s="18">
        <v>16567</v>
      </c>
      <c r="EX29" s="18">
        <v>3327</v>
      </c>
      <c r="EY29" s="18">
        <v>0</v>
      </c>
      <c r="EZ29" s="20">
        <v>3327</v>
      </c>
      <c r="FA29" s="55">
        <v>57304</v>
      </c>
      <c r="FB29" s="18">
        <v>0</v>
      </c>
      <c r="FC29" s="18">
        <v>57304</v>
      </c>
      <c r="FD29" s="21">
        <v>0</v>
      </c>
      <c r="FE29" s="18">
        <v>0</v>
      </c>
      <c r="FF29" s="18">
        <v>0</v>
      </c>
      <c r="FG29" s="18">
        <v>159319</v>
      </c>
      <c r="FH29" s="18">
        <v>0</v>
      </c>
      <c r="FI29" s="20">
        <v>159319</v>
      </c>
      <c r="FJ29" s="21">
        <v>0</v>
      </c>
      <c r="FK29" s="18">
        <v>0</v>
      </c>
      <c r="FL29" s="20">
        <v>0</v>
      </c>
      <c r="FM29" s="21">
        <v>2367</v>
      </c>
      <c r="FN29" s="18">
        <v>0</v>
      </c>
      <c r="FO29" s="18">
        <v>2367</v>
      </c>
      <c r="FP29" s="18">
        <v>2367</v>
      </c>
      <c r="FQ29" s="18">
        <v>0</v>
      </c>
      <c r="FR29" s="20">
        <v>2367</v>
      </c>
      <c r="FS29" s="27">
        <v>0</v>
      </c>
      <c r="FT29" s="18">
        <v>0</v>
      </c>
      <c r="FU29" s="18">
        <v>0</v>
      </c>
      <c r="FV29" s="18">
        <v>0</v>
      </c>
      <c r="FW29" s="18">
        <v>0</v>
      </c>
      <c r="FX29" s="20">
        <v>0</v>
      </c>
      <c r="FY29" s="21">
        <v>0</v>
      </c>
      <c r="FZ29" s="18">
        <v>0</v>
      </c>
      <c r="GA29" s="18">
        <v>0</v>
      </c>
      <c r="GB29" s="18">
        <v>0</v>
      </c>
      <c r="GC29" s="18">
        <v>0</v>
      </c>
      <c r="GD29" s="18">
        <v>0</v>
      </c>
      <c r="GE29" s="18">
        <v>0</v>
      </c>
      <c r="GF29" s="18">
        <v>0</v>
      </c>
      <c r="GG29" s="20">
        <v>0</v>
      </c>
      <c r="GH29" s="27">
        <v>0</v>
      </c>
      <c r="GI29" s="18">
        <v>0</v>
      </c>
      <c r="GJ29" s="20">
        <v>0</v>
      </c>
      <c r="GK29" s="21">
        <v>0</v>
      </c>
      <c r="GL29" s="18">
        <v>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0</v>
      </c>
      <c r="GT29" s="18">
        <v>0</v>
      </c>
      <c r="GU29" s="18">
        <v>0</v>
      </c>
      <c r="GV29" s="20">
        <v>0</v>
      </c>
      <c r="GW29" s="53"/>
    </row>
    <row r="30" spans="1:205" ht="12" customHeight="1" thickBot="1">
      <c r="A30" s="187" t="s">
        <v>42</v>
      </c>
      <c r="B30" s="188"/>
      <c r="C30" s="27">
        <v>18934</v>
      </c>
      <c r="D30" s="18">
        <v>695</v>
      </c>
      <c r="E30" s="18">
        <v>2</v>
      </c>
      <c r="F30" s="18">
        <v>49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</v>
      </c>
      <c r="Q30" s="18">
        <v>6348</v>
      </c>
      <c r="R30" s="20">
        <v>1</v>
      </c>
      <c r="S30" s="21">
        <v>6</v>
      </c>
      <c r="T30" s="18">
        <v>0</v>
      </c>
      <c r="U30" s="18">
        <v>4</v>
      </c>
      <c r="V30" s="18">
        <v>1</v>
      </c>
      <c r="W30" s="18">
        <v>1173</v>
      </c>
      <c r="X30" s="18">
        <v>8</v>
      </c>
      <c r="Y30" s="21">
        <v>0</v>
      </c>
      <c r="Z30" s="21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20">
        <v>0</v>
      </c>
      <c r="AK30" s="21">
        <v>0</v>
      </c>
      <c r="AL30" s="18">
        <v>0</v>
      </c>
      <c r="AM30" s="18">
        <v>0</v>
      </c>
      <c r="AN30" s="18">
        <v>0</v>
      </c>
      <c r="AO30" s="25">
        <v>0</v>
      </c>
      <c r="AP30" s="18">
        <v>0</v>
      </c>
      <c r="AQ30" s="21">
        <v>1</v>
      </c>
      <c r="AR30" s="18">
        <v>8986</v>
      </c>
      <c r="AS30" s="18">
        <v>15</v>
      </c>
      <c r="AT30" s="18">
        <v>1</v>
      </c>
      <c r="AU30" s="25">
        <v>24990</v>
      </c>
      <c r="AV30" s="25">
        <v>0</v>
      </c>
      <c r="AW30" s="18">
        <v>3</v>
      </c>
      <c r="AX30" s="18">
        <v>42761</v>
      </c>
      <c r="AY30" s="18">
        <v>0</v>
      </c>
      <c r="AZ30" s="18">
        <v>0</v>
      </c>
      <c r="BA30" s="18">
        <v>0</v>
      </c>
      <c r="BB30" s="20">
        <v>0</v>
      </c>
      <c r="BC30" s="21">
        <v>0</v>
      </c>
      <c r="BD30" s="18">
        <v>0</v>
      </c>
      <c r="BE30" s="18">
        <v>0</v>
      </c>
      <c r="BF30" s="18">
        <v>0</v>
      </c>
      <c r="BG30" s="18">
        <v>1</v>
      </c>
      <c r="BH30" s="18">
        <v>550</v>
      </c>
      <c r="BI30" s="18">
        <v>0</v>
      </c>
      <c r="BJ30" s="18">
        <v>0</v>
      </c>
      <c r="BK30" s="54">
        <v>0</v>
      </c>
      <c r="BL30" s="27">
        <v>1</v>
      </c>
      <c r="BM30" s="18">
        <v>168</v>
      </c>
      <c r="BN30" s="18">
        <v>61</v>
      </c>
      <c r="BO30" s="20">
        <v>29</v>
      </c>
      <c r="BP30" s="27">
        <v>96</v>
      </c>
      <c r="BQ30" s="20">
        <v>6187</v>
      </c>
      <c r="BR30" s="27">
        <v>19297</v>
      </c>
      <c r="BS30" s="18">
        <v>0</v>
      </c>
      <c r="BT30" s="18">
        <v>19297</v>
      </c>
      <c r="BU30" s="18">
        <v>14835</v>
      </c>
      <c r="BV30" s="18">
        <v>-5899</v>
      </c>
      <c r="BW30" s="18">
        <v>8936</v>
      </c>
      <c r="BX30" s="25">
        <v>64666</v>
      </c>
      <c r="BY30" s="18">
        <v>2090</v>
      </c>
      <c r="BZ30" s="20">
        <v>66756</v>
      </c>
      <c r="CA30" s="21">
        <v>191206</v>
      </c>
      <c r="CB30" s="18">
        <v>0</v>
      </c>
      <c r="CC30" s="18">
        <v>191206</v>
      </c>
      <c r="CD30" s="18">
        <v>152873</v>
      </c>
      <c r="CE30" s="18">
        <v>0</v>
      </c>
      <c r="CF30" s="18">
        <v>152873</v>
      </c>
      <c r="CG30" s="21">
        <v>0</v>
      </c>
      <c r="CH30" s="18">
        <v>0</v>
      </c>
      <c r="CI30" s="25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20">
        <v>0</v>
      </c>
      <c r="CP30" s="21">
        <v>3038</v>
      </c>
      <c r="CQ30" s="18">
        <v>0</v>
      </c>
      <c r="CR30" s="18">
        <v>3038</v>
      </c>
      <c r="CS30" s="18">
        <v>303609</v>
      </c>
      <c r="CT30" s="18">
        <v>14921</v>
      </c>
      <c r="CU30" s="18">
        <v>318530</v>
      </c>
      <c r="CV30" s="25">
        <v>206196</v>
      </c>
      <c r="CW30" s="18">
        <v>-1372</v>
      </c>
      <c r="CX30" s="18">
        <v>204824</v>
      </c>
      <c r="CY30" s="21">
        <v>0</v>
      </c>
      <c r="CZ30" s="18">
        <v>0</v>
      </c>
      <c r="DA30" s="20">
        <v>0</v>
      </c>
      <c r="DB30" s="21">
        <v>0</v>
      </c>
      <c r="DC30" s="18">
        <v>0</v>
      </c>
      <c r="DD30" s="18">
        <v>0</v>
      </c>
      <c r="DE30" s="18">
        <v>955720</v>
      </c>
      <c r="DF30" s="18">
        <v>9740</v>
      </c>
      <c r="DG30" s="20">
        <v>965460</v>
      </c>
      <c r="DH30" s="27">
        <v>30772</v>
      </c>
      <c r="DI30" s="32">
        <v>7169</v>
      </c>
      <c r="DJ30" s="18">
        <v>37941</v>
      </c>
      <c r="DK30" s="18">
        <v>3302</v>
      </c>
      <c r="DL30" s="18">
        <v>173</v>
      </c>
      <c r="DM30" s="20">
        <v>3475</v>
      </c>
      <c r="DN30" s="21">
        <v>6894</v>
      </c>
      <c r="DO30" s="18">
        <v>0</v>
      </c>
      <c r="DP30" s="18">
        <v>6894</v>
      </c>
      <c r="DQ30" s="18">
        <v>75942</v>
      </c>
      <c r="DR30" s="18">
        <v>-501</v>
      </c>
      <c r="DS30" s="18">
        <v>75441</v>
      </c>
      <c r="DT30" s="18">
        <v>116910</v>
      </c>
      <c r="DU30" s="18">
        <v>6841</v>
      </c>
      <c r="DV30" s="20">
        <v>123751</v>
      </c>
      <c r="DW30" s="27">
        <v>22621</v>
      </c>
      <c r="DX30" s="18">
        <v>0</v>
      </c>
      <c r="DY30" s="20">
        <v>22621</v>
      </c>
      <c r="DZ30" s="21">
        <v>5024</v>
      </c>
      <c r="EA30" s="18">
        <v>1097</v>
      </c>
      <c r="EB30" s="18">
        <v>6121</v>
      </c>
      <c r="EC30" s="25">
        <v>15377</v>
      </c>
      <c r="ED30" s="18">
        <v>0</v>
      </c>
      <c r="EE30" s="25">
        <v>15377</v>
      </c>
      <c r="EF30" s="18">
        <v>66884</v>
      </c>
      <c r="EG30" s="18">
        <v>0</v>
      </c>
      <c r="EH30" s="18">
        <v>66884</v>
      </c>
      <c r="EI30" s="18">
        <v>46969</v>
      </c>
      <c r="EJ30" s="18">
        <v>0</v>
      </c>
      <c r="EK30" s="25">
        <v>46969</v>
      </c>
      <c r="EL30" s="18">
        <v>0</v>
      </c>
      <c r="EM30" s="18">
        <v>0</v>
      </c>
      <c r="EN30" s="20">
        <v>0</v>
      </c>
      <c r="EO30" s="21">
        <v>0</v>
      </c>
      <c r="EP30" s="18">
        <v>0</v>
      </c>
      <c r="EQ30" s="18">
        <v>0</v>
      </c>
      <c r="ER30" s="18">
        <v>0</v>
      </c>
      <c r="ES30" s="18">
        <v>0</v>
      </c>
      <c r="ET30" s="25">
        <v>0</v>
      </c>
      <c r="EU30" s="18">
        <v>2500</v>
      </c>
      <c r="EV30" s="18">
        <v>0</v>
      </c>
      <c r="EW30" s="18">
        <v>2500</v>
      </c>
      <c r="EX30" s="18">
        <v>1774</v>
      </c>
      <c r="EY30" s="18">
        <v>76</v>
      </c>
      <c r="EZ30" s="20">
        <v>1850</v>
      </c>
      <c r="FA30" s="55">
        <v>41782</v>
      </c>
      <c r="FB30" s="18">
        <v>8</v>
      </c>
      <c r="FC30" s="18">
        <v>41790</v>
      </c>
      <c r="FD30" s="21">
        <v>0</v>
      </c>
      <c r="FE30" s="18">
        <v>0</v>
      </c>
      <c r="FF30" s="18">
        <v>0</v>
      </c>
      <c r="FG30" s="18">
        <v>202931</v>
      </c>
      <c r="FH30" s="18">
        <v>1181</v>
      </c>
      <c r="FI30" s="20">
        <v>204112</v>
      </c>
      <c r="FJ30" s="21">
        <v>0</v>
      </c>
      <c r="FK30" s="32">
        <v>2737</v>
      </c>
      <c r="FL30" s="20">
        <v>2737</v>
      </c>
      <c r="FM30" s="21">
        <v>293</v>
      </c>
      <c r="FN30" s="18">
        <v>0</v>
      </c>
      <c r="FO30" s="18">
        <v>293</v>
      </c>
      <c r="FP30" s="18">
        <v>293</v>
      </c>
      <c r="FQ30" s="18">
        <v>2737</v>
      </c>
      <c r="FR30" s="20">
        <v>3030</v>
      </c>
      <c r="FS30" s="27">
        <v>0</v>
      </c>
      <c r="FT30" s="18">
        <v>0</v>
      </c>
      <c r="FU30" s="18">
        <v>0</v>
      </c>
      <c r="FV30" s="18">
        <v>0</v>
      </c>
      <c r="FW30" s="18">
        <v>0</v>
      </c>
      <c r="FX30" s="20">
        <v>0</v>
      </c>
      <c r="FY30" s="21">
        <v>0</v>
      </c>
      <c r="FZ30" s="18">
        <v>0</v>
      </c>
      <c r="GA30" s="18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20">
        <v>0</v>
      </c>
      <c r="GH30" s="27">
        <v>0</v>
      </c>
      <c r="GI30" s="18">
        <v>0</v>
      </c>
      <c r="GJ30" s="20">
        <v>0</v>
      </c>
      <c r="GK30" s="21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20">
        <v>0</v>
      </c>
      <c r="GW30" s="53"/>
    </row>
    <row r="31" spans="1:205" ht="12" customHeight="1" thickBot="1">
      <c r="A31" s="185" t="s">
        <v>43</v>
      </c>
      <c r="B31" s="186"/>
      <c r="C31" s="36">
        <f aca="true" t="shared" si="11" ref="C31:BN31">SUM(C15:C30)</f>
        <v>325332</v>
      </c>
      <c r="D31" s="33">
        <f t="shared" si="11"/>
        <v>12223</v>
      </c>
      <c r="E31" s="33">
        <f t="shared" si="11"/>
        <v>43</v>
      </c>
      <c r="F31" s="33">
        <f t="shared" si="11"/>
        <v>41777</v>
      </c>
      <c r="G31" s="33">
        <f t="shared" si="11"/>
        <v>546</v>
      </c>
      <c r="H31" s="33">
        <f t="shared" si="11"/>
        <v>61</v>
      </c>
      <c r="I31" s="33">
        <f t="shared" si="11"/>
        <v>1843</v>
      </c>
      <c r="J31" s="33">
        <f t="shared" si="11"/>
        <v>51</v>
      </c>
      <c r="K31" s="33">
        <f t="shared" si="11"/>
        <v>12506</v>
      </c>
      <c r="L31" s="33">
        <f t="shared" si="11"/>
        <v>0</v>
      </c>
      <c r="M31" s="33">
        <f t="shared" si="11"/>
        <v>0</v>
      </c>
      <c r="N31" s="33">
        <f t="shared" si="11"/>
        <v>0</v>
      </c>
      <c r="O31" s="33">
        <f t="shared" si="11"/>
        <v>0</v>
      </c>
      <c r="P31" s="33">
        <f t="shared" si="11"/>
        <v>23</v>
      </c>
      <c r="Q31" s="33">
        <f t="shared" si="11"/>
        <v>187613</v>
      </c>
      <c r="R31" s="34">
        <f t="shared" si="11"/>
        <v>260</v>
      </c>
      <c r="S31" s="37">
        <f t="shared" si="11"/>
        <v>97</v>
      </c>
      <c r="T31" s="33">
        <f t="shared" si="11"/>
        <v>139246</v>
      </c>
      <c r="U31" s="33">
        <f t="shared" si="11"/>
        <v>192</v>
      </c>
      <c r="V31" s="37">
        <f t="shared" si="11"/>
        <v>38</v>
      </c>
      <c r="W31" s="33">
        <f t="shared" si="11"/>
        <v>78379</v>
      </c>
      <c r="X31" s="33">
        <f t="shared" si="11"/>
        <v>318</v>
      </c>
      <c r="Y31" s="37">
        <f t="shared" si="11"/>
        <v>4</v>
      </c>
      <c r="Z31" s="37">
        <f t="shared" si="11"/>
        <v>7246</v>
      </c>
      <c r="AA31" s="33">
        <f t="shared" si="11"/>
        <v>27</v>
      </c>
      <c r="AB31" s="33">
        <f t="shared" si="11"/>
        <v>2</v>
      </c>
      <c r="AC31" s="33">
        <f t="shared" si="11"/>
        <v>6526</v>
      </c>
      <c r="AD31" s="33">
        <f t="shared" si="11"/>
        <v>19</v>
      </c>
      <c r="AE31" s="33">
        <f t="shared" si="11"/>
        <v>2</v>
      </c>
      <c r="AF31" s="33">
        <f t="shared" si="11"/>
        <v>6850</v>
      </c>
      <c r="AG31" s="33">
        <f t="shared" si="11"/>
        <v>3</v>
      </c>
      <c r="AH31" s="33">
        <f t="shared" si="11"/>
        <v>4</v>
      </c>
      <c r="AI31" s="33">
        <f t="shared" si="11"/>
        <v>22231</v>
      </c>
      <c r="AJ31" s="34">
        <f t="shared" si="11"/>
        <v>67</v>
      </c>
      <c r="AK31" s="37">
        <f t="shared" si="11"/>
        <v>2</v>
      </c>
      <c r="AL31" s="33">
        <f t="shared" si="11"/>
        <v>578262</v>
      </c>
      <c r="AM31" s="33">
        <f t="shared" si="11"/>
        <v>5</v>
      </c>
      <c r="AN31" s="33">
        <f t="shared" si="11"/>
        <v>14</v>
      </c>
      <c r="AO31" s="38">
        <f t="shared" si="11"/>
        <v>621115</v>
      </c>
      <c r="AP31" s="33">
        <f t="shared" si="11"/>
        <v>121</v>
      </c>
      <c r="AQ31" s="37">
        <f t="shared" si="11"/>
        <v>31</v>
      </c>
      <c r="AR31" s="33">
        <f t="shared" si="11"/>
        <v>229853</v>
      </c>
      <c r="AS31" s="33">
        <f t="shared" si="11"/>
        <v>276</v>
      </c>
      <c r="AT31" s="33">
        <f t="shared" si="11"/>
        <v>10</v>
      </c>
      <c r="AU31" s="38">
        <f t="shared" si="11"/>
        <v>260815</v>
      </c>
      <c r="AV31" s="38">
        <f t="shared" si="11"/>
        <v>21</v>
      </c>
      <c r="AW31" s="33">
        <f t="shared" si="11"/>
        <v>39</v>
      </c>
      <c r="AX31" s="33">
        <f t="shared" si="11"/>
        <v>567873</v>
      </c>
      <c r="AY31" s="33">
        <f t="shared" si="11"/>
        <v>63</v>
      </c>
      <c r="AZ31" s="33">
        <f t="shared" si="11"/>
        <v>64</v>
      </c>
      <c r="BA31" s="33">
        <f t="shared" si="11"/>
        <v>33136</v>
      </c>
      <c r="BB31" s="34">
        <f t="shared" si="11"/>
        <v>107</v>
      </c>
      <c r="BC31" s="37">
        <f t="shared" si="11"/>
        <v>9</v>
      </c>
      <c r="BD31" s="33">
        <f t="shared" si="11"/>
        <v>3555</v>
      </c>
      <c r="BE31" s="33">
        <f t="shared" si="11"/>
        <v>13</v>
      </c>
      <c r="BF31" s="33">
        <f t="shared" si="11"/>
        <v>0</v>
      </c>
      <c r="BG31" s="33">
        <f t="shared" si="11"/>
        <v>16</v>
      </c>
      <c r="BH31" s="33">
        <f t="shared" si="11"/>
        <v>43496</v>
      </c>
      <c r="BI31" s="33">
        <f t="shared" si="11"/>
        <v>2</v>
      </c>
      <c r="BJ31" s="33">
        <f t="shared" si="11"/>
        <v>4031</v>
      </c>
      <c r="BK31" s="60">
        <f t="shared" si="11"/>
        <v>4</v>
      </c>
      <c r="BL31" s="36">
        <f t="shared" si="11"/>
        <v>106</v>
      </c>
      <c r="BM31" s="38">
        <f t="shared" si="11"/>
        <v>21850</v>
      </c>
      <c r="BN31" s="38">
        <f t="shared" si="11"/>
        <v>3683</v>
      </c>
      <c r="BO31" s="34">
        <f aca="true" t="shared" si="12" ref="BO31:CC31">SUM(BO15:BO30)</f>
        <v>1039</v>
      </c>
      <c r="BP31" s="36">
        <f t="shared" si="12"/>
        <v>1974</v>
      </c>
      <c r="BQ31" s="34">
        <f t="shared" si="12"/>
        <v>205863</v>
      </c>
      <c r="BR31" s="36">
        <f t="shared" si="12"/>
        <v>287452</v>
      </c>
      <c r="BS31" s="33">
        <f t="shared" si="12"/>
        <v>127</v>
      </c>
      <c r="BT31" s="33">
        <f t="shared" si="12"/>
        <v>287579</v>
      </c>
      <c r="BU31" s="33">
        <f>SUM(BU15:BU30)</f>
        <v>262753</v>
      </c>
      <c r="BV31" s="33">
        <f>SUM(BV15:BV30)</f>
        <v>3819</v>
      </c>
      <c r="BW31" s="33">
        <f>SUM(BW15:BW30)</f>
        <v>266572</v>
      </c>
      <c r="BX31" s="38">
        <f t="shared" si="12"/>
        <v>1685876</v>
      </c>
      <c r="BY31" s="33">
        <f t="shared" si="12"/>
        <v>-81936</v>
      </c>
      <c r="BZ31" s="34">
        <f t="shared" si="12"/>
        <v>1603940</v>
      </c>
      <c r="CA31" s="37">
        <f t="shared" si="12"/>
        <v>4714704</v>
      </c>
      <c r="CB31" s="33">
        <f t="shared" si="12"/>
        <v>-12966</v>
      </c>
      <c r="CC31" s="33">
        <f t="shared" si="12"/>
        <v>4701738</v>
      </c>
      <c r="CD31" s="33">
        <f aca="true" t="shared" si="13" ref="CD31:DV31">SUM(CD15:CD30)</f>
        <v>3489204</v>
      </c>
      <c r="CE31" s="33">
        <f t="shared" si="13"/>
        <v>-31328</v>
      </c>
      <c r="CF31" s="33">
        <f t="shared" si="13"/>
        <v>3457876</v>
      </c>
      <c r="CG31" s="37">
        <f>SUM(CG15:CG30)</f>
        <v>0</v>
      </c>
      <c r="CH31" s="33">
        <f>SUM(CH15:CH30)</f>
        <v>0</v>
      </c>
      <c r="CI31" s="38">
        <f>SUM(CI15:CI30)</f>
        <v>0</v>
      </c>
      <c r="CJ31" s="33">
        <f t="shared" si="13"/>
        <v>67245</v>
      </c>
      <c r="CK31" s="33">
        <f t="shared" si="13"/>
        <v>0</v>
      </c>
      <c r="CL31" s="33">
        <f t="shared" si="13"/>
        <v>67245</v>
      </c>
      <c r="CM31" s="33">
        <f t="shared" si="13"/>
        <v>0</v>
      </c>
      <c r="CN31" s="33">
        <f t="shared" si="13"/>
        <v>0</v>
      </c>
      <c r="CO31" s="34">
        <f t="shared" si="13"/>
        <v>0</v>
      </c>
      <c r="CP31" s="37">
        <f t="shared" si="13"/>
        <v>913048</v>
      </c>
      <c r="CQ31" s="33">
        <f t="shared" si="13"/>
        <v>-1864</v>
      </c>
      <c r="CR31" s="33">
        <f t="shared" si="13"/>
        <v>911184</v>
      </c>
      <c r="CS31" s="33">
        <f t="shared" si="13"/>
        <v>16392202</v>
      </c>
      <c r="CT31" s="33">
        <f t="shared" si="13"/>
        <v>249587</v>
      </c>
      <c r="CU31" s="33">
        <f t="shared" si="13"/>
        <v>16641789</v>
      </c>
      <c r="CV31" s="33">
        <f t="shared" si="13"/>
        <v>6121140</v>
      </c>
      <c r="CW31" s="33">
        <f t="shared" si="13"/>
        <v>-22073</v>
      </c>
      <c r="CX31" s="33">
        <f t="shared" si="13"/>
        <v>6099067</v>
      </c>
      <c r="CY31" s="37">
        <f t="shared" si="13"/>
        <v>0</v>
      </c>
      <c r="CZ31" s="33">
        <f t="shared" si="13"/>
        <v>0</v>
      </c>
      <c r="DA31" s="34">
        <f t="shared" si="13"/>
        <v>0</v>
      </c>
      <c r="DB31" s="37">
        <f t="shared" si="13"/>
        <v>16698</v>
      </c>
      <c r="DC31" s="33">
        <f t="shared" si="13"/>
        <v>0</v>
      </c>
      <c r="DD31" s="33">
        <f t="shared" si="13"/>
        <v>16698</v>
      </c>
      <c r="DE31" s="33">
        <f t="shared" si="13"/>
        <v>33950322</v>
      </c>
      <c r="DF31" s="33">
        <f t="shared" si="13"/>
        <v>103366</v>
      </c>
      <c r="DG31" s="34">
        <f t="shared" si="13"/>
        <v>34053688</v>
      </c>
      <c r="DH31" s="36">
        <f t="shared" si="13"/>
        <v>1091876</v>
      </c>
      <c r="DI31" s="33">
        <f t="shared" si="13"/>
        <v>-93535</v>
      </c>
      <c r="DJ31" s="38">
        <f t="shared" si="13"/>
        <v>998341</v>
      </c>
      <c r="DK31" s="33">
        <f t="shared" si="13"/>
        <v>30318</v>
      </c>
      <c r="DL31" s="33">
        <f t="shared" si="13"/>
        <v>-2424</v>
      </c>
      <c r="DM31" s="34">
        <f t="shared" si="13"/>
        <v>27894</v>
      </c>
      <c r="DN31" s="37">
        <f t="shared" si="13"/>
        <v>2893016</v>
      </c>
      <c r="DO31" s="33">
        <f t="shared" si="13"/>
        <v>130922</v>
      </c>
      <c r="DP31" s="33">
        <f t="shared" si="13"/>
        <v>3023938</v>
      </c>
      <c r="DQ31" s="33">
        <f t="shared" si="13"/>
        <v>1170021</v>
      </c>
      <c r="DR31" s="33">
        <f t="shared" si="13"/>
        <v>124605</v>
      </c>
      <c r="DS31" s="33">
        <f t="shared" si="13"/>
        <v>1294626</v>
      </c>
      <c r="DT31" s="33">
        <f t="shared" si="13"/>
        <v>5185231</v>
      </c>
      <c r="DU31" s="33">
        <f t="shared" si="13"/>
        <v>159568</v>
      </c>
      <c r="DV31" s="34">
        <f t="shared" si="13"/>
        <v>5344799</v>
      </c>
      <c r="DW31" s="36">
        <f aca="true" t="shared" si="14" ref="DW31:EB31">SUM(DW15:DW30)</f>
        <v>358987</v>
      </c>
      <c r="DX31" s="33">
        <f t="shared" si="14"/>
        <v>4419</v>
      </c>
      <c r="DY31" s="34">
        <f t="shared" si="14"/>
        <v>363406</v>
      </c>
      <c r="DZ31" s="37">
        <f t="shared" si="14"/>
        <v>137418</v>
      </c>
      <c r="EA31" s="33">
        <f t="shared" si="14"/>
        <v>2139</v>
      </c>
      <c r="EB31" s="33">
        <f t="shared" si="14"/>
        <v>139557</v>
      </c>
      <c r="EC31" s="38">
        <f>SUM(EC15:EC30)</f>
        <v>340959</v>
      </c>
      <c r="ED31" s="33">
        <f>SUM(ED15:ED30)</f>
        <v>-5691</v>
      </c>
      <c r="EE31" s="38">
        <f>SUM(EE15:EE30)</f>
        <v>335268</v>
      </c>
      <c r="EF31" s="33">
        <f aca="true" t="shared" si="15" ref="EF31:GT31">SUM(EF15:EF30)</f>
        <v>1990823</v>
      </c>
      <c r="EG31" s="33">
        <f t="shared" si="15"/>
        <v>-2962</v>
      </c>
      <c r="EH31" s="33">
        <f t="shared" si="15"/>
        <v>1987861</v>
      </c>
      <c r="EI31" s="33">
        <f t="shared" si="15"/>
        <v>1243801</v>
      </c>
      <c r="EJ31" s="33">
        <f t="shared" si="15"/>
        <v>-1035</v>
      </c>
      <c r="EK31" s="38">
        <f t="shared" si="15"/>
        <v>1242766</v>
      </c>
      <c r="EL31" s="33">
        <f>SUM(EL15:EL30)</f>
        <v>0</v>
      </c>
      <c r="EM31" s="33">
        <f>SUM(EM15:EM30)</f>
        <v>0</v>
      </c>
      <c r="EN31" s="34">
        <f>SUM(EN15:EN30)</f>
        <v>0</v>
      </c>
      <c r="EO31" s="37">
        <f t="shared" si="15"/>
        <v>31577</v>
      </c>
      <c r="EP31" s="33">
        <f t="shared" si="15"/>
        <v>0</v>
      </c>
      <c r="EQ31" s="38">
        <f t="shared" si="15"/>
        <v>31577</v>
      </c>
      <c r="ER31" s="33">
        <f t="shared" si="15"/>
        <v>0</v>
      </c>
      <c r="ES31" s="33">
        <f t="shared" si="15"/>
        <v>0</v>
      </c>
      <c r="ET31" s="38">
        <f t="shared" si="15"/>
        <v>0</v>
      </c>
      <c r="EU31" s="33">
        <f t="shared" si="15"/>
        <v>707163</v>
      </c>
      <c r="EV31" s="33">
        <f t="shared" si="15"/>
        <v>-2332</v>
      </c>
      <c r="EW31" s="33">
        <f t="shared" si="15"/>
        <v>704831</v>
      </c>
      <c r="EX31" s="33">
        <f t="shared" si="15"/>
        <v>241840</v>
      </c>
      <c r="EY31" s="33">
        <f t="shared" si="15"/>
        <v>4497</v>
      </c>
      <c r="EZ31" s="34">
        <f t="shared" si="15"/>
        <v>246338</v>
      </c>
      <c r="FA31" s="37">
        <f t="shared" si="15"/>
        <v>1648695</v>
      </c>
      <c r="FB31" s="33">
        <f t="shared" si="15"/>
        <v>-9378</v>
      </c>
      <c r="FC31" s="33">
        <f t="shared" si="15"/>
        <v>1639318</v>
      </c>
      <c r="FD31" s="37">
        <f t="shared" si="15"/>
        <v>0</v>
      </c>
      <c r="FE31" s="33">
        <f t="shared" si="15"/>
        <v>0</v>
      </c>
      <c r="FF31" s="33">
        <f t="shared" si="15"/>
        <v>0</v>
      </c>
      <c r="FG31" s="33">
        <f t="shared" si="15"/>
        <v>6701263</v>
      </c>
      <c r="FH31" s="33">
        <f t="shared" si="15"/>
        <v>-10343</v>
      </c>
      <c r="FI31" s="34">
        <f t="shared" si="15"/>
        <v>6690922</v>
      </c>
      <c r="FJ31" s="37">
        <f t="shared" si="15"/>
        <v>153054</v>
      </c>
      <c r="FK31" s="33">
        <f t="shared" si="15"/>
        <v>12110</v>
      </c>
      <c r="FL31" s="34">
        <f t="shared" si="15"/>
        <v>165165</v>
      </c>
      <c r="FM31" s="37">
        <f t="shared" si="15"/>
        <v>15371</v>
      </c>
      <c r="FN31" s="33">
        <f t="shared" si="15"/>
        <v>160</v>
      </c>
      <c r="FO31" s="33">
        <f t="shared" si="15"/>
        <v>15531</v>
      </c>
      <c r="FP31" s="33">
        <f t="shared" si="15"/>
        <v>168425</v>
      </c>
      <c r="FQ31" s="33">
        <f t="shared" si="15"/>
        <v>12270</v>
      </c>
      <c r="FR31" s="34">
        <f t="shared" si="15"/>
        <v>180696</v>
      </c>
      <c r="FS31" s="36">
        <f t="shared" si="15"/>
        <v>362</v>
      </c>
      <c r="FT31" s="33">
        <f t="shared" si="15"/>
        <v>346</v>
      </c>
      <c r="FU31" s="33">
        <f t="shared" si="15"/>
        <v>708</v>
      </c>
      <c r="FV31" s="33">
        <f t="shared" si="15"/>
        <v>857</v>
      </c>
      <c r="FW31" s="33">
        <f t="shared" si="15"/>
        <v>0</v>
      </c>
      <c r="FX31" s="34">
        <f t="shared" si="15"/>
        <v>857</v>
      </c>
      <c r="FY31" s="37">
        <f t="shared" si="15"/>
        <v>0</v>
      </c>
      <c r="FZ31" s="33">
        <f t="shared" si="15"/>
        <v>0</v>
      </c>
      <c r="GA31" s="33">
        <f t="shared" si="15"/>
        <v>0</v>
      </c>
      <c r="GB31" s="33">
        <f t="shared" si="15"/>
        <v>344</v>
      </c>
      <c r="GC31" s="33">
        <f t="shared" si="15"/>
        <v>49</v>
      </c>
      <c r="GD31" s="33">
        <f t="shared" si="15"/>
        <v>393</v>
      </c>
      <c r="GE31" s="33">
        <f t="shared" si="15"/>
        <v>1563</v>
      </c>
      <c r="GF31" s="33">
        <f t="shared" si="15"/>
        <v>395</v>
      </c>
      <c r="GG31" s="34">
        <f t="shared" si="15"/>
        <v>1958</v>
      </c>
      <c r="GH31" s="36">
        <f t="shared" si="15"/>
        <v>0</v>
      </c>
      <c r="GI31" s="33">
        <f t="shared" si="15"/>
        <v>0</v>
      </c>
      <c r="GJ31" s="34">
        <f t="shared" si="15"/>
        <v>0</v>
      </c>
      <c r="GK31" s="37">
        <f t="shared" si="15"/>
        <v>0</v>
      </c>
      <c r="GL31" s="33">
        <f t="shared" si="15"/>
        <v>0</v>
      </c>
      <c r="GM31" s="33">
        <f t="shared" si="15"/>
        <v>0</v>
      </c>
      <c r="GN31" s="33">
        <f t="shared" si="15"/>
        <v>0</v>
      </c>
      <c r="GO31" s="33">
        <f t="shared" si="15"/>
        <v>0</v>
      </c>
      <c r="GP31" s="33">
        <f t="shared" si="15"/>
        <v>0</v>
      </c>
      <c r="GQ31" s="33">
        <f t="shared" si="15"/>
        <v>32839</v>
      </c>
      <c r="GR31" s="33">
        <f t="shared" si="15"/>
        <v>196</v>
      </c>
      <c r="GS31" s="33">
        <f t="shared" si="15"/>
        <v>33035</v>
      </c>
      <c r="GT31" s="33">
        <f t="shared" si="15"/>
        <v>32839</v>
      </c>
      <c r="GU31" s="33">
        <f>SUM(GU15:GU30)</f>
        <v>196</v>
      </c>
      <c r="GV31" s="34">
        <f>SUM(GV15:GV30)</f>
        <v>33035</v>
      </c>
      <c r="GW31" s="53"/>
    </row>
    <row r="32" spans="1:205" ht="12" customHeight="1" thickBot="1">
      <c r="A32" s="185" t="s">
        <v>44</v>
      </c>
      <c r="B32" s="186"/>
      <c r="C32" s="36">
        <f aca="true" t="shared" si="16" ref="C32:BN32">C14+C31</f>
        <v>491239</v>
      </c>
      <c r="D32" s="33">
        <f t="shared" si="16"/>
        <v>23835</v>
      </c>
      <c r="E32" s="33">
        <f t="shared" si="16"/>
        <v>155</v>
      </c>
      <c r="F32" s="33">
        <f t="shared" si="16"/>
        <v>448507</v>
      </c>
      <c r="G32" s="33">
        <f t="shared" si="16"/>
        <v>12246</v>
      </c>
      <c r="H32" s="33">
        <f t="shared" si="16"/>
        <v>307</v>
      </c>
      <c r="I32" s="33">
        <f t="shared" si="16"/>
        <v>12514</v>
      </c>
      <c r="J32" s="33">
        <f t="shared" si="16"/>
        <v>155</v>
      </c>
      <c r="K32" s="33">
        <f t="shared" si="16"/>
        <v>53281</v>
      </c>
      <c r="L32" s="33">
        <f t="shared" si="16"/>
        <v>765</v>
      </c>
      <c r="M32" s="33">
        <f t="shared" si="16"/>
        <v>2</v>
      </c>
      <c r="N32" s="33">
        <f t="shared" si="16"/>
        <v>6235</v>
      </c>
      <c r="O32" s="33">
        <f t="shared" si="16"/>
        <v>89</v>
      </c>
      <c r="P32" s="33">
        <f t="shared" si="16"/>
        <v>158</v>
      </c>
      <c r="Q32" s="33">
        <f t="shared" si="16"/>
        <v>581123</v>
      </c>
      <c r="R32" s="34">
        <f t="shared" si="16"/>
        <v>1617</v>
      </c>
      <c r="S32" s="37">
        <f t="shared" si="16"/>
        <v>142</v>
      </c>
      <c r="T32" s="33">
        <f t="shared" si="16"/>
        <v>229397</v>
      </c>
      <c r="U32" s="33">
        <f t="shared" si="16"/>
        <v>360</v>
      </c>
      <c r="V32" s="37">
        <f t="shared" si="16"/>
        <v>72</v>
      </c>
      <c r="W32" s="33">
        <f t="shared" si="16"/>
        <v>158476</v>
      </c>
      <c r="X32" s="33">
        <f t="shared" si="16"/>
        <v>661</v>
      </c>
      <c r="Y32" s="37">
        <f t="shared" si="16"/>
        <v>5</v>
      </c>
      <c r="Z32" s="37">
        <f t="shared" si="16"/>
        <v>16756</v>
      </c>
      <c r="AA32" s="33">
        <f t="shared" si="16"/>
        <v>79</v>
      </c>
      <c r="AB32" s="33">
        <f t="shared" si="16"/>
        <v>4</v>
      </c>
      <c r="AC32" s="33">
        <f t="shared" si="16"/>
        <v>16637</v>
      </c>
      <c r="AD32" s="33">
        <f t="shared" si="16"/>
        <v>100</v>
      </c>
      <c r="AE32" s="33">
        <f t="shared" si="16"/>
        <v>2</v>
      </c>
      <c r="AF32" s="33">
        <f t="shared" si="16"/>
        <v>6850</v>
      </c>
      <c r="AG32" s="33">
        <f t="shared" si="16"/>
        <v>3</v>
      </c>
      <c r="AH32" s="33">
        <f t="shared" si="16"/>
        <v>5</v>
      </c>
      <c r="AI32" s="33">
        <f t="shared" si="16"/>
        <v>49060</v>
      </c>
      <c r="AJ32" s="34">
        <f t="shared" si="16"/>
        <v>156</v>
      </c>
      <c r="AK32" s="37">
        <f t="shared" si="16"/>
        <v>7</v>
      </c>
      <c r="AL32" s="33">
        <f t="shared" si="16"/>
        <v>1226975</v>
      </c>
      <c r="AM32" s="33">
        <f t="shared" si="16"/>
        <v>167</v>
      </c>
      <c r="AN32" s="33">
        <f t="shared" si="16"/>
        <v>23</v>
      </c>
      <c r="AO32" s="38">
        <f t="shared" si="16"/>
        <v>1316278</v>
      </c>
      <c r="AP32" s="33">
        <f t="shared" si="16"/>
        <v>505</v>
      </c>
      <c r="AQ32" s="37">
        <f t="shared" si="16"/>
        <v>72</v>
      </c>
      <c r="AR32" s="33">
        <f t="shared" si="16"/>
        <v>421233</v>
      </c>
      <c r="AS32" s="33">
        <f t="shared" si="16"/>
        <v>533</v>
      </c>
      <c r="AT32" s="33">
        <f t="shared" si="16"/>
        <v>20</v>
      </c>
      <c r="AU32" s="38">
        <f t="shared" si="16"/>
        <v>458578</v>
      </c>
      <c r="AV32" s="38">
        <f t="shared" si="16"/>
        <v>92</v>
      </c>
      <c r="AW32" s="33">
        <f t="shared" si="16"/>
        <v>113</v>
      </c>
      <c r="AX32" s="33">
        <f t="shared" si="16"/>
        <v>1187265</v>
      </c>
      <c r="AY32" s="33">
        <f t="shared" si="16"/>
        <v>123</v>
      </c>
      <c r="AZ32" s="33">
        <f t="shared" si="16"/>
        <v>130</v>
      </c>
      <c r="BA32" s="33">
        <f t="shared" si="16"/>
        <v>62055</v>
      </c>
      <c r="BB32" s="34">
        <f t="shared" si="16"/>
        <v>275</v>
      </c>
      <c r="BC32" s="37">
        <f t="shared" si="16"/>
        <v>15</v>
      </c>
      <c r="BD32" s="33">
        <f t="shared" si="16"/>
        <v>6611</v>
      </c>
      <c r="BE32" s="33">
        <f t="shared" si="16"/>
        <v>76</v>
      </c>
      <c r="BF32" s="33">
        <f t="shared" si="16"/>
        <v>38</v>
      </c>
      <c r="BG32" s="33">
        <f t="shared" si="16"/>
        <v>20</v>
      </c>
      <c r="BH32" s="33">
        <f t="shared" si="16"/>
        <v>69357</v>
      </c>
      <c r="BI32" s="33">
        <f t="shared" si="16"/>
        <v>11</v>
      </c>
      <c r="BJ32" s="33">
        <f t="shared" si="16"/>
        <v>32319</v>
      </c>
      <c r="BK32" s="60">
        <f t="shared" si="16"/>
        <v>70</v>
      </c>
      <c r="BL32" s="36">
        <f t="shared" si="16"/>
        <v>308</v>
      </c>
      <c r="BM32" s="38">
        <f t="shared" si="16"/>
        <v>65132</v>
      </c>
      <c r="BN32" s="38">
        <f t="shared" si="16"/>
        <v>11445</v>
      </c>
      <c r="BO32" s="34">
        <f aca="true" t="shared" si="17" ref="BO32:EB32">BO14+BO31</f>
        <v>2230</v>
      </c>
      <c r="BP32" s="36">
        <f t="shared" si="17"/>
        <v>3817</v>
      </c>
      <c r="BQ32" s="34">
        <f t="shared" si="17"/>
        <v>374808</v>
      </c>
      <c r="BR32" s="36">
        <f t="shared" si="17"/>
        <v>334963</v>
      </c>
      <c r="BS32" s="33">
        <f t="shared" si="17"/>
        <v>13718</v>
      </c>
      <c r="BT32" s="33">
        <f t="shared" si="17"/>
        <v>348681</v>
      </c>
      <c r="BU32" s="33">
        <f>BU14+BU31</f>
        <v>607162</v>
      </c>
      <c r="BV32" s="33">
        <f>BV14+BV31</f>
        <v>6009</v>
      </c>
      <c r="BW32" s="33">
        <f>BW14+BW31</f>
        <v>613171</v>
      </c>
      <c r="BX32" s="38">
        <f t="shared" si="17"/>
        <v>3713381</v>
      </c>
      <c r="BY32" s="33">
        <f t="shared" si="17"/>
        <v>-103621</v>
      </c>
      <c r="BZ32" s="34">
        <f t="shared" si="17"/>
        <v>3609760</v>
      </c>
      <c r="CA32" s="37">
        <f t="shared" si="17"/>
        <v>11810588</v>
      </c>
      <c r="CB32" s="33">
        <f t="shared" si="17"/>
        <v>-36617</v>
      </c>
      <c r="CC32" s="33">
        <f t="shared" si="17"/>
        <v>11773971</v>
      </c>
      <c r="CD32" s="33">
        <f t="shared" si="17"/>
        <v>7655578</v>
      </c>
      <c r="CE32" s="33">
        <f t="shared" si="17"/>
        <v>-74071</v>
      </c>
      <c r="CF32" s="33">
        <f t="shared" si="17"/>
        <v>7581507</v>
      </c>
      <c r="CG32" s="37">
        <f>CG14+CG31</f>
        <v>0</v>
      </c>
      <c r="CH32" s="33">
        <f>CH14+CH31</f>
        <v>68489</v>
      </c>
      <c r="CI32" s="38">
        <f>CI14+CI31</f>
        <v>68489</v>
      </c>
      <c r="CJ32" s="33">
        <f t="shared" si="17"/>
        <v>430736</v>
      </c>
      <c r="CK32" s="33">
        <f t="shared" si="17"/>
        <v>0</v>
      </c>
      <c r="CL32" s="33">
        <f t="shared" si="17"/>
        <v>430736</v>
      </c>
      <c r="CM32" s="33">
        <f t="shared" si="17"/>
        <v>0</v>
      </c>
      <c r="CN32" s="33">
        <f t="shared" si="17"/>
        <v>0</v>
      </c>
      <c r="CO32" s="34">
        <f t="shared" si="17"/>
        <v>0</v>
      </c>
      <c r="CP32" s="37">
        <f t="shared" si="17"/>
        <v>4220439</v>
      </c>
      <c r="CQ32" s="33">
        <f t="shared" si="17"/>
        <v>-15662</v>
      </c>
      <c r="CR32" s="33">
        <f t="shared" si="17"/>
        <v>4204777</v>
      </c>
      <c r="CS32" s="33">
        <f t="shared" si="17"/>
        <v>44454338</v>
      </c>
      <c r="CT32" s="33">
        <f t="shared" si="17"/>
        <v>509122</v>
      </c>
      <c r="CU32" s="33">
        <f t="shared" si="17"/>
        <v>44963460</v>
      </c>
      <c r="CV32" s="33">
        <f t="shared" si="17"/>
        <v>21349127</v>
      </c>
      <c r="CW32" s="33">
        <f t="shared" si="17"/>
        <v>147920</v>
      </c>
      <c r="CX32" s="33">
        <f t="shared" si="17"/>
        <v>21497047</v>
      </c>
      <c r="CY32" s="37">
        <f t="shared" si="17"/>
        <v>0</v>
      </c>
      <c r="CZ32" s="33">
        <f t="shared" si="17"/>
        <v>0</v>
      </c>
      <c r="DA32" s="34">
        <f t="shared" si="17"/>
        <v>0</v>
      </c>
      <c r="DB32" s="37">
        <f t="shared" si="17"/>
        <v>16698</v>
      </c>
      <c r="DC32" s="33">
        <f t="shared" si="17"/>
        <v>0</v>
      </c>
      <c r="DD32" s="33">
        <f t="shared" si="17"/>
        <v>16698</v>
      </c>
      <c r="DE32" s="33">
        <f t="shared" si="17"/>
        <v>94593010</v>
      </c>
      <c r="DF32" s="33">
        <f t="shared" si="17"/>
        <v>515287</v>
      </c>
      <c r="DG32" s="34">
        <f t="shared" si="17"/>
        <v>95108297</v>
      </c>
      <c r="DH32" s="36">
        <f t="shared" si="17"/>
        <v>7005535</v>
      </c>
      <c r="DI32" s="33">
        <f t="shared" si="17"/>
        <v>-272476</v>
      </c>
      <c r="DJ32" s="38">
        <f t="shared" si="17"/>
        <v>6733059</v>
      </c>
      <c r="DK32" s="33">
        <f t="shared" si="17"/>
        <v>30673</v>
      </c>
      <c r="DL32" s="33">
        <f t="shared" si="17"/>
        <v>-2424</v>
      </c>
      <c r="DM32" s="34">
        <f t="shared" si="17"/>
        <v>28249</v>
      </c>
      <c r="DN32" s="37">
        <f t="shared" si="17"/>
        <v>8787398</v>
      </c>
      <c r="DO32" s="33">
        <f t="shared" si="17"/>
        <v>130922</v>
      </c>
      <c r="DP32" s="33">
        <f t="shared" si="17"/>
        <v>8918320</v>
      </c>
      <c r="DQ32" s="33">
        <f t="shared" si="17"/>
        <v>1241924</v>
      </c>
      <c r="DR32" s="33">
        <f t="shared" si="17"/>
        <v>203828</v>
      </c>
      <c r="DS32" s="33">
        <f t="shared" si="17"/>
        <v>1445752</v>
      </c>
      <c r="DT32" s="33">
        <f t="shared" si="17"/>
        <v>17065530</v>
      </c>
      <c r="DU32" s="33">
        <f t="shared" si="17"/>
        <v>59850</v>
      </c>
      <c r="DV32" s="34">
        <f t="shared" si="17"/>
        <v>17125380</v>
      </c>
      <c r="DW32" s="36">
        <f t="shared" si="17"/>
        <v>468232</v>
      </c>
      <c r="DX32" s="33">
        <f t="shared" si="17"/>
        <v>143649</v>
      </c>
      <c r="DY32" s="34">
        <f t="shared" si="17"/>
        <v>611881</v>
      </c>
      <c r="DZ32" s="37">
        <f t="shared" si="17"/>
        <v>326870</v>
      </c>
      <c r="EA32" s="33">
        <f t="shared" si="17"/>
        <v>5846</v>
      </c>
      <c r="EB32" s="33">
        <f t="shared" si="17"/>
        <v>332716</v>
      </c>
      <c r="EC32" s="38">
        <f>EC14+EC31</f>
        <v>1439185</v>
      </c>
      <c r="ED32" s="33">
        <f>ED14+ED31</f>
        <v>-31941</v>
      </c>
      <c r="EE32" s="38">
        <f>EE14+EE31</f>
        <v>1407244</v>
      </c>
      <c r="EF32" s="33">
        <f aca="true" t="shared" si="18" ref="EF32:GT32">EF14+EF31</f>
        <v>5639376</v>
      </c>
      <c r="EG32" s="33">
        <f t="shared" si="18"/>
        <v>1733</v>
      </c>
      <c r="EH32" s="33">
        <f t="shared" si="18"/>
        <v>5641109</v>
      </c>
      <c r="EI32" s="33">
        <f t="shared" si="18"/>
        <v>3122889</v>
      </c>
      <c r="EJ32" s="33">
        <f t="shared" si="18"/>
        <v>-18659</v>
      </c>
      <c r="EK32" s="38">
        <f t="shared" si="18"/>
        <v>3104230</v>
      </c>
      <c r="EL32" s="33">
        <f>EL14+EL31</f>
        <v>0</v>
      </c>
      <c r="EM32" s="33">
        <f>EM14+EM31</f>
        <v>28999</v>
      </c>
      <c r="EN32" s="34">
        <f>EN14+EN31</f>
        <v>28999</v>
      </c>
      <c r="EO32" s="37">
        <f t="shared" si="18"/>
        <v>322014</v>
      </c>
      <c r="EP32" s="33">
        <f t="shared" si="18"/>
        <v>-72</v>
      </c>
      <c r="EQ32" s="38">
        <f t="shared" si="18"/>
        <v>321942</v>
      </c>
      <c r="ER32" s="33">
        <f t="shared" si="18"/>
        <v>0</v>
      </c>
      <c r="ES32" s="33">
        <f t="shared" si="18"/>
        <v>0</v>
      </c>
      <c r="ET32" s="38">
        <f t="shared" si="18"/>
        <v>0</v>
      </c>
      <c r="EU32" s="33">
        <f t="shared" si="18"/>
        <v>3838438</v>
      </c>
      <c r="EV32" s="33">
        <f t="shared" si="18"/>
        <v>2815</v>
      </c>
      <c r="EW32" s="33">
        <f t="shared" si="18"/>
        <v>3841253</v>
      </c>
      <c r="EX32" s="33">
        <f t="shared" si="18"/>
        <v>654868</v>
      </c>
      <c r="EY32" s="33">
        <f t="shared" si="18"/>
        <v>5450</v>
      </c>
      <c r="EZ32" s="34">
        <f t="shared" si="18"/>
        <v>660319</v>
      </c>
      <c r="FA32" s="37">
        <f t="shared" si="18"/>
        <v>4345057</v>
      </c>
      <c r="FB32" s="33">
        <f t="shared" si="18"/>
        <v>33181</v>
      </c>
      <c r="FC32" s="33">
        <f t="shared" si="18"/>
        <v>4378239</v>
      </c>
      <c r="FD32" s="37">
        <f t="shared" si="18"/>
        <v>0</v>
      </c>
      <c r="FE32" s="33">
        <f t="shared" si="18"/>
        <v>0</v>
      </c>
      <c r="FF32" s="33">
        <f t="shared" si="18"/>
        <v>0</v>
      </c>
      <c r="FG32" s="33">
        <f t="shared" si="18"/>
        <v>20156929</v>
      </c>
      <c r="FH32" s="33">
        <f t="shared" si="18"/>
        <v>171001</v>
      </c>
      <c r="FI32" s="34">
        <f t="shared" si="18"/>
        <v>20327932</v>
      </c>
      <c r="FJ32" s="37">
        <f t="shared" si="18"/>
        <v>897670</v>
      </c>
      <c r="FK32" s="33">
        <f t="shared" si="18"/>
        <v>26175</v>
      </c>
      <c r="FL32" s="34">
        <f t="shared" si="18"/>
        <v>923846</v>
      </c>
      <c r="FM32" s="37">
        <f t="shared" si="18"/>
        <v>28200</v>
      </c>
      <c r="FN32" s="33">
        <f t="shared" si="18"/>
        <v>7733</v>
      </c>
      <c r="FO32" s="33">
        <f t="shared" si="18"/>
        <v>35933</v>
      </c>
      <c r="FP32" s="33">
        <f t="shared" si="18"/>
        <v>925870</v>
      </c>
      <c r="FQ32" s="33">
        <f t="shared" si="18"/>
        <v>33908</v>
      </c>
      <c r="FR32" s="34">
        <f t="shared" si="18"/>
        <v>959779</v>
      </c>
      <c r="FS32" s="36">
        <f t="shared" si="18"/>
        <v>608194</v>
      </c>
      <c r="FT32" s="33">
        <f t="shared" si="18"/>
        <v>-8605</v>
      </c>
      <c r="FU32" s="33">
        <f t="shared" si="18"/>
        <v>599589</v>
      </c>
      <c r="FV32" s="33">
        <f t="shared" si="18"/>
        <v>1119</v>
      </c>
      <c r="FW32" s="33">
        <f t="shared" si="18"/>
        <v>169</v>
      </c>
      <c r="FX32" s="34">
        <f t="shared" si="18"/>
        <v>1288</v>
      </c>
      <c r="FY32" s="37">
        <f t="shared" si="18"/>
        <v>11810</v>
      </c>
      <c r="FZ32" s="33">
        <f t="shared" si="18"/>
        <v>171</v>
      </c>
      <c r="GA32" s="33">
        <f t="shared" si="18"/>
        <v>11981</v>
      </c>
      <c r="GB32" s="33">
        <f t="shared" si="18"/>
        <v>344</v>
      </c>
      <c r="GC32" s="33">
        <f t="shared" si="18"/>
        <v>521</v>
      </c>
      <c r="GD32" s="33">
        <f t="shared" si="18"/>
        <v>865</v>
      </c>
      <c r="GE32" s="33">
        <f t="shared" si="18"/>
        <v>621467</v>
      </c>
      <c r="GF32" s="33">
        <f t="shared" si="18"/>
        <v>-7744</v>
      </c>
      <c r="GG32" s="34">
        <f t="shared" si="18"/>
        <v>613723</v>
      </c>
      <c r="GH32" s="36">
        <f t="shared" si="18"/>
        <v>7803</v>
      </c>
      <c r="GI32" s="33">
        <f t="shared" si="18"/>
        <v>397</v>
      </c>
      <c r="GJ32" s="34">
        <f t="shared" si="18"/>
        <v>8200</v>
      </c>
      <c r="GK32" s="37">
        <f t="shared" si="18"/>
        <v>13998</v>
      </c>
      <c r="GL32" s="33">
        <f t="shared" si="18"/>
        <v>0</v>
      </c>
      <c r="GM32" s="33">
        <f t="shared" si="18"/>
        <v>13998</v>
      </c>
      <c r="GN32" s="33">
        <f t="shared" si="18"/>
        <v>37904</v>
      </c>
      <c r="GO32" s="33">
        <f t="shared" si="18"/>
        <v>5</v>
      </c>
      <c r="GP32" s="33">
        <f t="shared" si="18"/>
        <v>37909</v>
      </c>
      <c r="GQ32" s="33">
        <f t="shared" si="18"/>
        <v>36513</v>
      </c>
      <c r="GR32" s="33">
        <f t="shared" si="18"/>
        <v>669</v>
      </c>
      <c r="GS32" s="33">
        <f t="shared" si="18"/>
        <v>37182</v>
      </c>
      <c r="GT32" s="33">
        <f t="shared" si="18"/>
        <v>96218</v>
      </c>
      <c r="GU32" s="33">
        <f>GU14+GU31</f>
        <v>1071</v>
      </c>
      <c r="GV32" s="34">
        <f>GV14+GV31</f>
        <v>97289</v>
      </c>
      <c r="GW32" s="53"/>
    </row>
    <row r="33" spans="1:205" ht="12" customHeight="1">
      <c r="A33" s="189" t="s">
        <v>45</v>
      </c>
      <c r="B33" s="190"/>
      <c r="C33" s="27">
        <v>6095</v>
      </c>
      <c r="D33" s="18">
        <v>174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Q33" s="18">
        <v>3622</v>
      </c>
      <c r="R33" s="20">
        <v>1</v>
      </c>
      <c r="S33" s="21">
        <v>0</v>
      </c>
      <c r="T33" s="18">
        <v>0</v>
      </c>
      <c r="U33" s="18">
        <v>0</v>
      </c>
      <c r="V33" s="18">
        <v>1</v>
      </c>
      <c r="W33" s="18">
        <v>2034</v>
      </c>
      <c r="X33" s="18">
        <v>2</v>
      </c>
      <c r="Y33" s="21">
        <v>0</v>
      </c>
      <c r="Z33" s="21">
        <v>0</v>
      </c>
      <c r="AA33" s="18">
        <v>0</v>
      </c>
      <c r="AB33" s="18">
        <v>1</v>
      </c>
      <c r="AC33" s="18">
        <v>844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20">
        <v>0</v>
      </c>
      <c r="AK33" s="21">
        <v>0</v>
      </c>
      <c r="AL33" s="18">
        <v>0</v>
      </c>
      <c r="AM33" s="18">
        <v>0</v>
      </c>
      <c r="AN33" s="18">
        <v>1</v>
      </c>
      <c r="AO33" s="25">
        <v>844</v>
      </c>
      <c r="AP33" s="18">
        <v>0</v>
      </c>
      <c r="AQ33" s="21">
        <v>0</v>
      </c>
      <c r="AR33" s="18">
        <v>0</v>
      </c>
      <c r="AS33" s="18">
        <v>0</v>
      </c>
      <c r="AT33" s="18">
        <v>0</v>
      </c>
      <c r="AU33" s="25">
        <v>0</v>
      </c>
      <c r="AV33" s="25">
        <v>0</v>
      </c>
      <c r="AW33" s="18">
        <v>1</v>
      </c>
      <c r="AX33" s="18">
        <v>13675</v>
      </c>
      <c r="AY33" s="18">
        <v>1</v>
      </c>
      <c r="AZ33" s="18">
        <v>0</v>
      </c>
      <c r="BA33" s="18">
        <v>0</v>
      </c>
      <c r="BB33" s="20">
        <v>0</v>
      </c>
      <c r="BC33" s="21">
        <v>0</v>
      </c>
      <c r="BD33" s="18">
        <v>0</v>
      </c>
      <c r="BE33" s="18">
        <v>0</v>
      </c>
      <c r="BF33" s="18">
        <v>0</v>
      </c>
      <c r="BG33" s="18">
        <v>1</v>
      </c>
      <c r="BH33" s="18">
        <v>617</v>
      </c>
      <c r="BI33" s="18">
        <v>0</v>
      </c>
      <c r="BJ33" s="18">
        <v>0</v>
      </c>
      <c r="BK33" s="54">
        <v>0</v>
      </c>
      <c r="BL33" s="27">
        <v>1</v>
      </c>
      <c r="BM33" s="18">
        <v>89</v>
      </c>
      <c r="BN33" s="18">
        <v>33</v>
      </c>
      <c r="BO33" s="20">
        <v>0</v>
      </c>
      <c r="BP33" s="27">
        <v>34</v>
      </c>
      <c r="BQ33" s="20">
        <v>1282</v>
      </c>
      <c r="BR33" s="27">
        <v>6710</v>
      </c>
      <c r="BS33" s="18">
        <v>0</v>
      </c>
      <c r="BT33" s="18">
        <v>6710</v>
      </c>
      <c r="BU33" s="18">
        <v>5972</v>
      </c>
      <c r="BV33" s="18">
        <v>21</v>
      </c>
      <c r="BW33" s="18">
        <v>5993</v>
      </c>
      <c r="BX33" s="25">
        <v>32347</v>
      </c>
      <c r="BY33" s="18">
        <v>7013</v>
      </c>
      <c r="BZ33" s="20">
        <v>39360</v>
      </c>
      <c r="CA33" s="21">
        <v>72944</v>
      </c>
      <c r="CB33" s="18">
        <v>0</v>
      </c>
      <c r="CC33" s="18">
        <v>72944</v>
      </c>
      <c r="CD33" s="18">
        <v>166249</v>
      </c>
      <c r="CE33" s="18">
        <v>795</v>
      </c>
      <c r="CF33" s="18">
        <v>167044</v>
      </c>
      <c r="CG33" s="21">
        <v>0</v>
      </c>
      <c r="CH33" s="18">
        <v>0</v>
      </c>
      <c r="CI33" s="25">
        <v>0</v>
      </c>
      <c r="CJ33" s="18">
        <v>0</v>
      </c>
      <c r="CK33" s="18">
        <v>0</v>
      </c>
      <c r="CL33" s="18">
        <v>0</v>
      </c>
      <c r="CM33" s="14">
        <v>0</v>
      </c>
      <c r="CN33" s="18">
        <v>0</v>
      </c>
      <c r="CO33" s="19">
        <v>0</v>
      </c>
      <c r="CP33" s="21">
        <v>3890</v>
      </c>
      <c r="CQ33" s="18">
        <v>0</v>
      </c>
      <c r="CR33" s="18">
        <v>3890</v>
      </c>
      <c r="CS33" s="18">
        <v>626110</v>
      </c>
      <c r="CT33" s="18">
        <v>0</v>
      </c>
      <c r="CU33" s="18">
        <v>626110</v>
      </c>
      <c r="CV33" s="25">
        <v>29240</v>
      </c>
      <c r="CW33" s="18">
        <v>0</v>
      </c>
      <c r="CX33" s="18">
        <v>29240</v>
      </c>
      <c r="CY33" s="21">
        <v>0</v>
      </c>
      <c r="CZ33" s="18">
        <v>0</v>
      </c>
      <c r="DA33" s="20">
        <v>0</v>
      </c>
      <c r="DB33" s="21">
        <v>0</v>
      </c>
      <c r="DC33" s="18">
        <v>0</v>
      </c>
      <c r="DD33" s="18">
        <v>0</v>
      </c>
      <c r="DE33" s="18">
        <v>943462</v>
      </c>
      <c r="DF33" s="18">
        <v>7829</v>
      </c>
      <c r="DG33" s="20">
        <v>951291</v>
      </c>
      <c r="DH33" s="27">
        <v>6393</v>
      </c>
      <c r="DI33" s="18">
        <v>0</v>
      </c>
      <c r="DJ33" s="18">
        <v>6393</v>
      </c>
      <c r="DK33" s="18">
        <v>0</v>
      </c>
      <c r="DL33" s="18">
        <v>0</v>
      </c>
      <c r="DM33" s="20">
        <v>0</v>
      </c>
      <c r="DN33" s="21">
        <v>87818</v>
      </c>
      <c r="DO33" s="18">
        <v>0</v>
      </c>
      <c r="DP33" s="18">
        <v>87818</v>
      </c>
      <c r="DQ33" s="18">
        <v>64004</v>
      </c>
      <c r="DR33" s="18">
        <v>-1020</v>
      </c>
      <c r="DS33" s="18">
        <v>62984</v>
      </c>
      <c r="DT33" s="18">
        <v>158215</v>
      </c>
      <c r="DU33" s="18">
        <v>-1020</v>
      </c>
      <c r="DV33" s="20">
        <v>157195</v>
      </c>
      <c r="DW33" s="27">
        <v>6095</v>
      </c>
      <c r="DX33" s="18">
        <v>0</v>
      </c>
      <c r="DY33" s="20">
        <v>6095</v>
      </c>
      <c r="DZ33" s="21">
        <v>3372</v>
      </c>
      <c r="EA33" s="18">
        <v>0</v>
      </c>
      <c r="EB33" s="18">
        <v>3372</v>
      </c>
      <c r="EC33" s="25">
        <v>11781</v>
      </c>
      <c r="ED33" s="18">
        <v>9</v>
      </c>
      <c r="EE33" s="25">
        <v>11790</v>
      </c>
      <c r="EF33" s="18">
        <v>25375</v>
      </c>
      <c r="EG33" s="18">
        <v>-61</v>
      </c>
      <c r="EH33" s="18">
        <v>25314</v>
      </c>
      <c r="EI33" s="18">
        <v>15317</v>
      </c>
      <c r="EJ33" s="18">
        <v>0</v>
      </c>
      <c r="EK33" s="25">
        <v>15317</v>
      </c>
      <c r="EL33" s="18">
        <v>0</v>
      </c>
      <c r="EM33" s="18">
        <v>0</v>
      </c>
      <c r="EN33" s="20">
        <v>0</v>
      </c>
      <c r="EO33" s="21">
        <v>0</v>
      </c>
      <c r="EP33" s="18">
        <v>0</v>
      </c>
      <c r="EQ33" s="18">
        <v>0</v>
      </c>
      <c r="ER33" s="14">
        <v>0</v>
      </c>
      <c r="ES33" s="18">
        <v>0</v>
      </c>
      <c r="ET33" s="15">
        <v>0</v>
      </c>
      <c r="EU33" s="18">
        <v>2428</v>
      </c>
      <c r="EV33" s="18">
        <v>0</v>
      </c>
      <c r="EW33" s="18">
        <v>2428</v>
      </c>
      <c r="EX33" s="18">
        <v>1648</v>
      </c>
      <c r="EY33" s="18">
        <v>0</v>
      </c>
      <c r="EZ33" s="20">
        <v>1648</v>
      </c>
      <c r="FA33" s="55">
        <v>13010</v>
      </c>
      <c r="FB33" s="18">
        <v>0</v>
      </c>
      <c r="FC33" s="18">
        <v>13010</v>
      </c>
      <c r="FD33" s="21">
        <v>0</v>
      </c>
      <c r="FE33" s="18">
        <v>0</v>
      </c>
      <c r="FF33" s="18">
        <v>0</v>
      </c>
      <c r="FG33" s="18">
        <v>79026</v>
      </c>
      <c r="FH33" s="18">
        <v>-52</v>
      </c>
      <c r="FI33" s="20">
        <v>78974</v>
      </c>
      <c r="FJ33" s="21">
        <v>0</v>
      </c>
      <c r="FK33" s="18">
        <v>0</v>
      </c>
      <c r="FL33" s="20">
        <v>0</v>
      </c>
      <c r="FM33" s="21">
        <v>88</v>
      </c>
      <c r="FN33" s="18">
        <v>0</v>
      </c>
      <c r="FO33" s="18">
        <v>88</v>
      </c>
      <c r="FP33" s="18">
        <v>88</v>
      </c>
      <c r="FQ33" s="18">
        <v>0</v>
      </c>
      <c r="FR33" s="20">
        <v>88</v>
      </c>
      <c r="FS33" s="27">
        <v>0</v>
      </c>
      <c r="FT33" s="18">
        <v>0</v>
      </c>
      <c r="FU33" s="18">
        <v>0</v>
      </c>
      <c r="FV33" s="18">
        <v>0</v>
      </c>
      <c r="FW33" s="18">
        <v>0</v>
      </c>
      <c r="FX33" s="20">
        <v>0</v>
      </c>
      <c r="FY33" s="21">
        <v>4814</v>
      </c>
      <c r="FZ33" s="18">
        <v>0</v>
      </c>
      <c r="GA33" s="18">
        <v>4814</v>
      </c>
      <c r="GB33" s="18">
        <v>0</v>
      </c>
      <c r="GC33" s="18">
        <v>0</v>
      </c>
      <c r="GD33" s="18">
        <v>0</v>
      </c>
      <c r="GE33" s="18">
        <v>4814</v>
      </c>
      <c r="GF33" s="18">
        <v>0</v>
      </c>
      <c r="GG33" s="20">
        <v>4814</v>
      </c>
      <c r="GH33" s="39">
        <v>0</v>
      </c>
      <c r="GI33" s="22">
        <v>0</v>
      </c>
      <c r="GJ33" s="24">
        <v>0</v>
      </c>
      <c r="GK33" s="62">
        <v>0</v>
      </c>
      <c r="GL33" s="22">
        <v>0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V33" s="24">
        <v>0</v>
      </c>
      <c r="GW33" s="53"/>
    </row>
    <row r="34" spans="1:205" ht="12" customHeight="1">
      <c r="A34" s="179" t="s">
        <v>46</v>
      </c>
      <c r="B34" s="180"/>
      <c r="C34" s="27">
        <v>6214</v>
      </c>
      <c r="D34" s="18">
        <v>250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20">
        <v>0</v>
      </c>
      <c r="S34" s="21">
        <v>4</v>
      </c>
      <c r="T34" s="18">
        <v>6774</v>
      </c>
      <c r="U34" s="18">
        <v>0</v>
      </c>
      <c r="V34" s="18">
        <v>1</v>
      </c>
      <c r="W34" s="18">
        <v>3863</v>
      </c>
      <c r="X34" s="18">
        <v>0</v>
      </c>
      <c r="Y34" s="21">
        <v>0</v>
      </c>
      <c r="Z34" s="21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20">
        <v>0</v>
      </c>
      <c r="AK34" s="21">
        <v>0</v>
      </c>
      <c r="AL34" s="18">
        <v>0</v>
      </c>
      <c r="AM34" s="18">
        <v>0</v>
      </c>
      <c r="AN34" s="18">
        <v>0</v>
      </c>
      <c r="AO34" s="25">
        <v>0</v>
      </c>
      <c r="AP34" s="18">
        <v>0</v>
      </c>
      <c r="AQ34" s="21">
        <v>1</v>
      </c>
      <c r="AR34" s="18">
        <v>10026</v>
      </c>
      <c r="AS34" s="18">
        <v>7</v>
      </c>
      <c r="AT34" s="18">
        <v>1</v>
      </c>
      <c r="AU34" s="25">
        <v>12080</v>
      </c>
      <c r="AV34" s="25">
        <v>2</v>
      </c>
      <c r="AW34" s="18">
        <v>5</v>
      </c>
      <c r="AX34" s="18">
        <v>44209</v>
      </c>
      <c r="AY34" s="18">
        <v>2</v>
      </c>
      <c r="AZ34" s="18">
        <v>3</v>
      </c>
      <c r="BA34" s="18">
        <v>1289</v>
      </c>
      <c r="BB34" s="20">
        <v>0</v>
      </c>
      <c r="BC34" s="21">
        <v>0</v>
      </c>
      <c r="BD34" s="18">
        <v>0</v>
      </c>
      <c r="BE34" s="18">
        <v>0</v>
      </c>
      <c r="BF34" s="18">
        <v>0</v>
      </c>
      <c r="BG34" s="18">
        <v>1</v>
      </c>
      <c r="BH34" s="18">
        <v>1914</v>
      </c>
      <c r="BI34" s="18">
        <v>0</v>
      </c>
      <c r="BJ34" s="18">
        <v>0</v>
      </c>
      <c r="BK34" s="54">
        <v>0</v>
      </c>
      <c r="BL34" s="27">
        <v>2</v>
      </c>
      <c r="BM34" s="18">
        <v>283</v>
      </c>
      <c r="BN34" s="18">
        <v>35</v>
      </c>
      <c r="BO34" s="20">
        <v>9</v>
      </c>
      <c r="BP34" s="27">
        <v>12</v>
      </c>
      <c r="BQ34" s="20">
        <v>2139</v>
      </c>
      <c r="BR34" s="27">
        <v>10088</v>
      </c>
      <c r="BS34" s="18">
        <v>0</v>
      </c>
      <c r="BT34" s="18">
        <v>10088</v>
      </c>
      <c r="BU34" s="18">
        <v>1981</v>
      </c>
      <c r="BV34" s="18">
        <v>0</v>
      </c>
      <c r="BW34" s="18">
        <v>1981</v>
      </c>
      <c r="BX34" s="25">
        <v>0</v>
      </c>
      <c r="BY34" s="18">
        <v>0</v>
      </c>
      <c r="BZ34" s="20">
        <v>0</v>
      </c>
      <c r="CA34" s="21">
        <v>98622</v>
      </c>
      <c r="CB34" s="18">
        <v>136</v>
      </c>
      <c r="CC34" s="18">
        <v>98758</v>
      </c>
      <c r="CD34" s="18">
        <v>66386</v>
      </c>
      <c r="CE34" s="18">
        <v>0</v>
      </c>
      <c r="CF34" s="18">
        <v>66386</v>
      </c>
      <c r="CG34" s="21">
        <v>0</v>
      </c>
      <c r="CH34" s="18">
        <v>0</v>
      </c>
      <c r="CI34" s="25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20">
        <v>0</v>
      </c>
      <c r="CP34" s="21">
        <v>0</v>
      </c>
      <c r="CQ34" s="18">
        <v>0</v>
      </c>
      <c r="CR34" s="18">
        <v>0</v>
      </c>
      <c r="CS34" s="18">
        <v>99317</v>
      </c>
      <c r="CT34" s="18">
        <v>0</v>
      </c>
      <c r="CU34" s="18">
        <v>99317</v>
      </c>
      <c r="CV34" s="25">
        <v>101320</v>
      </c>
      <c r="CW34" s="18">
        <v>-3456</v>
      </c>
      <c r="CX34" s="18">
        <v>97864</v>
      </c>
      <c r="CY34" s="21">
        <v>0</v>
      </c>
      <c r="CZ34" s="18">
        <v>0</v>
      </c>
      <c r="DA34" s="20">
        <v>0</v>
      </c>
      <c r="DB34" s="21">
        <v>0</v>
      </c>
      <c r="DC34" s="18">
        <v>0</v>
      </c>
      <c r="DD34" s="18">
        <v>0</v>
      </c>
      <c r="DE34" s="18">
        <v>377714</v>
      </c>
      <c r="DF34" s="18">
        <v>-3320</v>
      </c>
      <c r="DG34" s="20">
        <v>374394</v>
      </c>
      <c r="DH34" s="27">
        <v>7330</v>
      </c>
      <c r="DI34" s="18">
        <v>632</v>
      </c>
      <c r="DJ34" s="18">
        <v>7962</v>
      </c>
      <c r="DK34" s="18">
        <v>0</v>
      </c>
      <c r="DL34" s="18">
        <v>0</v>
      </c>
      <c r="DM34" s="20">
        <v>0</v>
      </c>
      <c r="DN34" s="21">
        <v>0</v>
      </c>
      <c r="DO34" s="18">
        <v>0</v>
      </c>
      <c r="DP34" s="18">
        <v>0</v>
      </c>
      <c r="DQ34" s="18">
        <v>1098</v>
      </c>
      <c r="DR34" s="18">
        <v>-492</v>
      </c>
      <c r="DS34" s="18">
        <v>606</v>
      </c>
      <c r="DT34" s="18">
        <v>8428</v>
      </c>
      <c r="DU34" s="18">
        <v>140</v>
      </c>
      <c r="DV34" s="20">
        <v>8568</v>
      </c>
      <c r="DW34" s="27">
        <v>6214</v>
      </c>
      <c r="DX34" s="18">
        <v>0</v>
      </c>
      <c r="DY34" s="20">
        <v>6214</v>
      </c>
      <c r="DZ34" s="21">
        <v>1766</v>
      </c>
      <c r="EA34" s="18">
        <v>0</v>
      </c>
      <c r="EB34" s="18">
        <v>1766</v>
      </c>
      <c r="EC34" s="25">
        <v>0</v>
      </c>
      <c r="ED34" s="18">
        <v>0</v>
      </c>
      <c r="EE34" s="25">
        <v>0</v>
      </c>
      <c r="EF34" s="18">
        <v>37121</v>
      </c>
      <c r="EG34" s="18">
        <v>-18</v>
      </c>
      <c r="EH34" s="18">
        <v>37103</v>
      </c>
      <c r="EI34" s="18">
        <v>27215</v>
      </c>
      <c r="EJ34" s="18">
        <v>45</v>
      </c>
      <c r="EK34" s="25">
        <v>27260</v>
      </c>
      <c r="EL34" s="18">
        <v>0</v>
      </c>
      <c r="EM34" s="18">
        <v>0</v>
      </c>
      <c r="EN34" s="20">
        <v>0</v>
      </c>
      <c r="EO34" s="21">
        <v>0</v>
      </c>
      <c r="EP34" s="18">
        <v>0</v>
      </c>
      <c r="EQ34" s="18">
        <v>0</v>
      </c>
      <c r="ER34" s="18">
        <v>0</v>
      </c>
      <c r="ES34" s="18">
        <v>0</v>
      </c>
      <c r="ET34" s="25">
        <v>0</v>
      </c>
      <c r="EU34" s="18">
        <v>0</v>
      </c>
      <c r="EV34" s="18">
        <v>0</v>
      </c>
      <c r="EW34" s="18">
        <v>0</v>
      </c>
      <c r="EX34" s="18">
        <v>10586</v>
      </c>
      <c r="EY34" s="18">
        <v>0</v>
      </c>
      <c r="EZ34" s="20">
        <v>10586</v>
      </c>
      <c r="FA34" s="55">
        <v>27928</v>
      </c>
      <c r="FB34" s="18">
        <v>11</v>
      </c>
      <c r="FC34" s="18">
        <v>27939</v>
      </c>
      <c r="FD34" s="21">
        <v>0</v>
      </c>
      <c r="FE34" s="18">
        <v>0</v>
      </c>
      <c r="FF34" s="18">
        <v>0</v>
      </c>
      <c r="FG34" s="18">
        <v>110830</v>
      </c>
      <c r="FH34" s="18">
        <v>38</v>
      </c>
      <c r="FI34" s="20">
        <v>110868</v>
      </c>
      <c r="FJ34" s="21">
        <v>0</v>
      </c>
      <c r="FK34" s="18">
        <v>0</v>
      </c>
      <c r="FL34" s="20">
        <v>0</v>
      </c>
      <c r="FM34" s="21">
        <v>0</v>
      </c>
      <c r="FN34" s="18">
        <v>0</v>
      </c>
      <c r="FO34" s="18">
        <v>0</v>
      </c>
      <c r="FP34" s="18">
        <v>0</v>
      </c>
      <c r="FQ34" s="18">
        <v>0</v>
      </c>
      <c r="FR34" s="20">
        <v>0</v>
      </c>
      <c r="FS34" s="27">
        <v>0</v>
      </c>
      <c r="FT34" s="18">
        <v>0</v>
      </c>
      <c r="FU34" s="18">
        <v>0</v>
      </c>
      <c r="FV34" s="18">
        <v>0</v>
      </c>
      <c r="FW34" s="18">
        <v>0</v>
      </c>
      <c r="FX34" s="20">
        <v>0</v>
      </c>
      <c r="FY34" s="21">
        <v>0</v>
      </c>
      <c r="FZ34" s="18">
        <v>0</v>
      </c>
      <c r="GA34" s="18">
        <v>0</v>
      </c>
      <c r="GB34" s="18">
        <v>8214</v>
      </c>
      <c r="GC34" s="18">
        <v>0</v>
      </c>
      <c r="GD34" s="18">
        <v>8214</v>
      </c>
      <c r="GE34" s="18">
        <v>8214</v>
      </c>
      <c r="GF34" s="18">
        <v>0</v>
      </c>
      <c r="GG34" s="20">
        <v>8214</v>
      </c>
      <c r="GH34" s="27">
        <v>0</v>
      </c>
      <c r="GI34" s="18">
        <v>0</v>
      </c>
      <c r="GJ34" s="20">
        <v>0</v>
      </c>
      <c r="GK34" s="21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20">
        <v>0</v>
      </c>
      <c r="GW34" s="53"/>
    </row>
    <row r="35" spans="1:205" ht="12" customHeight="1">
      <c r="A35" s="179" t="s">
        <v>47</v>
      </c>
      <c r="B35" s="180"/>
      <c r="C35" s="27">
        <v>3481</v>
      </c>
      <c r="D35" s="18">
        <v>134</v>
      </c>
      <c r="E35" s="18">
        <v>1</v>
      </c>
      <c r="F35" s="18">
        <v>664</v>
      </c>
      <c r="G35" s="18">
        <v>2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1</v>
      </c>
      <c r="Q35" s="18">
        <v>534</v>
      </c>
      <c r="R35" s="20">
        <v>0</v>
      </c>
      <c r="S35" s="21">
        <v>0</v>
      </c>
      <c r="T35" s="18">
        <v>0</v>
      </c>
      <c r="U35" s="18">
        <v>0</v>
      </c>
      <c r="V35" s="18">
        <v>2</v>
      </c>
      <c r="W35" s="18">
        <v>2053</v>
      </c>
      <c r="X35" s="18">
        <v>3</v>
      </c>
      <c r="Y35" s="21">
        <v>0</v>
      </c>
      <c r="Z35" s="21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2</v>
      </c>
      <c r="AF35" s="18">
        <v>2516</v>
      </c>
      <c r="AG35" s="18">
        <v>4</v>
      </c>
      <c r="AH35" s="18">
        <v>0</v>
      </c>
      <c r="AI35" s="18">
        <v>0</v>
      </c>
      <c r="AJ35" s="20">
        <v>0</v>
      </c>
      <c r="AK35" s="21">
        <v>0</v>
      </c>
      <c r="AL35" s="18">
        <v>0</v>
      </c>
      <c r="AM35" s="18">
        <v>0</v>
      </c>
      <c r="AN35" s="18">
        <v>2</v>
      </c>
      <c r="AO35" s="25">
        <v>2516</v>
      </c>
      <c r="AP35" s="18">
        <v>4</v>
      </c>
      <c r="AQ35" s="21">
        <v>0</v>
      </c>
      <c r="AR35" s="18">
        <v>0</v>
      </c>
      <c r="AS35" s="18">
        <v>0</v>
      </c>
      <c r="AT35" s="18">
        <v>0</v>
      </c>
      <c r="AU35" s="25">
        <v>0</v>
      </c>
      <c r="AV35" s="25">
        <v>0</v>
      </c>
      <c r="AW35" s="18">
        <v>0</v>
      </c>
      <c r="AX35" s="18">
        <v>0</v>
      </c>
      <c r="AY35" s="18">
        <v>0</v>
      </c>
      <c r="AZ35" s="18">
        <v>1</v>
      </c>
      <c r="BA35" s="18">
        <v>627</v>
      </c>
      <c r="BB35" s="20">
        <v>0</v>
      </c>
      <c r="BC35" s="21">
        <v>0</v>
      </c>
      <c r="BD35" s="18">
        <v>0</v>
      </c>
      <c r="BE35" s="18">
        <v>0</v>
      </c>
      <c r="BF35" s="18">
        <v>0</v>
      </c>
      <c r="BG35" s="18">
        <v>1</v>
      </c>
      <c r="BH35" s="18">
        <v>889</v>
      </c>
      <c r="BI35" s="18">
        <v>0</v>
      </c>
      <c r="BJ35" s="18">
        <v>0</v>
      </c>
      <c r="BK35" s="54">
        <v>0</v>
      </c>
      <c r="BL35" s="27">
        <v>1</v>
      </c>
      <c r="BM35" s="18">
        <v>312</v>
      </c>
      <c r="BN35" s="18">
        <v>34</v>
      </c>
      <c r="BO35" s="20">
        <v>0</v>
      </c>
      <c r="BP35" s="27">
        <v>62</v>
      </c>
      <c r="BQ35" s="20">
        <v>1907</v>
      </c>
      <c r="BR35" s="27">
        <v>4299</v>
      </c>
      <c r="BS35" s="18">
        <v>0</v>
      </c>
      <c r="BT35" s="18">
        <v>4299</v>
      </c>
      <c r="BU35" s="18">
        <v>995</v>
      </c>
      <c r="BV35" s="18">
        <v>0</v>
      </c>
      <c r="BW35" s="18">
        <v>995</v>
      </c>
      <c r="BX35" s="25">
        <v>32278</v>
      </c>
      <c r="BY35" s="18">
        <v>0</v>
      </c>
      <c r="BZ35" s="20">
        <v>32278</v>
      </c>
      <c r="CA35" s="21">
        <v>38741</v>
      </c>
      <c r="CB35" s="18">
        <v>0</v>
      </c>
      <c r="CC35" s="18">
        <v>38741</v>
      </c>
      <c r="CD35" s="18">
        <v>62595</v>
      </c>
      <c r="CE35" s="18">
        <v>0</v>
      </c>
      <c r="CF35" s="18">
        <v>62595</v>
      </c>
      <c r="CG35" s="21">
        <v>0</v>
      </c>
      <c r="CH35" s="18">
        <v>0</v>
      </c>
      <c r="CI35" s="25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20">
        <v>0</v>
      </c>
      <c r="CP35" s="21">
        <v>2907</v>
      </c>
      <c r="CQ35" s="18">
        <v>-970</v>
      </c>
      <c r="CR35" s="18">
        <v>1937</v>
      </c>
      <c r="CS35" s="18">
        <v>312556</v>
      </c>
      <c r="CT35" s="18">
        <v>13861</v>
      </c>
      <c r="CU35" s="18">
        <v>326417</v>
      </c>
      <c r="CV35" s="25">
        <v>28402</v>
      </c>
      <c r="CW35" s="18">
        <v>267</v>
      </c>
      <c r="CX35" s="18">
        <v>28669</v>
      </c>
      <c r="CY35" s="21">
        <v>0</v>
      </c>
      <c r="CZ35" s="18">
        <v>0</v>
      </c>
      <c r="DA35" s="20">
        <v>0</v>
      </c>
      <c r="DB35" s="21">
        <v>0</v>
      </c>
      <c r="DC35" s="18">
        <v>0</v>
      </c>
      <c r="DD35" s="18">
        <v>0</v>
      </c>
      <c r="DE35" s="18">
        <v>482773</v>
      </c>
      <c r="DF35" s="18">
        <v>13158</v>
      </c>
      <c r="DG35" s="20">
        <v>495931</v>
      </c>
      <c r="DH35" s="27">
        <v>51632</v>
      </c>
      <c r="DI35" s="18">
        <v>-334</v>
      </c>
      <c r="DJ35" s="18">
        <v>51298</v>
      </c>
      <c r="DK35" s="18">
        <v>8877</v>
      </c>
      <c r="DL35" s="18">
        <v>0</v>
      </c>
      <c r="DM35" s="20">
        <v>8877</v>
      </c>
      <c r="DN35" s="21">
        <v>13396</v>
      </c>
      <c r="DO35" s="18">
        <v>0</v>
      </c>
      <c r="DP35" s="18">
        <v>13396</v>
      </c>
      <c r="DQ35" s="18">
        <v>242138</v>
      </c>
      <c r="DR35" s="18">
        <v>0</v>
      </c>
      <c r="DS35" s="18">
        <v>242138</v>
      </c>
      <c r="DT35" s="18">
        <v>316043</v>
      </c>
      <c r="DU35" s="18">
        <v>-334</v>
      </c>
      <c r="DV35" s="20">
        <v>315709</v>
      </c>
      <c r="DW35" s="27">
        <v>3879</v>
      </c>
      <c r="DX35" s="18">
        <v>0</v>
      </c>
      <c r="DY35" s="20">
        <v>3879</v>
      </c>
      <c r="DZ35" s="21">
        <v>2475</v>
      </c>
      <c r="EA35" s="18">
        <v>0</v>
      </c>
      <c r="EB35" s="18">
        <v>2475</v>
      </c>
      <c r="EC35" s="25">
        <v>7993</v>
      </c>
      <c r="ED35" s="18">
        <v>237</v>
      </c>
      <c r="EE35" s="25">
        <v>8230</v>
      </c>
      <c r="EF35" s="18">
        <v>17791</v>
      </c>
      <c r="EG35" s="18">
        <v>0</v>
      </c>
      <c r="EH35" s="18">
        <v>17791</v>
      </c>
      <c r="EI35" s="18">
        <v>13893</v>
      </c>
      <c r="EJ35" s="18">
        <v>0</v>
      </c>
      <c r="EK35" s="25">
        <v>13893</v>
      </c>
      <c r="EL35" s="18">
        <v>0</v>
      </c>
      <c r="EM35" s="18">
        <v>0</v>
      </c>
      <c r="EN35" s="20">
        <v>0</v>
      </c>
      <c r="EO35" s="21">
        <v>0</v>
      </c>
      <c r="EP35" s="18">
        <v>0</v>
      </c>
      <c r="EQ35" s="18">
        <v>0</v>
      </c>
      <c r="ER35" s="18">
        <v>0</v>
      </c>
      <c r="ES35" s="18">
        <v>0</v>
      </c>
      <c r="ET35" s="25">
        <v>0</v>
      </c>
      <c r="EU35" s="18">
        <v>1502</v>
      </c>
      <c r="EV35" s="18">
        <v>0</v>
      </c>
      <c r="EW35" s="18">
        <v>1502</v>
      </c>
      <c r="EX35" s="18">
        <v>561</v>
      </c>
      <c r="EY35" s="18">
        <v>0</v>
      </c>
      <c r="EZ35" s="20">
        <v>561</v>
      </c>
      <c r="FA35" s="55">
        <v>15383</v>
      </c>
      <c r="FB35" s="18">
        <v>249</v>
      </c>
      <c r="FC35" s="18">
        <v>15632</v>
      </c>
      <c r="FD35" s="21">
        <v>0</v>
      </c>
      <c r="FE35" s="18">
        <v>0</v>
      </c>
      <c r="FF35" s="18">
        <v>0</v>
      </c>
      <c r="FG35" s="18">
        <v>63477</v>
      </c>
      <c r="FH35" s="18">
        <v>486</v>
      </c>
      <c r="FI35" s="20">
        <v>63963</v>
      </c>
      <c r="FJ35" s="21">
        <v>720</v>
      </c>
      <c r="FK35" s="18">
        <v>-237</v>
      </c>
      <c r="FL35" s="20">
        <v>483</v>
      </c>
      <c r="FM35" s="21">
        <v>0</v>
      </c>
      <c r="FN35" s="18">
        <v>0</v>
      </c>
      <c r="FO35" s="18">
        <v>0</v>
      </c>
      <c r="FP35" s="18">
        <v>720</v>
      </c>
      <c r="FQ35" s="18">
        <v>-237</v>
      </c>
      <c r="FR35" s="20">
        <v>483</v>
      </c>
      <c r="FS35" s="27">
        <v>0</v>
      </c>
      <c r="FT35" s="18">
        <v>0</v>
      </c>
      <c r="FU35" s="18">
        <v>0</v>
      </c>
      <c r="FV35" s="18">
        <v>0</v>
      </c>
      <c r="FW35" s="18">
        <v>0</v>
      </c>
      <c r="FX35" s="20">
        <v>0</v>
      </c>
      <c r="FY35" s="21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20">
        <v>0</v>
      </c>
      <c r="GH35" s="27">
        <v>0</v>
      </c>
      <c r="GI35" s="18">
        <v>0</v>
      </c>
      <c r="GJ35" s="20">
        <v>0</v>
      </c>
      <c r="GK35" s="21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20">
        <v>0</v>
      </c>
      <c r="GW35" s="53"/>
    </row>
    <row r="36" spans="1:205" ht="12" customHeight="1">
      <c r="A36" s="179" t="s">
        <v>48</v>
      </c>
      <c r="B36" s="180"/>
      <c r="C36" s="27">
        <v>2361</v>
      </c>
      <c r="D36" s="18">
        <v>110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2</v>
      </c>
      <c r="Q36" s="18">
        <v>5769</v>
      </c>
      <c r="R36" s="20">
        <v>8</v>
      </c>
      <c r="S36" s="21">
        <v>0</v>
      </c>
      <c r="T36" s="18">
        <v>0</v>
      </c>
      <c r="U36" s="18">
        <v>0</v>
      </c>
      <c r="V36" s="18">
        <v>1</v>
      </c>
      <c r="W36" s="18">
        <v>1879</v>
      </c>
      <c r="X36" s="18">
        <v>3</v>
      </c>
      <c r="Y36" s="21">
        <v>0</v>
      </c>
      <c r="Z36" s="21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20">
        <v>0</v>
      </c>
      <c r="AK36" s="21">
        <v>0</v>
      </c>
      <c r="AL36" s="18">
        <v>0</v>
      </c>
      <c r="AM36" s="18">
        <v>0</v>
      </c>
      <c r="AN36" s="18">
        <v>0</v>
      </c>
      <c r="AO36" s="25">
        <v>0</v>
      </c>
      <c r="AP36" s="18">
        <v>0</v>
      </c>
      <c r="AQ36" s="21">
        <v>2</v>
      </c>
      <c r="AR36" s="18">
        <v>1496</v>
      </c>
      <c r="AS36" s="18">
        <v>0</v>
      </c>
      <c r="AT36" s="18">
        <v>1</v>
      </c>
      <c r="AU36" s="25">
        <v>36266</v>
      </c>
      <c r="AV36" s="25">
        <v>0</v>
      </c>
      <c r="AW36" s="18">
        <v>0</v>
      </c>
      <c r="AX36" s="18">
        <v>0</v>
      </c>
      <c r="AY36" s="18">
        <v>0</v>
      </c>
      <c r="AZ36" s="18">
        <v>3</v>
      </c>
      <c r="BA36" s="18">
        <v>1525</v>
      </c>
      <c r="BB36" s="20">
        <v>0</v>
      </c>
      <c r="BC36" s="21">
        <v>0</v>
      </c>
      <c r="BD36" s="18">
        <v>0</v>
      </c>
      <c r="BE36" s="18">
        <v>0</v>
      </c>
      <c r="BF36" s="18">
        <v>0</v>
      </c>
      <c r="BG36" s="18">
        <v>1</v>
      </c>
      <c r="BH36" s="18">
        <v>975</v>
      </c>
      <c r="BI36" s="18">
        <v>0</v>
      </c>
      <c r="BJ36" s="18">
        <v>0</v>
      </c>
      <c r="BK36" s="54">
        <v>0</v>
      </c>
      <c r="BL36" s="27">
        <v>0</v>
      </c>
      <c r="BM36" s="18">
        <v>0</v>
      </c>
      <c r="BN36" s="18">
        <v>39</v>
      </c>
      <c r="BO36" s="20">
        <v>0</v>
      </c>
      <c r="BP36" s="27">
        <v>98</v>
      </c>
      <c r="BQ36" s="20">
        <v>3661</v>
      </c>
      <c r="BR36" s="27">
        <v>2985</v>
      </c>
      <c r="BS36" s="18">
        <v>0</v>
      </c>
      <c r="BT36" s="18">
        <v>2985</v>
      </c>
      <c r="BU36" s="18">
        <v>2152</v>
      </c>
      <c r="BV36" s="18">
        <v>0</v>
      </c>
      <c r="BW36" s="18">
        <v>2152</v>
      </c>
      <c r="BX36" s="25">
        <v>16943</v>
      </c>
      <c r="BY36" s="18">
        <v>0</v>
      </c>
      <c r="BZ36" s="20">
        <v>16943</v>
      </c>
      <c r="CA36" s="21">
        <v>51729</v>
      </c>
      <c r="CB36" s="18">
        <v>0</v>
      </c>
      <c r="CC36" s="18">
        <v>51729</v>
      </c>
      <c r="CD36" s="18">
        <v>39324</v>
      </c>
      <c r="CE36" s="18">
        <v>0</v>
      </c>
      <c r="CF36" s="18">
        <v>39324</v>
      </c>
      <c r="CG36" s="21">
        <v>0</v>
      </c>
      <c r="CH36" s="18">
        <v>0</v>
      </c>
      <c r="CI36" s="25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20">
        <v>0</v>
      </c>
      <c r="CP36" s="21">
        <v>0</v>
      </c>
      <c r="CQ36" s="18">
        <v>0</v>
      </c>
      <c r="CR36" s="18">
        <v>0</v>
      </c>
      <c r="CS36" s="18">
        <v>123459</v>
      </c>
      <c r="CT36" s="18">
        <v>0</v>
      </c>
      <c r="CU36" s="18">
        <v>123459</v>
      </c>
      <c r="CV36" s="25">
        <v>176818</v>
      </c>
      <c r="CW36" s="18">
        <v>-1149</v>
      </c>
      <c r="CX36" s="18">
        <v>175669</v>
      </c>
      <c r="CY36" s="21">
        <v>0</v>
      </c>
      <c r="CZ36" s="18">
        <v>0</v>
      </c>
      <c r="DA36" s="20">
        <v>0</v>
      </c>
      <c r="DB36" s="21">
        <v>0</v>
      </c>
      <c r="DC36" s="18">
        <v>0</v>
      </c>
      <c r="DD36" s="18">
        <v>0</v>
      </c>
      <c r="DE36" s="18">
        <v>413410</v>
      </c>
      <c r="DF36" s="18">
        <v>-1149</v>
      </c>
      <c r="DG36" s="20">
        <v>412261</v>
      </c>
      <c r="DH36" s="27">
        <v>935</v>
      </c>
      <c r="DI36" s="18">
        <v>1156</v>
      </c>
      <c r="DJ36" s="18">
        <v>2091</v>
      </c>
      <c r="DK36" s="18">
        <v>1373</v>
      </c>
      <c r="DL36" s="18">
        <v>0</v>
      </c>
      <c r="DM36" s="20">
        <v>1373</v>
      </c>
      <c r="DN36" s="21">
        <v>20477</v>
      </c>
      <c r="DO36" s="18">
        <v>0</v>
      </c>
      <c r="DP36" s="18">
        <v>20477</v>
      </c>
      <c r="DQ36" s="18">
        <v>44294</v>
      </c>
      <c r="DR36" s="18">
        <v>0</v>
      </c>
      <c r="DS36" s="18">
        <v>44294</v>
      </c>
      <c r="DT36" s="18">
        <v>67079</v>
      </c>
      <c r="DU36" s="18">
        <v>1156</v>
      </c>
      <c r="DV36" s="20">
        <v>68235</v>
      </c>
      <c r="DW36" s="27">
        <v>2361</v>
      </c>
      <c r="DX36" s="18">
        <v>0</v>
      </c>
      <c r="DY36" s="20">
        <v>2361</v>
      </c>
      <c r="DZ36" s="21">
        <v>1780</v>
      </c>
      <c r="EA36" s="18">
        <v>0</v>
      </c>
      <c r="EB36" s="18">
        <v>1780</v>
      </c>
      <c r="EC36" s="25">
        <v>5880</v>
      </c>
      <c r="ED36" s="18">
        <v>0</v>
      </c>
      <c r="EE36" s="25">
        <v>5880</v>
      </c>
      <c r="EF36" s="18">
        <v>20342</v>
      </c>
      <c r="EG36" s="18">
        <v>0</v>
      </c>
      <c r="EH36" s="18">
        <v>20342</v>
      </c>
      <c r="EI36" s="18">
        <v>14542</v>
      </c>
      <c r="EJ36" s="18">
        <v>0</v>
      </c>
      <c r="EK36" s="25">
        <v>14542</v>
      </c>
      <c r="EL36" s="18">
        <v>0</v>
      </c>
      <c r="EM36" s="18">
        <v>0</v>
      </c>
      <c r="EN36" s="20">
        <v>0</v>
      </c>
      <c r="EO36" s="21">
        <v>0</v>
      </c>
      <c r="EP36" s="18">
        <v>0</v>
      </c>
      <c r="EQ36" s="18">
        <v>0</v>
      </c>
      <c r="ER36" s="18">
        <v>0</v>
      </c>
      <c r="ES36" s="18">
        <v>0</v>
      </c>
      <c r="ET36" s="25">
        <v>0</v>
      </c>
      <c r="EU36" s="18">
        <v>0</v>
      </c>
      <c r="EV36" s="18">
        <v>0</v>
      </c>
      <c r="EW36" s="18">
        <v>0</v>
      </c>
      <c r="EX36" s="18">
        <v>342</v>
      </c>
      <c r="EY36" s="18">
        <v>0</v>
      </c>
      <c r="EZ36" s="20">
        <v>342</v>
      </c>
      <c r="FA36" s="55">
        <v>23091</v>
      </c>
      <c r="FB36" s="18">
        <v>-159</v>
      </c>
      <c r="FC36" s="18">
        <v>22932</v>
      </c>
      <c r="FD36" s="21">
        <v>0</v>
      </c>
      <c r="FE36" s="18">
        <v>0</v>
      </c>
      <c r="FF36" s="18">
        <v>0</v>
      </c>
      <c r="FG36" s="18">
        <v>68338</v>
      </c>
      <c r="FH36" s="18">
        <v>-159</v>
      </c>
      <c r="FI36" s="20">
        <v>68179</v>
      </c>
      <c r="FJ36" s="21">
        <v>338</v>
      </c>
      <c r="FK36" s="18">
        <v>159</v>
      </c>
      <c r="FL36" s="20">
        <v>497</v>
      </c>
      <c r="FM36" s="21">
        <v>0</v>
      </c>
      <c r="FN36" s="18">
        <v>0</v>
      </c>
      <c r="FO36" s="18">
        <v>0</v>
      </c>
      <c r="FP36" s="18">
        <v>338</v>
      </c>
      <c r="FQ36" s="18">
        <v>159</v>
      </c>
      <c r="FR36" s="20">
        <v>497</v>
      </c>
      <c r="FS36" s="27">
        <v>0</v>
      </c>
      <c r="FT36" s="18">
        <v>0</v>
      </c>
      <c r="FU36" s="18">
        <v>0</v>
      </c>
      <c r="FV36" s="18">
        <v>0</v>
      </c>
      <c r="FW36" s="18">
        <v>0</v>
      </c>
      <c r="FX36" s="20">
        <v>0</v>
      </c>
      <c r="FY36" s="21">
        <v>0</v>
      </c>
      <c r="FZ36" s="18">
        <v>0</v>
      </c>
      <c r="GA36" s="18">
        <v>0</v>
      </c>
      <c r="GB36" s="18">
        <v>0</v>
      </c>
      <c r="GC36" s="18">
        <v>0</v>
      </c>
      <c r="GD36" s="18">
        <v>0</v>
      </c>
      <c r="GE36" s="18">
        <v>0</v>
      </c>
      <c r="GF36" s="18">
        <v>0</v>
      </c>
      <c r="GG36" s="20">
        <v>0</v>
      </c>
      <c r="GH36" s="27">
        <v>0</v>
      </c>
      <c r="GI36" s="18">
        <v>0</v>
      </c>
      <c r="GJ36" s="20">
        <v>0</v>
      </c>
      <c r="GK36" s="21">
        <v>0</v>
      </c>
      <c r="GL36" s="18">
        <v>0</v>
      </c>
      <c r="GM36" s="18">
        <v>0</v>
      </c>
      <c r="GN36" s="18">
        <v>0</v>
      </c>
      <c r="GO36" s="18">
        <v>0</v>
      </c>
      <c r="GP36" s="18">
        <v>0</v>
      </c>
      <c r="GQ36" s="18">
        <v>0</v>
      </c>
      <c r="GR36" s="18">
        <v>0</v>
      </c>
      <c r="GS36" s="18">
        <v>0</v>
      </c>
      <c r="GT36" s="18">
        <v>0</v>
      </c>
      <c r="GU36" s="18">
        <v>0</v>
      </c>
      <c r="GV36" s="20">
        <v>0</v>
      </c>
      <c r="GW36" s="53"/>
    </row>
    <row r="37" spans="1:205" ht="12" customHeight="1">
      <c r="A37" s="179" t="s">
        <v>49</v>
      </c>
      <c r="B37" s="180"/>
      <c r="C37" s="27">
        <v>2874</v>
      </c>
      <c r="D37" s="18">
        <v>64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20">
        <v>0</v>
      </c>
      <c r="S37" s="21">
        <v>1</v>
      </c>
      <c r="T37" s="18">
        <v>1493</v>
      </c>
      <c r="U37" s="18">
        <v>1</v>
      </c>
      <c r="V37" s="18">
        <v>0</v>
      </c>
      <c r="W37" s="18">
        <v>0</v>
      </c>
      <c r="X37" s="18">
        <v>0</v>
      </c>
      <c r="Y37" s="21">
        <v>0</v>
      </c>
      <c r="Z37" s="21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20">
        <v>0</v>
      </c>
      <c r="AK37" s="21">
        <v>0</v>
      </c>
      <c r="AL37" s="18">
        <v>0</v>
      </c>
      <c r="AM37" s="18">
        <v>0</v>
      </c>
      <c r="AN37" s="18">
        <v>0</v>
      </c>
      <c r="AO37" s="25">
        <v>0</v>
      </c>
      <c r="AP37" s="18">
        <v>0</v>
      </c>
      <c r="AQ37" s="21">
        <v>0</v>
      </c>
      <c r="AR37" s="18">
        <v>0</v>
      </c>
      <c r="AS37" s="18">
        <v>0</v>
      </c>
      <c r="AT37" s="18">
        <v>0</v>
      </c>
      <c r="AU37" s="25">
        <v>0</v>
      </c>
      <c r="AV37" s="25">
        <v>0</v>
      </c>
      <c r="AW37" s="18">
        <v>1</v>
      </c>
      <c r="AX37" s="18">
        <v>16320</v>
      </c>
      <c r="AY37" s="18">
        <v>0</v>
      </c>
      <c r="AZ37" s="18">
        <v>0</v>
      </c>
      <c r="BA37" s="18">
        <v>0</v>
      </c>
      <c r="BB37" s="20">
        <v>0</v>
      </c>
      <c r="BC37" s="21">
        <v>0</v>
      </c>
      <c r="BD37" s="18">
        <v>0</v>
      </c>
      <c r="BE37" s="18">
        <v>0</v>
      </c>
      <c r="BF37" s="18">
        <v>0</v>
      </c>
      <c r="BG37" s="18">
        <v>1</v>
      </c>
      <c r="BH37" s="18">
        <v>1993</v>
      </c>
      <c r="BI37" s="18">
        <v>0</v>
      </c>
      <c r="BJ37" s="18">
        <v>0</v>
      </c>
      <c r="BK37" s="54">
        <v>0</v>
      </c>
      <c r="BL37" s="27">
        <v>0</v>
      </c>
      <c r="BM37" s="18">
        <v>0</v>
      </c>
      <c r="BN37" s="18">
        <v>9</v>
      </c>
      <c r="BO37" s="20">
        <v>0</v>
      </c>
      <c r="BP37" s="27">
        <v>6</v>
      </c>
      <c r="BQ37" s="20">
        <v>351</v>
      </c>
      <c r="BR37" s="27">
        <v>7335</v>
      </c>
      <c r="BS37" s="18">
        <v>0</v>
      </c>
      <c r="BT37" s="18">
        <v>7335</v>
      </c>
      <c r="BU37" s="18">
        <v>1008</v>
      </c>
      <c r="BV37" s="18">
        <v>0</v>
      </c>
      <c r="BW37" s="18">
        <v>1008</v>
      </c>
      <c r="BX37" s="25">
        <v>0</v>
      </c>
      <c r="BY37" s="18">
        <v>0</v>
      </c>
      <c r="BZ37" s="20">
        <v>0</v>
      </c>
      <c r="CA37" s="21">
        <v>29839</v>
      </c>
      <c r="CB37" s="18">
        <v>0</v>
      </c>
      <c r="CC37" s="18">
        <v>29839</v>
      </c>
      <c r="CD37" s="18">
        <v>31392</v>
      </c>
      <c r="CE37" s="18">
        <v>0</v>
      </c>
      <c r="CF37" s="18">
        <v>31392</v>
      </c>
      <c r="CG37" s="21">
        <v>0</v>
      </c>
      <c r="CH37" s="18">
        <v>0</v>
      </c>
      <c r="CI37" s="25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20">
        <v>0</v>
      </c>
      <c r="CP37" s="21">
        <v>651</v>
      </c>
      <c r="CQ37" s="18">
        <v>0</v>
      </c>
      <c r="CR37" s="18">
        <v>651</v>
      </c>
      <c r="CS37" s="18">
        <v>164206</v>
      </c>
      <c r="CT37" s="18">
        <v>0</v>
      </c>
      <c r="CU37" s="18">
        <v>164206</v>
      </c>
      <c r="CV37" s="25">
        <v>81504</v>
      </c>
      <c r="CW37" s="18">
        <v>0</v>
      </c>
      <c r="CX37" s="18">
        <v>81504</v>
      </c>
      <c r="CY37" s="21">
        <v>0</v>
      </c>
      <c r="CZ37" s="18">
        <v>0</v>
      </c>
      <c r="DA37" s="20">
        <v>0</v>
      </c>
      <c r="DB37" s="21">
        <v>0</v>
      </c>
      <c r="DC37" s="18">
        <v>0</v>
      </c>
      <c r="DD37" s="18">
        <v>0</v>
      </c>
      <c r="DE37" s="18">
        <v>315935</v>
      </c>
      <c r="DF37" s="18">
        <v>0</v>
      </c>
      <c r="DG37" s="20">
        <v>315935</v>
      </c>
      <c r="DH37" s="27">
        <v>1081</v>
      </c>
      <c r="DI37" s="18">
        <v>0</v>
      </c>
      <c r="DJ37" s="18">
        <v>1081</v>
      </c>
      <c r="DK37" s="18">
        <v>5661</v>
      </c>
      <c r="DL37" s="18">
        <v>112</v>
      </c>
      <c r="DM37" s="20">
        <v>5773</v>
      </c>
      <c r="DN37" s="21">
        <v>31594</v>
      </c>
      <c r="DO37" s="18">
        <v>0</v>
      </c>
      <c r="DP37" s="18">
        <v>31594</v>
      </c>
      <c r="DQ37" s="18">
        <v>5828</v>
      </c>
      <c r="DR37" s="18">
        <v>0</v>
      </c>
      <c r="DS37" s="18">
        <v>5828</v>
      </c>
      <c r="DT37" s="18">
        <v>44164</v>
      </c>
      <c r="DU37" s="18">
        <v>112</v>
      </c>
      <c r="DV37" s="20">
        <v>44276</v>
      </c>
      <c r="DW37" s="27">
        <v>2874</v>
      </c>
      <c r="DX37" s="18">
        <v>0</v>
      </c>
      <c r="DY37" s="20">
        <v>2874</v>
      </c>
      <c r="DZ37" s="21">
        <v>533</v>
      </c>
      <c r="EA37" s="18">
        <v>0</v>
      </c>
      <c r="EB37" s="18">
        <v>533</v>
      </c>
      <c r="EC37" s="25">
        <v>431</v>
      </c>
      <c r="ED37" s="18">
        <v>0</v>
      </c>
      <c r="EE37" s="25">
        <v>431</v>
      </c>
      <c r="EF37" s="18">
        <v>12216</v>
      </c>
      <c r="EG37" s="18">
        <v>0</v>
      </c>
      <c r="EH37" s="18">
        <v>12216</v>
      </c>
      <c r="EI37" s="18">
        <v>7285</v>
      </c>
      <c r="EJ37" s="18">
        <v>0</v>
      </c>
      <c r="EK37" s="25">
        <v>7285</v>
      </c>
      <c r="EL37" s="18">
        <v>0</v>
      </c>
      <c r="EM37" s="18">
        <v>0</v>
      </c>
      <c r="EN37" s="20">
        <v>0</v>
      </c>
      <c r="EO37" s="21">
        <v>0</v>
      </c>
      <c r="EP37" s="18">
        <v>0</v>
      </c>
      <c r="EQ37" s="18">
        <v>0</v>
      </c>
      <c r="ER37" s="18">
        <v>0</v>
      </c>
      <c r="ES37" s="18">
        <v>0</v>
      </c>
      <c r="ET37" s="25">
        <v>0</v>
      </c>
      <c r="EU37" s="18">
        <v>324</v>
      </c>
      <c r="EV37" s="18">
        <v>0</v>
      </c>
      <c r="EW37" s="18">
        <v>324</v>
      </c>
      <c r="EX37" s="18">
        <v>1569</v>
      </c>
      <c r="EY37" s="18">
        <v>0</v>
      </c>
      <c r="EZ37" s="20">
        <v>1569</v>
      </c>
      <c r="FA37" s="55">
        <v>11505</v>
      </c>
      <c r="FB37" s="18">
        <v>0</v>
      </c>
      <c r="FC37" s="18">
        <v>11505</v>
      </c>
      <c r="FD37" s="21">
        <v>0</v>
      </c>
      <c r="FE37" s="18">
        <v>0</v>
      </c>
      <c r="FF37" s="18">
        <v>0</v>
      </c>
      <c r="FG37" s="18">
        <v>36737</v>
      </c>
      <c r="FH37" s="18">
        <v>0</v>
      </c>
      <c r="FI37" s="20">
        <v>36737</v>
      </c>
      <c r="FJ37" s="21">
        <v>0</v>
      </c>
      <c r="FK37" s="18">
        <v>0</v>
      </c>
      <c r="FL37" s="20">
        <v>0</v>
      </c>
      <c r="FM37" s="21">
        <v>0</v>
      </c>
      <c r="FN37" s="18">
        <v>0</v>
      </c>
      <c r="FO37" s="18">
        <v>0</v>
      </c>
      <c r="FP37" s="18">
        <v>0</v>
      </c>
      <c r="FQ37" s="18">
        <v>0</v>
      </c>
      <c r="FR37" s="20">
        <v>0</v>
      </c>
      <c r="FS37" s="27">
        <v>909</v>
      </c>
      <c r="FT37" s="18">
        <v>0</v>
      </c>
      <c r="FU37" s="18">
        <v>909</v>
      </c>
      <c r="FV37" s="18">
        <v>2404</v>
      </c>
      <c r="FW37" s="18">
        <v>0</v>
      </c>
      <c r="FX37" s="20">
        <v>2404</v>
      </c>
      <c r="FY37" s="21">
        <v>17</v>
      </c>
      <c r="FZ37" s="18">
        <v>0</v>
      </c>
      <c r="GA37" s="18">
        <v>17</v>
      </c>
      <c r="GB37" s="18">
        <v>25</v>
      </c>
      <c r="GC37" s="18">
        <v>59</v>
      </c>
      <c r="GD37" s="18">
        <v>84</v>
      </c>
      <c r="GE37" s="18">
        <v>3355</v>
      </c>
      <c r="GF37" s="18">
        <v>59</v>
      </c>
      <c r="GG37" s="20">
        <v>3414</v>
      </c>
      <c r="GH37" s="27">
        <v>0</v>
      </c>
      <c r="GI37" s="18">
        <v>0</v>
      </c>
      <c r="GJ37" s="20">
        <v>0</v>
      </c>
      <c r="GK37" s="21">
        <v>0</v>
      </c>
      <c r="GL37" s="18">
        <v>0</v>
      </c>
      <c r="GM37" s="18">
        <v>0</v>
      </c>
      <c r="GN37" s="18">
        <v>0</v>
      </c>
      <c r="GO37" s="18">
        <v>0</v>
      </c>
      <c r="GP37" s="18">
        <v>0</v>
      </c>
      <c r="GQ37" s="18">
        <v>0</v>
      </c>
      <c r="GR37" s="18">
        <v>0</v>
      </c>
      <c r="GS37" s="18">
        <v>0</v>
      </c>
      <c r="GT37" s="18">
        <v>0</v>
      </c>
      <c r="GU37" s="18">
        <v>0</v>
      </c>
      <c r="GV37" s="20">
        <v>0</v>
      </c>
      <c r="GW37" s="53"/>
    </row>
    <row r="38" spans="1:205" ht="12" customHeight="1">
      <c r="A38" s="179" t="s">
        <v>50</v>
      </c>
      <c r="B38" s="180"/>
      <c r="C38" s="27">
        <v>4448</v>
      </c>
      <c r="D38" s="18">
        <v>81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2</v>
      </c>
      <c r="Q38" s="18">
        <v>4368</v>
      </c>
      <c r="R38" s="20">
        <v>1</v>
      </c>
      <c r="S38" s="21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21">
        <v>0</v>
      </c>
      <c r="Z38" s="21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20">
        <v>0</v>
      </c>
      <c r="AK38" s="21">
        <v>0</v>
      </c>
      <c r="AL38" s="18">
        <v>0</v>
      </c>
      <c r="AM38" s="18">
        <v>0</v>
      </c>
      <c r="AN38" s="18">
        <v>0</v>
      </c>
      <c r="AO38" s="25">
        <v>0</v>
      </c>
      <c r="AP38" s="18">
        <v>0</v>
      </c>
      <c r="AQ38" s="21">
        <v>1</v>
      </c>
      <c r="AR38" s="18">
        <v>5705</v>
      </c>
      <c r="AS38" s="18">
        <v>1</v>
      </c>
      <c r="AT38" s="18">
        <v>0</v>
      </c>
      <c r="AU38" s="25">
        <v>0</v>
      </c>
      <c r="AV38" s="25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20">
        <v>0</v>
      </c>
      <c r="BC38" s="21">
        <v>0</v>
      </c>
      <c r="BD38" s="18">
        <v>0</v>
      </c>
      <c r="BE38" s="18">
        <v>0</v>
      </c>
      <c r="BF38" s="18">
        <v>0</v>
      </c>
      <c r="BG38" s="18">
        <v>1</v>
      </c>
      <c r="BH38" s="18">
        <v>2455</v>
      </c>
      <c r="BI38" s="18">
        <v>0</v>
      </c>
      <c r="BJ38" s="18">
        <v>0</v>
      </c>
      <c r="BK38" s="54">
        <v>0</v>
      </c>
      <c r="BL38" s="27">
        <v>1</v>
      </c>
      <c r="BM38" s="18">
        <v>30</v>
      </c>
      <c r="BN38" s="18">
        <v>8</v>
      </c>
      <c r="BO38" s="20">
        <v>0</v>
      </c>
      <c r="BP38" s="27">
        <v>12</v>
      </c>
      <c r="BQ38" s="20">
        <v>570</v>
      </c>
      <c r="BR38" s="27">
        <v>6882</v>
      </c>
      <c r="BS38" s="18">
        <v>0</v>
      </c>
      <c r="BT38" s="18">
        <v>6882</v>
      </c>
      <c r="BU38" s="18">
        <v>2530</v>
      </c>
      <c r="BV38" s="18">
        <v>0</v>
      </c>
      <c r="BW38" s="18">
        <v>2530</v>
      </c>
      <c r="BX38" s="25">
        <v>126</v>
      </c>
      <c r="BY38" s="18">
        <v>0</v>
      </c>
      <c r="BZ38" s="20">
        <v>126</v>
      </c>
      <c r="CA38" s="21">
        <v>43187</v>
      </c>
      <c r="CB38" s="18">
        <v>0</v>
      </c>
      <c r="CC38" s="18">
        <v>43187</v>
      </c>
      <c r="CD38" s="18">
        <v>21014</v>
      </c>
      <c r="CE38" s="18">
        <v>0</v>
      </c>
      <c r="CF38" s="18">
        <v>21014</v>
      </c>
      <c r="CG38" s="21">
        <v>0</v>
      </c>
      <c r="CH38" s="18">
        <v>0</v>
      </c>
      <c r="CI38" s="25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20">
        <v>0</v>
      </c>
      <c r="CP38" s="21">
        <v>3771</v>
      </c>
      <c r="CQ38" s="18">
        <v>0</v>
      </c>
      <c r="CR38" s="18">
        <v>3771</v>
      </c>
      <c r="CS38" s="18">
        <v>32679</v>
      </c>
      <c r="CT38" s="18">
        <v>0</v>
      </c>
      <c r="CU38" s="18">
        <v>32679</v>
      </c>
      <c r="CV38" s="25">
        <v>31332</v>
      </c>
      <c r="CW38" s="18">
        <v>0</v>
      </c>
      <c r="CX38" s="18">
        <v>31332</v>
      </c>
      <c r="CY38" s="21">
        <v>0</v>
      </c>
      <c r="CZ38" s="18">
        <v>0</v>
      </c>
      <c r="DA38" s="20">
        <v>0</v>
      </c>
      <c r="DB38" s="21">
        <v>0</v>
      </c>
      <c r="DC38" s="18">
        <v>0</v>
      </c>
      <c r="DD38" s="18">
        <v>0</v>
      </c>
      <c r="DE38" s="18">
        <v>141521</v>
      </c>
      <c r="DF38" s="18">
        <v>0</v>
      </c>
      <c r="DG38" s="20">
        <v>141521</v>
      </c>
      <c r="DH38" s="27">
        <v>3280</v>
      </c>
      <c r="DI38" s="18">
        <v>0</v>
      </c>
      <c r="DJ38" s="18">
        <v>3280</v>
      </c>
      <c r="DK38" s="18">
        <v>39407</v>
      </c>
      <c r="DL38" s="18">
        <v>0</v>
      </c>
      <c r="DM38" s="20">
        <v>39407</v>
      </c>
      <c r="DN38" s="21">
        <v>40373</v>
      </c>
      <c r="DO38" s="18">
        <v>0</v>
      </c>
      <c r="DP38" s="18">
        <v>40373</v>
      </c>
      <c r="DQ38" s="18">
        <v>5994</v>
      </c>
      <c r="DR38" s="18">
        <v>0</v>
      </c>
      <c r="DS38" s="18">
        <v>5994</v>
      </c>
      <c r="DT38" s="18">
        <v>89054</v>
      </c>
      <c r="DU38" s="18">
        <v>0</v>
      </c>
      <c r="DV38" s="20">
        <v>89054</v>
      </c>
      <c r="DW38" s="27">
        <v>4448</v>
      </c>
      <c r="DX38" s="18">
        <v>0</v>
      </c>
      <c r="DY38" s="20">
        <v>4448</v>
      </c>
      <c r="DZ38" s="21">
        <v>751</v>
      </c>
      <c r="EA38" s="18">
        <v>-44</v>
      </c>
      <c r="EB38" s="18">
        <v>707</v>
      </c>
      <c r="EC38" s="25">
        <v>44</v>
      </c>
      <c r="ED38" s="18">
        <v>0</v>
      </c>
      <c r="EE38" s="25">
        <v>44</v>
      </c>
      <c r="EF38" s="18">
        <v>18667</v>
      </c>
      <c r="EG38" s="18">
        <v>0</v>
      </c>
      <c r="EH38" s="18">
        <v>18667</v>
      </c>
      <c r="EI38" s="18">
        <v>8989</v>
      </c>
      <c r="EJ38" s="18">
        <v>0</v>
      </c>
      <c r="EK38" s="25">
        <v>8989</v>
      </c>
      <c r="EL38" s="18">
        <v>0</v>
      </c>
      <c r="EM38" s="18">
        <v>0</v>
      </c>
      <c r="EN38" s="20">
        <v>0</v>
      </c>
      <c r="EO38" s="21">
        <v>0</v>
      </c>
      <c r="EP38" s="18">
        <v>0</v>
      </c>
      <c r="EQ38" s="18">
        <v>0</v>
      </c>
      <c r="ER38" s="18">
        <v>0</v>
      </c>
      <c r="ES38" s="18">
        <v>0</v>
      </c>
      <c r="ET38" s="25">
        <v>0</v>
      </c>
      <c r="EU38" s="18">
        <v>1669</v>
      </c>
      <c r="EV38" s="18">
        <v>0</v>
      </c>
      <c r="EW38" s="18">
        <v>1669</v>
      </c>
      <c r="EX38" s="18">
        <v>172</v>
      </c>
      <c r="EY38" s="18">
        <v>4</v>
      </c>
      <c r="EZ38" s="20">
        <v>176</v>
      </c>
      <c r="FA38" s="55">
        <v>20476</v>
      </c>
      <c r="FB38" s="18">
        <v>0</v>
      </c>
      <c r="FC38" s="18">
        <v>20476</v>
      </c>
      <c r="FD38" s="21">
        <v>0</v>
      </c>
      <c r="FE38" s="18">
        <v>0</v>
      </c>
      <c r="FF38" s="18">
        <v>0</v>
      </c>
      <c r="FG38" s="18">
        <v>55216</v>
      </c>
      <c r="FH38" s="18">
        <v>-40</v>
      </c>
      <c r="FI38" s="20">
        <v>55176</v>
      </c>
      <c r="FJ38" s="21">
        <v>192</v>
      </c>
      <c r="FK38" s="18">
        <v>0</v>
      </c>
      <c r="FL38" s="20">
        <v>192</v>
      </c>
      <c r="FM38" s="21">
        <v>0</v>
      </c>
      <c r="FN38" s="18">
        <v>0</v>
      </c>
      <c r="FO38" s="18">
        <v>0</v>
      </c>
      <c r="FP38" s="18">
        <v>192</v>
      </c>
      <c r="FQ38" s="18">
        <v>0</v>
      </c>
      <c r="FR38" s="20">
        <v>192</v>
      </c>
      <c r="FS38" s="27">
        <v>0</v>
      </c>
      <c r="FT38" s="18">
        <v>0</v>
      </c>
      <c r="FU38" s="18">
        <v>0</v>
      </c>
      <c r="FV38" s="18">
        <v>0</v>
      </c>
      <c r="FW38" s="18">
        <v>0</v>
      </c>
      <c r="FX38" s="20">
        <v>0</v>
      </c>
      <c r="FY38" s="21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20">
        <v>0</v>
      </c>
      <c r="GH38" s="27">
        <v>0</v>
      </c>
      <c r="GI38" s="18">
        <v>0</v>
      </c>
      <c r="GJ38" s="20">
        <v>0</v>
      </c>
      <c r="GK38" s="21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20">
        <v>0</v>
      </c>
      <c r="GW38" s="53"/>
    </row>
    <row r="39" spans="1:205" ht="12" customHeight="1">
      <c r="A39" s="179" t="s">
        <v>51</v>
      </c>
      <c r="B39" s="180"/>
      <c r="C39" s="27">
        <v>3781</v>
      </c>
      <c r="D39" s="18">
        <v>99</v>
      </c>
      <c r="E39" s="18">
        <v>1</v>
      </c>
      <c r="F39" s="18">
        <v>42</v>
      </c>
      <c r="G39" s="18">
        <v>1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4095</v>
      </c>
      <c r="R39" s="20">
        <v>5</v>
      </c>
      <c r="S39" s="21">
        <v>1</v>
      </c>
      <c r="T39" s="18">
        <v>1473</v>
      </c>
      <c r="U39" s="18">
        <v>0</v>
      </c>
      <c r="V39" s="18">
        <v>1</v>
      </c>
      <c r="W39" s="18">
        <v>205</v>
      </c>
      <c r="X39" s="18">
        <v>0</v>
      </c>
      <c r="Y39" s="21">
        <v>0</v>
      </c>
      <c r="Z39" s="21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20">
        <v>0</v>
      </c>
      <c r="AK39" s="21">
        <v>0</v>
      </c>
      <c r="AL39" s="18">
        <v>0</v>
      </c>
      <c r="AM39" s="18">
        <v>0</v>
      </c>
      <c r="AN39" s="18">
        <v>0</v>
      </c>
      <c r="AO39" s="25">
        <v>0</v>
      </c>
      <c r="AP39" s="18">
        <v>0</v>
      </c>
      <c r="AQ39" s="21">
        <v>1</v>
      </c>
      <c r="AR39" s="18">
        <v>993</v>
      </c>
      <c r="AS39" s="18">
        <v>0</v>
      </c>
      <c r="AT39" s="18">
        <v>0</v>
      </c>
      <c r="AU39" s="25">
        <v>0</v>
      </c>
      <c r="AV39" s="25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20">
        <v>0</v>
      </c>
      <c r="BC39" s="21">
        <v>0</v>
      </c>
      <c r="BD39" s="18">
        <v>0</v>
      </c>
      <c r="BE39" s="18">
        <v>1</v>
      </c>
      <c r="BF39" s="18">
        <v>0</v>
      </c>
      <c r="BG39" s="18">
        <v>1</v>
      </c>
      <c r="BH39" s="18">
        <v>1891</v>
      </c>
      <c r="BI39" s="18">
        <v>0</v>
      </c>
      <c r="BJ39" s="18">
        <v>0</v>
      </c>
      <c r="BK39" s="54">
        <v>0</v>
      </c>
      <c r="BL39" s="27">
        <v>1</v>
      </c>
      <c r="BM39" s="18">
        <v>296</v>
      </c>
      <c r="BN39" s="18">
        <v>15</v>
      </c>
      <c r="BO39" s="20">
        <v>0</v>
      </c>
      <c r="BP39" s="27">
        <v>23</v>
      </c>
      <c r="BQ39" s="20">
        <v>3122</v>
      </c>
      <c r="BR39" s="27">
        <v>3772</v>
      </c>
      <c r="BS39" s="18">
        <v>0</v>
      </c>
      <c r="BT39" s="18">
        <v>3772</v>
      </c>
      <c r="BU39" s="18">
        <v>0</v>
      </c>
      <c r="BV39" s="18">
        <v>0</v>
      </c>
      <c r="BW39" s="18">
        <v>0</v>
      </c>
      <c r="BX39" s="25">
        <v>0</v>
      </c>
      <c r="BY39" s="18">
        <v>0</v>
      </c>
      <c r="BZ39" s="20">
        <v>0</v>
      </c>
      <c r="CA39" s="21">
        <v>17443</v>
      </c>
      <c r="CB39" s="18">
        <v>6338</v>
      </c>
      <c r="CC39" s="18">
        <v>23781</v>
      </c>
      <c r="CD39" s="18">
        <v>26009</v>
      </c>
      <c r="CE39" s="18">
        <v>-7503</v>
      </c>
      <c r="CF39" s="18">
        <v>18506</v>
      </c>
      <c r="CG39" s="21">
        <v>0</v>
      </c>
      <c r="CH39" s="18">
        <v>0</v>
      </c>
      <c r="CI39" s="25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20">
        <v>0</v>
      </c>
      <c r="CP39" s="21">
        <v>13999</v>
      </c>
      <c r="CQ39" s="18">
        <v>0</v>
      </c>
      <c r="CR39" s="18">
        <v>13999</v>
      </c>
      <c r="CS39" s="18">
        <v>34539</v>
      </c>
      <c r="CT39" s="18">
        <v>0</v>
      </c>
      <c r="CU39" s="18">
        <v>34539</v>
      </c>
      <c r="CV39" s="25">
        <v>41645</v>
      </c>
      <c r="CW39" s="18">
        <v>1240</v>
      </c>
      <c r="CX39" s="18">
        <v>42885</v>
      </c>
      <c r="CY39" s="21">
        <v>0</v>
      </c>
      <c r="CZ39" s="18">
        <v>0</v>
      </c>
      <c r="DA39" s="20">
        <v>0</v>
      </c>
      <c r="DB39" s="21">
        <v>0</v>
      </c>
      <c r="DC39" s="18">
        <v>0</v>
      </c>
      <c r="DD39" s="18">
        <v>0</v>
      </c>
      <c r="DE39" s="18">
        <v>137407</v>
      </c>
      <c r="DF39" s="18">
        <v>75</v>
      </c>
      <c r="DG39" s="20">
        <v>137482</v>
      </c>
      <c r="DH39" s="27">
        <v>42991</v>
      </c>
      <c r="DI39" s="18">
        <v>-549</v>
      </c>
      <c r="DJ39" s="18">
        <v>42442</v>
      </c>
      <c r="DK39" s="18">
        <v>0</v>
      </c>
      <c r="DL39" s="18">
        <v>0</v>
      </c>
      <c r="DM39" s="20">
        <v>0</v>
      </c>
      <c r="DN39" s="21">
        <v>882534</v>
      </c>
      <c r="DO39" s="18">
        <v>-980</v>
      </c>
      <c r="DP39" s="18">
        <v>881554</v>
      </c>
      <c r="DQ39" s="18">
        <v>948931</v>
      </c>
      <c r="DR39" s="18">
        <v>980</v>
      </c>
      <c r="DS39" s="18">
        <v>949911</v>
      </c>
      <c r="DT39" s="18">
        <v>1874456</v>
      </c>
      <c r="DU39" s="18">
        <v>-549</v>
      </c>
      <c r="DV39" s="20">
        <v>1873907</v>
      </c>
      <c r="DW39" s="27">
        <v>3781</v>
      </c>
      <c r="DX39" s="18">
        <v>0</v>
      </c>
      <c r="DY39" s="20">
        <v>3781</v>
      </c>
      <c r="DZ39" s="21">
        <v>0</v>
      </c>
      <c r="EA39" s="18">
        <v>0</v>
      </c>
      <c r="EB39" s="18">
        <v>0</v>
      </c>
      <c r="EC39" s="25">
        <v>0</v>
      </c>
      <c r="ED39" s="18">
        <v>0</v>
      </c>
      <c r="EE39" s="25">
        <v>0</v>
      </c>
      <c r="EF39" s="18">
        <v>10164</v>
      </c>
      <c r="EG39" s="18">
        <v>1948</v>
      </c>
      <c r="EH39" s="18">
        <v>12112</v>
      </c>
      <c r="EI39" s="18">
        <v>12516</v>
      </c>
      <c r="EJ39" s="18">
        <v>-4178</v>
      </c>
      <c r="EK39" s="25">
        <v>8338</v>
      </c>
      <c r="EL39" s="18">
        <v>0</v>
      </c>
      <c r="EM39" s="18">
        <v>0</v>
      </c>
      <c r="EN39" s="20">
        <v>0</v>
      </c>
      <c r="EO39" s="21">
        <v>0</v>
      </c>
      <c r="EP39" s="18">
        <v>0</v>
      </c>
      <c r="EQ39" s="18">
        <v>0</v>
      </c>
      <c r="ER39" s="18">
        <v>0</v>
      </c>
      <c r="ES39" s="18">
        <v>0</v>
      </c>
      <c r="ET39" s="25">
        <v>0</v>
      </c>
      <c r="EU39" s="18">
        <v>4673</v>
      </c>
      <c r="EV39" s="18">
        <v>-57</v>
      </c>
      <c r="EW39" s="18">
        <v>4616</v>
      </c>
      <c r="EX39" s="18">
        <v>853</v>
      </c>
      <c r="EY39" s="18">
        <v>0</v>
      </c>
      <c r="EZ39" s="20">
        <v>853</v>
      </c>
      <c r="FA39" s="55">
        <v>19092</v>
      </c>
      <c r="FB39" s="18">
        <v>320</v>
      </c>
      <c r="FC39" s="18">
        <v>19412</v>
      </c>
      <c r="FD39" s="21">
        <v>0</v>
      </c>
      <c r="FE39" s="18">
        <v>0</v>
      </c>
      <c r="FF39" s="18">
        <v>0</v>
      </c>
      <c r="FG39" s="18">
        <v>51079</v>
      </c>
      <c r="FH39" s="18">
        <v>-1967</v>
      </c>
      <c r="FI39" s="20">
        <v>49112</v>
      </c>
      <c r="FJ39" s="21">
        <v>546</v>
      </c>
      <c r="FK39" s="18">
        <v>1976</v>
      </c>
      <c r="FL39" s="20">
        <v>2522</v>
      </c>
      <c r="FM39" s="21">
        <v>0</v>
      </c>
      <c r="FN39" s="18">
        <v>0</v>
      </c>
      <c r="FO39" s="18">
        <v>0</v>
      </c>
      <c r="FP39" s="18">
        <v>546</v>
      </c>
      <c r="FQ39" s="18">
        <v>1976</v>
      </c>
      <c r="FR39" s="20">
        <v>2522</v>
      </c>
      <c r="FS39" s="27">
        <v>7986</v>
      </c>
      <c r="FT39" s="18">
        <v>0</v>
      </c>
      <c r="FU39" s="18">
        <v>7986</v>
      </c>
      <c r="FV39" s="18">
        <v>8203</v>
      </c>
      <c r="FW39" s="18">
        <v>0</v>
      </c>
      <c r="FX39" s="20">
        <v>8203</v>
      </c>
      <c r="FY39" s="21">
        <v>2758</v>
      </c>
      <c r="FZ39" s="18">
        <v>0</v>
      </c>
      <c r="GA39" s="18">
        <v>2758</v>
      </c>
      <c r="GB39" s="18">
        <v>1719</v>
      </c>
      <c r="GC39" s="18">
        <v>0</v>
      </c>
      <c r="GD39" s="18">
        <v>1719</v>
      </c>
      <c r="GE39" s="18">
        <v>20666</v>
      </c>
      <c r="GF39" s="18">
        <v>0</v>
      </c>
      <c r="GG39" s="20">
        <v>20666</v>
      </c>
      <c r="GH39" s="27">
        <v>0</v>
      </c>
      <c r="GI39" s="18">
        <v>0</v>
      </c>
      <c r="GJ39" s="20">
        <v>0</v>
      </c>
      <c r="GK39" s="21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20">
        <v>0</v>
      </c>
      <c r="GW39" s="53"/>
    </row>
    <row r="40" spans="1:205" ht="12" customHeight="1">
      <c r="A40" s="179" t="s">
        <v>52</v>
      </c>
      <c r="B40" s="180"/>
      <c r="C40" s="27">
        <v>5389</v>
      </c>
      <c r="D40" s="18">
        <v>106</v>
      </c>
      <c r="E40" s="18">
        <v>2</v>
      </c>
      <c r="F40" s="18">
        <v>434</v>
      </c>
      <c r="G40" s="18">
        <v>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0">
        <v>0</v>
      </c>
      <c r="S40" s="21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21">
        <v>0</v>
      </c>
      <c r="Z40" s="21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20">
        <v>0</v>
      </c>
      <c r="AK40" s="21">
        <v>0</v>
      </c>
      <c r="AL40" s="18">
        <v>0</v>
      </c>
      <c r="AM40" s="18">
        <v>0</v>
      </c>
      <c r="AN40" s="18">
        <v>0</v>
      </c>
      <c r="AO40" s="25">
        <v>0</v>
      </c>
      <c r="AP40" s="18">
        <v>0</v>
      </c>
      <c r="AQ40" s="21">
        <v>0</v>
      </c>
      <c r="AR40" s="18">
        <v>0</v>
      </c>
      <c r="AS40" s="18">
        <v>0</v>
      </c>
      <c r="AT40" s="18">
        <v>0</v>
      </c>
      <c r="AU40" s="25">
        <v>0</v>
      </c>
      <c r="AV40" s="25">
        <v>0</v>
      </c>
      <c r="AW40" s="18">
        <v>0</v>
      </c>
      <c r="AX40" s="18">
        <v>0</v>
      </c>
      <c r="AY40" s="18">
        <v>0</v>
      </c>
      <c r="AZ40" s="18">
        <v>2</v>
      </c>
      <c r="BA40" s="18">
        <v>660</v>
      </c>
      <c r="BB40" s="20">
        <v>0</v>
      </c>
      <c r="BC40" s="21">
        <v>0</v>
      </c>
      <c r="BD40" s="18">
        <v>0</v>
      </c>
      <c r="BE40" s="18">
        <v>1</v>
      </c>
      <c r="BF40" s="18">
        <v>0</v>
      </c>
      <c r="BG40" s="18">
        <v>1</v>
      </c>
      <c r="BH40" s="18">
        <v>2975</v>
      </c>
      <c r="BI40" s="18">
        <v>0</v>
      </c>
      <c r="BJ40" s="18">
        <v>0</v>
      </c>
      <c r="BK40" s="54">
        <v>0</v>
      </c>
      <c r="BL40" s="27">
        <v>0</v>
      </c>
      <c r="BM40" s="18">
        <v>0</v>
      </c>
      <c r="BN40" s="18">
        <v>6</v>
      </c>
      <c r="BO40" s="20">
        <v>0</v>
      </c>
      <c r="BP40" s="27">
        <v>42</v>
      </c>
      <c r="BQ40" s="20">
        <v>3138</v>
      </c>
      <c r="BR40" s="27">
        <v>10090</v>
      </c>
      <c r="BS40" s="18">
        <v>0</v>
      </c>
      <c r="BT40" s="18">
        <v>10090</v>
      </c>
      <c r="BU40" s="18">
        <v>384</v>
      </c>
      <c r="BV40" s="18">
        <v>0</v>
      </c>
      <c r="BW40" s="18">
        <v>384</v>
      </c>
      <c r="BX40" s="25">
        <v>3510</v>
      </c>
      <c r="BY40" s="18">
        <v>1389</v>
      </c>
      <c r="BZ40" s="20">
        <v>4899</v>
      </c>
      <c r="CA40" s="21">
        <v>15953</v>
      </c>
      <c r="CB40" s="18">
        <v>14024</v>
      </c>
      <c r="CC40" s="18">
        <v>29977</v>
      </c>
      <c r="CD40" s="18">
        <v>18799</v>
      </c>
      <c r="CE40" s="18">
        <v>0</v>
      </c>
      <c r="CF40" s="18">
        <v>18799</v>
      </c>
      <c r="CG40" s="21">
        <v>0</v>
      </c>
      <c r="CH40" s="18">
        <v>0</v>
      </c>
      <c r="CI40" s="25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20">
        <v>0</v>
      </c>
      <c r="CP40" s="21">
        <v>17188</v>
      </c>
      <c r="CQ40" s="18">
        <v>1</v>
      </c>
      <c r="CR40" s="18">
        <v>17189</v>
      </c>
      <c r="CS40" s="18">
        <v>15835</v>
      </c>
      <c r="CT40" s="18">
        <v>0</v>
      </c>
      <c r="CU40" s="18">
        <v>15835</v>
      </c>
      <c r="CV40" s="25">
        <v>165187</v>
      </c>
      <c r="CW40" s="18">
        <v>-15077</v>
      </c>
      <c r="CX40" s="18">
        <v>150110</v>
      </c>
      <c r="CY40" s="21">
        <v>0</v>
      </c>
      <c r="CZ40" s="18">
        <v>0</v>
      </c>
      <c r="DA40" s="20">
        <v>0</v>
      </c>
      <c r="DB40" s="21">
        <v>0</v>
      </c>
      <c r="DC40" s="18">
        <v>0</v>
      </c>
      <c r="DD40" s="18">
        <v>0</v>
      </c>
      <c r="DE40" s="18">
        <v>246946</v>
      </c>
      <c r="DF40" s="18">
        <v>337</v>
      </c>
      <c r="DG40" s="20">
        <v>247283</v>
      </c>
      <c r="DH40" s="27">
        <v>79860</v>
      </c>
      <c r="DI40" s="18">
        <v>535</v>
      </c>
      <c r="DJ40" s="18">
        <v>80395</v>
      </c>
      <c r="DK40" s="18">
        <v>0</v>
      </c>
      <c r="DL40" s="18">
        <v>0</v>
      </c>
      <c r="DM40" s="20">
        <v>0</v>
      </c>
      <c r="DN40" s="21">
        <v>1403600</v>
      </c>
      <c r="DO40" s="18">
        <v>0</v>
      </c>
      <c r="DP40" s="18">
        <v>1403600</v>
      </c>
      <c r="DQ40" s="18">
        <v>193075</v>
      </c>
      <c r="DR40" s="18">
        <v>1</v>
      </c>
      <c r="DS40" s="18">
        <v>193076</v>
      </c>
      <c r="DT40" s="18">
        <v>1676535</v>
      </c>
      <c r="DU40" s="18">
        <v>536</v>
      </c>
      <c r="DV40" s="20">
        <v>1677071</v>
      </c>
      <c r="DW40" s="27">
        <v>5837</v>
      </c>
      <c r="DX40" s="18">
        <v>0</v>
      </c>
      <c r="DY40" s="20">
        <v>5837</v>
      </c>
      <c r="DZ40" s="21">
        <v>795</v>
      </c>
      <c r="EA40" s="18">
        <v>0</v>
      </c>
      <c r="EB40" s="18">
        <v>795</v>
      </c>
      <c r="EC40" s="25">
        <v>2974</v>
      </c>
      <c r="ED40" s="18">
        <v>435</v>
      </c>
      <c r="EE40" s="25">
        <v>3409</v>
      </c>
      <c r="EF40" s="18">
        <v>12180</v>
      </c>
      <c r="EG40" s="18">
        <v>41</v>
      </c>
      <c r="EH40" s="18">
        <v>12221</v>
      </c>
      <c r="EI40" s="18">
        <v>7900</v>
      </c>
      <c r="EJ40" s="18">
        <v>0</v>
      </c>
      <c r="EK40" s="25">
        <v>7900</v>
      </c>
      <c r="EL40" s="18">
        <v>0</v>
      </c>
      <c r="EM40" s="18">
        <v>0</v>
      </c>
      <c r="EN40" s="20">
        <v>0</v>
      </c>
      <c r="EO40" s="21">
        <v>0</v>
      </c>
      <c r="EP40" s="18">
        <v>0</v>
      </c>
      <c r="EQ40" s="18">
        <v>0</v>
      </c>
      <c r="ER40" s="18">
        <v>0</v>
      </c>
      <c r="ES40" s="18">
        <v>0</v>
      </c>
      <c r="ET40" s="25">
        <v>0</v>
      </c>
      <c r="EU40" s="18">
        <v>12959</v>
      </c>
      <c r="EV40" s="18">
        <v>-58</v>
      </c>
      <c r="EW40" s="18">
        <v>12901</v>
      </c>
      <c r="EX40" s="18">
        <v>89</v>
      </c>
      <c r="EY40" s="18">
        <v>0</v>
      </c>
      <c r="EZ40" s="20">
        <v>89</v>
      </c>
      <c r="FA40" s="55">
        <v>0</v>
      </c>
      <c r="FB40" s="18">
        <v>16559</v>
      </c>
      <c r="FC40" s="18">
        <v>16559</v>
      </c>
      <c r="FD40" s="21">
        <v>0</v>
      </c>
      <c r="FE40" s="18">
        <v>0</v>
      </c>
      <c r="FF40" s="18">
        <v>0</v>
      </c>
      <c r="FG40" s="18">
        <v>42734</v>
      </c>
      <c r="FH40" s="18">
        <v>16977</v>
      </c>
      <c r="FI40" s="20">
        <v>59711</v>
      </c>
      <c r="FJ40" s="21">
        <v>0</v>
      </c>
      <c r="FK40" s="18">
        <v>0</v>
      </c>
      <c r="FL40" s="20">
        <v>0</v>
      </c>
      <c r="FM40" s="21">
        <v>9932</v>
      </c>
      <c r="FN40" s="18">
        <v>2</v>
      </c>
      <c r="FO40" s="18">
        <v>9934</v>
      </c>
      <c r="FP40" s="18">
        <v>9932</v>
      </c>
      <c r="FQ40" s="18">
        <v>2</v>
      </c>
      <c r="FR40" s="20">
        <v>9934</v>
      </c>
      <c r="FS40" s="27">
        <v>0</v>
      </c>
      <c r="FT40" s="18">
        <v>0</v>
      </c>
      <c r="FU40" s="18">
        <v>0</v>
      </c>
      <c r="FV40" s="18">
        <v>0</v>
      </c>
      <c r="FW40" s="18">
        <v>0</v>
      </c>
      <c r="FX40" s="20">
        <v>0</v>
      </c>
      <c r="FY40" s="21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20">
        <v>0</v>
      </c>
      <c r="GH40" s="27">
        <v>0</v>
      </c>
      <c r="GI40" s="18">
        <v>0</v>
      </c>
      <c r="GJ40" s="20">
        <v>0</v>
      </c>
      <c r="GK40" s="21">
        <v>0</v>
      </c>
      <c r="GL40" s="18">
        <v>0</v>
      </c>
      <c r="GM40" s="18">
        <v>0</v>
      </c>
      <c r="GN40" s="18">
        <v>0</v>
      </c>
      <c r="GO40" s="18">
        <v>0</v>
      </c>
      <c r="GP40" s="18">
        <v>0</v>
      </c>
      <c r="GQ40" s="18">
        <v>0</v>
      </c>
      <c r="GR40" s="18">
        <v>0</v>
      </c>
      <c r="GS40" s="18">
        <v>0</v>
      </c>
      <c r="GT40" s="18">
        <v>0</v>
      </c>
      <c r="GU40" s="18">
        <v>0</v>
      </c>
      <c r="GV40" s="20">
        <v>0</v>
      </c>
      <c r="GW40" s="53"/>
    </row>
    <row r="41" spans="1:205" ht="12" customHeight="1">
      <c r="A41" s="179" t="s">
        <v>53</v>
      </c>
      <c r="B41" s="180"/>
      <c r="C41" s="27">
        <v>1354</v>
      </c>
      <c r="D41" s="18">
        <v>66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20">
        <v>0</v>
      </c>
      <c r="S41" s="21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21">
        <v>0</v>
      </c>
      <c r="Z41" s="21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20">
        <v>0</v>
      </c>
      <c r="AK41" s="21">
        <v>0</v>
      </c>
      <c r="AL41" s="18">
        <v>0</v>
      </c>
      <c r="AM41" s="18">
        <v>0</v>
      </c>
      <c r="AN41" s="18">
        <v>0</v>
      </c>
      <c r="AO41" s="25">
        <v>0</v>
      </c>
      <c r="AP41" s="18">
        <v>0</v>
      </c>
      <c r="AQ41" s="21">
        <v>0</v>
      </c>
      <c r="AR41" s="18">
        <v>0</v>
      </c>
      <c r="AS41" s="18">
        <v>0</v>
      </c>
      <c r="AT41" s="18">
        <v>0</v>
      </c>
      <c r="AU41" s="25">
        <v>0</v>
      </c>
      <c r="AV41" s="25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20">
        <v>0</v>
      </c>
      <c r="BC41" s="21">
        <v>0</v>
      </c>
      <c r="BD41" s="18">
        <v>0</v>
      </c>
      <c r="BE41" s="18">
        <v>0</v>
      </c>
      <c r="BF41" s="18">
        <v>0</v>
      </c>
      <c r="BG41" s="18">
        <v>1</v>
      </c>
      <c r="BH41" s="18">
        <v>739</v>
      </c>
      <c r="BI41" s="18">
        <v>0</v>
      </c>
      <c r="BJ41" s="18">
        <v>0</v>
      </c>
      <c r="BK41" s="54">
        <v>0</v>
      </c>
      <c r="BL41" s="27">
        <v>1</v>
      </c>
      <c r="BM41" s="18">
        <v>310</v>
      </c>
      <c r="BN41" s="18">
        <v>29</v>
      </c>
      <c r="BO41" s="20">
        <v>9</v>
      </c>
      <c r="BP41" s="27">
        <v>22</v>
      </c>
      <c r="BQ41" s="20">
        <v>1885</v>
      </c>
      <c r="BR41" s="27">
        <v>5929</v>
      </c>
      <c r="BS41" s="18">
        <v>2319</v>
      </c>
      <c r="BT41" s="18">
        <v>8248</v>
      </c>
      <c r="BU41" s="18">
        <v>606</v>
      </c>
      <c r="BV41" s="18">
        <v>0</v>
      </c>
      <c r="BW41" s="18">
        <v>606</v>
      </c>
      <c r="BX41" s="25">
        <v>0</v>
      </c>
      <c r="BY41" s="18">
        <v>0</v>
      </c>
      <c r="BZ41" s="20">
        <v>0</v>
      </c>
      <c r="CA41" s="21">
        <v>38825</v>
      </c>
      <c r="CB41" s="18">
        <v>0</v>
      </c>
      <c r="CC41" s="18">
        <v>38825</v>
      </c>
      <c r="CD41" s="18">
        <v>16404</v>
      </c>
      <c r="CE41" s="18">
        <v>0</v>
      </c>
      <c r="CF41" s="18">
        <v>16404</v>
      </c>
      <c r="CG41" s="21">
        <v>0</v>
      </c>
      <c r="CH41" s="18">
        <v>0</v>
      </c>
      <c r="CI41" s="25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20">
        <v>0</v>
      </c>
      <c r="CP41" s="21">
        <v>4107</v>
      </c>
      <c r="CQ41" s="18">
        <v>0</v>
      </c>
      <c r="CR41" s="18">
        <v>4107</v>
      </c>
      <c r="CS41" s="18">
        <v>53109</v>
      </c>
      <c r="CT41" s="18">
        <v>0</v>
      </c>
      <c r="CU41" s="18">
        <v>53109</v>
      </c>
      <c r="CV41" s="25">
        <v>47011</v>
      </c>
      <c r="CW41" s="18">
        <v>-4732</v>
      </c>
      <c r="CX41" s="18">
        <v>42279</v>
      </c>
      <c r="CY41" s="21">
        <v>0</v>
      </c>
      <c r="CZ41" s="18">
        <v>0</v>
      </c>
      <c r="DA41" s="20">
        <v>0</v>
      </c>
      <c r="DB41" s="21">
        <v>0</v>
      </c>
      <c r="DC41" s="18">
        <v>0</v>
      </c>
      <c r="DD41" s="18">
        <v>0</v>
      </c>
      <c r="DE41" s="18">
        <v>165991</v>
      </c>
      <c r="DF41" s="18">
        <v>-2413</v>
      </c>
      <c r="DG41" s="20">
        <v>163578</v>
      </c>
      <c r="DH41" s="27">
        <v>457</v>
      </c>
      <c r="DI41" s="18">
        <v>0</v>
      </c>
      <c r="DJ41" s="18">
        <v>457</v>
      </c>
      <c r="DK41" s="18">
        <v>0</v>
      </c>
      <c r="DL41" s="18">
        <v>0</v>
      </c>
      <c r="DM41" s="20">
        <v>0</v>
      </c>
      <c r="DN41" s="21">
        <v>0</v>
      </c>
      <c r="DO41" s="18">
        <v>0</v>
      </c>
      <c r="DP41" s="18">
        <v>0</v>
      </c>
      <c r="DQ41" s="18">
        <v>2134</v>
      </c>
      <c r="DR41" s="18">
        <v>0</v>
      </c>
      <c r="DS41" s="18">
        <v>2134</v>
      </c>
      <c r="DT41" s="18">
        <v>2591</v>
      </c>
      <c r="DU41" s="18">
        <v>0</v>
      </c>
      <c r="DV41" s="20">
        <v>2591</v>
      </c>
      <c r="DW41" s="27">
        <v>1907</v>
      </c>
      <c r="DX41" s="18">
        <v>3962</v>
      </c>
      <c r="DY41" s="20">
        <v>5869</v>
      </c>
      <c r="DZ41" s="21">
        <v>409</v>
      </c>
      <c r="EA41" s="18">
        <v>0</v>
      </c>
      <c r="EB41" s="18">
        <v>409</v>
      </c>
      <c r="EC41" s="25">
        <v>30</v>
      </c>
      <c r="ED41" s="18">
        <v>0</v>
      </c>
      <c r="EE41" s="25">
        <v>30</v>
      </c>
      <c r="EF41" s="18">
        <v>15655</v>
      </c>
      <c r="EG41" s="18">
        <v>0</v>
      </c>
      <c r="EH41" s="18">
        <v>15655</v>
      </c>
      <c r="EI41" s="18">
        <v>7363</v>
      </c>
      <c r="EJ41" s="18">
        <v>0</v>
      </c>
      <c r="EK41" s="25">
        <v>7363</v>
      </c>
      <c r="EL41" s="18">
        <v>0</v>
      </c>
      <c r="EM41" s="18">
        <v>0</v>
      </c>
      <c r="EN41" s="20">
        <v>0</v>
      </c>
      <c r="EO41" s="21">
        <v>0</v>
      </c>
      <c r="EP41" s="18">
        <v>0</v>
      </c>
      <c r="EQ41" s="18">
        <v>0</v>
      </c>
      <c r="ER41" s="18">
        <v>0</v>
      </c>
      <c r="ES41" s="18">
        <v>0</v>
      </c>
      <c r="ET41" s="25">
        <v>0</v>
      </c>
      <c r="EU41" s="18">
        <v>3423</v>
      </c>
      <c r="EV41" s="18">
        <v>0</v>
      </c>
      <c r="EW41" s="18">
        <v>3423</v>
      </c>
      <c r="EX41" s="18">
        <v>978</v>
      </c>
      <c r="EY41" s="18">
        <v>0</v>
      </c>
      <c r="EZ41" s="20">
        <v>978</v>
      </c>
      <c r="FA41" s="55">
        <v>11150</v>
      </c>
      <c r="FB41" s="18">
        <v>39</v>
      </c>
      <c r="FC41" s="18">
        <v>11189</v>
      </c>
      <c r="FD41" s="21">
        <v>0</v>
      </c>
      <c r="FE41" s="18">
        <v>0</v>
      </c>
      <c r="FF41" s="18">
        <v>0</v>
      </c>
      <c r="FG41" s="18">
        <v>40915</v>
      </c>
      <c r="FH41" s="18">
        <v>4001</v>
      </c>
      <c r="FI41" s="20">
        <v>44916</v>
      </c>
      <c r="FJ41" s="21">
        <v>0</v>
      </c>
      <c r="FK41" s="18">
        <v>0</v>
      </c>
      <c r="FL41" s="20">
        <v>0</v>
      </c>
      <c r="FM41" s="21">
        <v>0</v>
      </c>
      <c r="FN41" s="18">
        <v>0</v>
      </c>
      <c r="FO41" s="18">
        <v>0</v>
      </c>
      <c r="FP41" s="18">
        <v>0</v>
      </c>
      <c r="FQ41" s="18">
        <v>0</v>
      </c>
      <c r="FR41" s="20">
        <v>0</v>
      </c>
      <c r="FS41" s="27">
        <v>0</v>
      </c>
      <c r="FT41" s="18">
        <v>0</v>
      </c>
      <c r="FU41" s="18">
        <v>0</v>
      </c>
      <c r="FV41" s="18">
        <v>0</v>
      </c>
      <c r="FW41" s="18">
        <v>0</v>
      </c>
      <c r="FX41" s="20">
        <v>0</v>
      </c>
      <c r="FY41" s="21">
        <v>0</v>
      </c>
      <c r="FZ41" s="18">
        <v>0</v>
      </c>
      <c r="GA41" s="18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20">
        <v>0</v>
      </c>
      <c r="GH41" s="27">
        <v>0</v>
      </c>
      <c r="GI41" s="18">
        <v>0</v>
      </c>
      <c r="GJ41" s="20">
        <v>0</v>
      </c>
      <c r="GK41" s="21">
        <v>0</v>
      </c>
      <c r="GL41" s="18">
        <v>0</v>
      </c>
      <c r="GM41" s="18">
        <v>0</v>
      </c>
      <c r="GN41" s="18">
        <v>0</v>
      </c>
      <c r="GO41" s="18">
        <v>0</v>
      </c>
      <c r="GP41" s="18">
        <v>0</v>
      </c>
      <c r="GQ41" s="18">
        <v>0</v>
      </c>
      <c r="GR41" s="18">
        <v>0</v>
      </c>
      <c r="GS41" s="18">
        <v>0</v>
      </c>
      <c r="GT41" s="18">
        <v>0</v>
      </c>
      <c r="GU41" s="18">
        <v>0</v>
      </c>
      <c r="GV41" s="20">
        <v>0</v>
      </c>
      <c r="GW41" s="53"/>
    </row>
    <row r="42" spans="1:205" ht="12" customHeight="1">
      <c r="A42" s="179" t="s">
        <v>54</v>
      </c>
      <c r="B42" s="180"/>
      <c r="C42" s="27">
        <v>5023</v>
      </c>
      <c r="D42" s="18">
        <v>163</v>
      </c>
      <c r="E42" s="18">
        <v>4</v>
      </c>
      <c r="F42" s="18">
        <v>518</v>
      </c>
      <c r="G42" s="18">
        <v>9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20">
        <v>0</v>
      </c>
      <c r="S42" s="21">
        <v>4</v>
      </c>
      <c r="T42" s="18">
        <v>6557</v>
      </c>
      <c r="U42" s="18">
        <v>4</v>
      </c>
      <c r="V42" s="18">
        <v>0</v>
      </c>
      <c r="W42" s="18">
        <v>0</v>
      </c>
      <c r="X42" s="18">
        <v>0</v>
      </c>
      <c r="Y42" s="21">
        <v>0</v>
      </c>
      <c r="Z42" s="21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1</v>
      </c>
      <c r="AF42" s="18">
        <v>1979</v>
      </c>
      <c r="AG42" s="18">
        <v>5</v>
      </c>
      <c r="AH42" s="18">
        <v>0</v>
      </c>
      <c r="AI42" s="18">
        <v>0</v>
      </c>
      <c r="AJ42" s="20">
        <v>0</v>
      </c>
      <c r="AK42" s="21">
        <v>1</v>
      </c>
      <c r="AL42" s="18">
        <v>9798</v>
      </c>
      <c r="AM42" s="18">
        <v>3</v>
      </c>
      <c r="AN42" s="18">
        <v>2</v>
      </c>
      <c r="AO42" s="25">
        <v>11777</v>
      </c>
      <c r="AP42" s="18">
        <v>8</v>
      </c>
      <c r="AQ42" s="21">
        <v>1</v>
      </c>
      <c r="AR42" s="18">
        <v>5865</v>
      </c>
      <c r="AS42" s="18">
        <v>3</v>
      </c>
      <c r="AT42" s="18">
        <v>0</v>
      </c>
      <c r="AU42" s="25">
        <v>0</v>
      </c>
      <c r="AV42" s="25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20">
        <v>0</v>
      </c>
      <c r="BC42" s="21">
        <v>0</v>
      </c>
      <c r="BD42" s="18">
        <v>0</v>
      </c>
      <c r="BE42" s="18">
        <v>0</v>
      </c>
      <c r="BF42" s="18">
        <v>0</v>
      </c>
      <c r="BG42" s="18">
        <v>1</v>
      </c>
      <c r="BH42" s="18">
        <v>4239</v>
      </c>
      <c r="BI42" s="18">
        <v>0</v>
      </c>
      <c r="BJ42" s="18">
        <v>0</v>
      </c>
      <c r="BK42" s="54">
        <v>0</v>
      </c>
      <c r="BL42" s="27">
        <v>1</v>
      </c>
      <c r="BM42" s="18">
        <v>192</v>
      </c>
      <c r="BN42" s="18">
        <v>11</v>
      </c>
      <c r="BO42" s="20">
        <v>0</v>
      </c>
      <c r="BP42" s="27">
        <v>6</v>
      </c>
      <c r="BQ42" s="20">
        <v>2243</v>
      </c>
      <c r="BR42" s="27">
        <v>6417</v>
      </c>
      <c r="BS42" s="18">
        <v>0</v>
      </c>
      <c r="BT42" s="18">
        <v>6417</v>
      </c>
      <c r="BU42" s="18">
        <v>5495</v>
      </c>
      <c r="BV42" s="18">
        <v>0</v>
      </c>
      <c r="BW42" s="18">
        <v>5495</v>
      </c>
      <c r="BX42" s="25">
        <v>163645</v>
      </c>
      <c r="BY42" s="18">
        <v>0</v>
      </c>
      <c r="BZ42" s="20">
        <v>163645</v>
      </c>
      <c r="CA42" s="21">
        <v>35535</v>
      </c>
      <c r="CB42" s="18">
        <v>0</v>
      </c>
      <c r="CC42" s="18">
        <v>35535</v>
      </c>
      <c r="CD42" s="18">
        <v>29267</v>
      </c>
      <c r="CE42" s="18">
        <v>0</v>
      </c>
      <c r="CF42" s="18">
        <v>29267</v>
      </c>
      <c r="CG42" s="21">
        <v>0</v>
      </c>
      <c r="CH42" s="18">
        <v>0</v>
      </c>
      <c r="CI42" s="25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20">
        <v>0</v>
      </c>
      <c r="CP42" s="21">
        <v>34518</v>
      </c>
      <c r="CQ42" s="18">
        <v>0</v>
      </c>
      <c r="CR42" s="18">
        <v>34518</v>
      </c>
      <c r="CS42" s="18">
        <v>417402</v>
      </c>
      <c r="CT42" s="18">
        <v>0</v>
      </c>
      <c r="CU42" s="18">
        <v>417402</v>
      </c>
      <c r="CV42" s="25">
        <v>465573</v>
      </c>
      <c r="CW42" s="18">
        <v>-1350</v>
      </c>
      <c r="CX42" s="18">
        <v>464223</v>
      </c>
      <c r="CY42" s="21">
        <v>1449</v>
      </c>
      <c r="CZ42" s="18">
        <v>0</v>
      </c>
      <c r="DA42" s="20">
        <v>1449</v>
      </c>
      <c r="DB42" s="21">
        <v>0</v>
      </c>
      <c r="DC42" s="18">
        <v>0</v>
      </c>
      <c r="DD42" s="18">
        <v>0</v>
      </c>
      <c r="DE42" s="18">
        <v>1159301</v>
      </c>
      <c r="DF42" s="18">
        <v>-1350</v>
      </c>
      <c r="DG42" s="20">
        <v>1157951</v>
      </c>
      <c r="DH42" s="27">
        <v>110567</v>
      </c>
      <c r="DI42" s="18">
        <v>0</v>
      </c>
      <c r="DJ42" s="18">
        <v>110567</v>
      </c>
      <c r="DK42" s="18">
        <v>0</v>
      </c>
      <c r="DL42" s="18">
        <v>0</v>
      </c>
      <c r="DM42" s="20">
        <v>0</v>
      </c>
      <c r="DN42" s="21">
        <v>7145473</v>
      </c>
      <c r="DO42" s="18">
        <v>0</v>
      </c>
      <c r="DP42" s="18">
        <v>7145473</v>
      </c>
      <c r="DQ42" s="18">
        <v>1022661</v>
      </c>
      <c r="DR42" s="18">
        <v>1350</v>
      </c>
      <c r="DS42" s="18">
        <v>1024011</v>
      </c>
      <c r="DT42" s="18">
        <v>8278701</v>
      </c>
      <c r="DU42" s="18">
        <v>1350</v>
      </c>
      <c r="DV42" s="20">
        <v>8280051</v>
      </c>
      <c r="DW42" s="27">
        <v>5023</v>
      </c>
      <c r="DX42" s="18">
        <v>0</v>
      </c>
      <c r="DY42" s="20">
        <v>5023</v>
      </c>
      <c r="DZ42" s="21">
        <v>4914</v>
      </c>
      <c r="EA42" s="18">
        <v>0</v>
      </c>
      <c r="EB42" s="18">
        <v>4914</v>
      </c>
      <c r="EC42" s="25">
        <v>7354</v>
      </c>
      <c r="ED42" s="18">
        <v>0</v>
      </c>
      <c r="EE42" s="25">
        <v>7354</v>
      </c>
      <c r="EF42" s="18">
        <v>14461</v>
      </c>
      <c r="EG42" s="18">
        <v>0</v>
      </c>
      <c r="EH42" s="18">
        <v>14461</v>
      </c>
      <c r="EI42" s="18">
        <v>8528</v>
      </c>
      <c r="EJ42" s="18">
        <v>42</v>
      </c>
      <c r="EK42" s="25">
        <v>8570</v>
      </c>
      <c r="EL42" s="18">
        <v>0</v>
      </c>
      <c r="EM42" s="18">
        <v>0</v>
      </c>
      <c r="EN42" s="20">
        <v>0</v>
      </c>
      <c r="EO42" s="21">
        <v>0</v>
      </c>
      <c r="EP42" s="18">
        <v>0</v>
      </c>
      <c r="EQ42" s="18">
        <v>0</v>
      </c>
      <c r="ER42" s="18">
        <v>0</v>
      </c>
      <c r="ES42" s="18">
        <v>0</v>
      </c>
      <c r="ET42" s="25">
        <v>0</v>
      </c>
      <c r="EU42" s="18">
        <v>13099</v>
      </c>
      <c r="EV42" s="18">
        <v>0</v>
      </c>
      <c r="EW42" s="18">
        <v>13099</v>
      </c>
      <c r="EX42" s="18">
        <v>323</v>
      </c>
      <c r="EY42" s="18">
        <v>54</v>
      </c>
      <c r="EZ42" s="20">
        <v>377</v>
      </c>
      <c r="FA42" s="55">
        <v>37345</v>
      </c>
      <c r="FB42" s="18">
        <v>-104</v>
      </c>
      <c r="FC42" s="18">
        <v>37241</v>
      </c>
      <c r="FD42" s="21">
        <v>0</v>
      </c>
      <c r="FE42" s="18">
        <v>0</v>
      </c>
      <c r="FF42" s="18">
        <v>0</v>
      </c>
      <c r="FG42" s="18">
        <v>91047</v>
      </c>
      <c r="FH42" s="18">
        <v>-8</v>
      </c>
      <c r="FI42" s="20">
        <v>91039</v>
      </c>
      <c r="FJ42" s="21">
        <v>16170</v>
      </c>
      <c r="FK42" s="18">
        <v>0</v>
      </c>
      <c r="FL42" s="20">
        <v>16170</v>
      </c>
      <c r="FM42" s="21">
        <v>1452</v>
      </c>
      <c r="FN42" s="18">
        <v>0</v>
      </c>
      <c r="FO42" s="18">
        <v>1452</v>
      </c>
      <c r="FP42" s="18">
        <v>17622</v>
      </c>
      <c r="FQ42" s="18">
        <v>0</v>
      </c>
      <c r="FR42" s="20">
        <v>17622</v>
      </c>
      <c r="FS42" s="27">
        <v>0</v>
      </c>
      <c r="FT42" s="18">
        <v>0</v>
      </c>
      <c r="FU42" s="18">
        <v>0</v>
      </c>
      <c r="FV42" s="18">
        <v>0</v>
      </c>
      <c r="FW42" s="18">
        <v>0</v>
      </c>
      <c r="FX42" s="20">
        <v>0</v>
      </c>
      <c r="FY42" s="21">
        <v>0</v>
      </c>
      <c r="FZ42" s="18">
        <v>0</v>
      </c>
      <c r="GA42" s="18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20">
        <v>0</v>
      </c>
      <c r="GH42" s="27">
        <v>0</v>
      </c>
      <c r="GI42" s="18">
        <v>0</v>
      </c>
      <c r="GJ42" s="20">
        <v>0</v>
      </c>
      <c r="GK42" s="21">
        <v>0</v>
      </c>
      <c r="GL42" s="18">
        <v>0</v>
      </c>
      <c r="GM42" s="18">
        <v>0</v>
      </c>
      <c r="GN42" s="18">
        <v>0</v>
      </c>
      <c r="GO42" s="18">
        <v>0</v>
      </c>
      <c r="GP42" s="18">
        <v>0</v>
      </c>
      <c r="GQ42" s="18">
        <v>0</v>
      </c>
      <c r="GR42" s="18">
        <v>0</v>
      </c>
      <c r="GS42" s="18">
        <v>0</v>
      </c>
      <c r="GT42" s="18">
        <v>0</v>
      </c>
      <c r="GU42" s="18">
        <v>0</v>
      </c>
      <c r="GV42" s="20">
        <v>0</v>
      </c>
      <c r="GW42" s="53"/>
    </row>
    <row r="43" spans="1:205" ht="12" customHeight="1">
      <c r="A43" s="179" t="s">
        <v>55</v>
      </c>
      <c r="B43" s="180"/>
      <c r="C43" s="27">
        <v>1630</v>
      </c>
      <c r="D43" s="18">
        <v>85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0">
        <v>0</v>
      </c>
      <c r="S43" s="21">
        <v>1</v>
      </c>
      <c r="T43" s="18">
        <v>2048</v>
      </c>
      <c r="U43" s="18">
        <v>0</v>
      </c>
      <c r="V43" s="18">
        <v>1</v>
      </c>
      <c r="W43" s="18">
        <v>495</v>
      </c>
      <c r="X43" s="18">
        <v>1</v>
      </c>
      <c r="Y43" s="21">
        <v>0</v>
      </c>
      <c r="Z43" s="21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20">
        <v>0</v>
      </c>
      <c r="AK43" s="21">
        <v>0</v>
      </c>
      <c r="AL43" s="18">
        <v>0</v>
      </c>
      <c r="AM43" s="18">
        <v>0</v>
      </c>
      <c r="AN43" s="18">
        <v>0</v>
      </c>
      <c r="AO43" s="25">
        <v>0</v>
      </c>
      <c r="AP43" s="18">
        <v>0</v>
      </c>
      <c r="AQ43" s="21">
        <v>1</v>
      </c>
      <c r="AR43" s="18">
        <v>1500</v>
      </c>
      <c r="AS43" s="18">
        <v>0</v>
      </c>
      <c r="AT43" s="18">
        <v>0</v>
      </c>
      <c r="AU43" s="25">
        <v>0</v>
      </c>
      <c r="AV43" s="25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20">
        <v>0</v>
      </c>
      <c r="BC43" s="21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54">
        <v>0</v>
      </c>
      <c r="BL43" s="27">
        <v>0</v>
      </c>
      <c r="BM43" s="18">
        <v>0</v>
      </c>
      <c r="BN43" s="18">
        <v>4</v>
      </c>
      <c r="BO43" s="20">
        <v>0</v>
      </c>
      <c r="BP43" s="27">
        <v>26</v>
      </c>
      <c r="BQ43" s="20">
        <v>1847</v>
      </c>
      <c r="BR43" s="27">
        <v>1939</v>
      </c>
      <c r="BS43" s="18">
        <v>0</v>
      </c>
      <c r="BT43" s="18">
        <v>1939</v>
      </c>
      <c r="BU43" s="18">
        <v>1020</v>
      </c>
      <c r="BV43" s="18">
        <v>0</v>
      </c>
      <c r="BW43" s="18">
        <v>1020</v>
      </c>
      <c r="BX43" s="25">
        <v>0</v>
      </c>
      <c r="BY43" s="18">
        <v>0</v>
      </c>
      <c r="BZ43" s="20">
        <v>0</v>
      </c>
      <c r="CA43" s="21">
        <v>13682</v>
      </c>
      <c r="CB43" s="18">
        <v>0</v>
      </c>
      <c r="CC43" s="18">
        <v>13682</v>
      </c>
      <c r="CD43" s="18">
        <v>14633</v>
      </c>
      <c r="CE43" s="18">
        <v>0</v>
      </c>
      <c r="CF43" s="18">
        <v>14633</v>
      </c>
      <c r="CG43" s="21">
        <v>0</v>
      </c>
      <c r="CH43" s="18">
        <v>0</v>
      </c>
      <c r="CI43" s="25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20">
        <v>0</v>
      </c>
      <c r="CP43" s="21">
        <v>3202</v>
      </c>
      <c r="CQ43" s="18">
        <v>0</v>
      </c>
      <c r="CR43" s="18">
        <v>3202</v>
      </c>
      <c r="CS43" s="18">
        <v>22742</v>
      </c>
      <c r="CT43" s="18">
        <v>0</v>
      </c>
      <c r="CU43" s="18">
        <v>22742</v>
      </c>
      <c r="CV43" s="25">
        <v>45782</v>
      </c>
      <c r="CW43" s="18">
        <v>800</v>
      </c>
      <c r="CX43" s="18">
        <v>46582</v>
      </c>
      <c r="CY43" s="21">
        <v>0</v>
      </c>
      <c r="CZ43" s="18">
        <v>0</v>
      </c>
      <c r="DA43" s="20">
        <v>0</v>
      </c>
      <c r="DB43" s="21">
        <v>1589</v>
      </c>
      <c r="DC43" s="18">
        <v>0</v>
      </c>
      <c r="DD43" s="18">
        <v>1589</v>
      </c>
      <c r="DE43" s="18">
        <v>104589</v>
      </c>
      <c r="DF43" s="18">
        <v>800</v>
      </c>
      <c r="DG43" s="20">
        <v>105389</v>
      </c>
      <c r="DH43" s="27">
        <v>14147</v>
      </c>
      <c r="DI43" s="18">
        <v>0</v>
      </c>
      <c r="DJ43" s="18">
        <v>14147</v>
      </c>
      <c r="DK43" s="18">
        <v>10666</v>
      </c>
      <c r="DL43" s="18">
        <v>0</v>
      </c>
      <c r="DM43" s="20">
        <v>10666</v>
      </c>
      <c r="DN43" s="21">
        <v>1016809</v>
      </c>
      <c r="DO43" s="18">
        <v>0</v>
      </c>
      <c r="DP43" s="18">
        <v>1016809</v>
      </c>
      <c r="DQ43" s="18">
        <v>1924159</v>
      </c>
      <c r="DR43" s="18">
        <v>124</v>
      </c>
      <c r="DS43" s="18">
        <v>1924283</v>
      </c>
      <c r="DT43" s="18">
        <v>2965781</v>
      </c>
      <c r="DU43" s="18">
        <v>124</v>
      </c>
      <c r="DV43" s="20">
        <v>2965905</v>
      </c>
      <c r="DW43" s="27">
        <v>1726</v>
      </c>
      <c r="DX43" s="18">
        <v>0</v>
      </c>
      <c r="DY43" s="20">
        <v>1726</v>
      </c>
      <c r="DZ43" s="21">
        <v>885</v>
      </c>
      <c r="EA43" s="18">
        <v>0</v>
      </c>
      <c r="EB43" s="18">
        <v>885</v>
      </c>
      <c r="EC43" s="25">
        <v>0</v>
      </c>
      <c r="ED43" s="18">
        <v>0</v>
      </c>
      <c r="EE43" s="25">
        <v>0</v>
      </c>
      <c r="EF43" s="18">
        <v>10629</v>
      </c>
      <c r="EG43" s="18">
        <v>0</v>
      </c>
      <c r="EH43" s="18">
        <v>10629</v>
      </c>
      <c r="EI43" s="18">
        <v>5276</v>
      </c>
      <c r="EJ43" s="18">
        <v>0</v>
      </c>
      <c r="EK43" s="25">
        <v>5276</v>
      </c>
      <c r="EL43" s="18">
        <v>0</v>
      </c>
      <c r="EM43" s="18">
        <v>0</v>
      </c>
      <c r="EN43" s="20">
        <v>0</v>
      </c>
      <c r="EO43" s="21">
        <v>0</v>
      </c>
      <c r="EP43" s="18">
        <v>0</v>
      </c>
      <c r="EQ43" s="18">
        <v>0</v>
      </c>
      <c r="ER43" s="18">
        <v>0</v>
      </c>
      <c r="ES43" s="18">
        <v>0</v>
      </c>
      <c r="ET43" s="25">
        <v>0</v>
      </c>
      <c r="EU43" s="18">
        <v>2037</v>
      </c>
      <c r="EV43" s="18">
        <v>0</v>
      </c>
      <c r="EW43" s="18">
        <v>2037</v>
      </c>
      <c r="EX43" s="18">
        <v>88</v>
      </c>
      <c r="EY43" s="18">
        <v>0</v>
      </c>
      <c r="EZ43" s="20">
        <v>88</v>
      </c>
      <c r="FA43" s="55">
        <v>9318</v>
      </c>
      <c r="FB43" s="18">
        <v>372</v>
      </c>
      <c r="FC43" s="18">
        <v>9690</v>
      </c>
      <c r="FD43" s="21">
        <v>0</v>
      </c>
      <c r="FE43" s="18">
        <v>0</v>
      </c>
      <c r="FF43" s="18">
        <v>0</v>
      </c>
      <c r="FG43" s="18">
        <v>29959</v>
      </c>
      <c r="FH43" s="18">
        <v>372</v>
      </c>
      <c r="FI43" s="20">
        <v>30331</v>
      </c>
      <c r="FJ43" s="21">
        <v>1702</v>
      </c>
      <c r="FK43" s="18">
        <v>0</v>
      </c>
      <c r="FL43" s="20">
        <v>1702</v>
      </c>
      <c r="FM43" s="21">
        <v>0</v>
      </c>
      <c r="FN43" s="18">
        <v>0</v>
      </c>
      <c r="FO43" s="18">
        <v>0</v>
      </c>
      <c r="FP43" s="18">
        <v>1702</v>
      </c>
      <c r="FQ43" s="18">
        <v>0</v>
      </c>
      <c r="FR43" s="20">
        <v>1702</v>
      </c>
      <c r="FS43" s="27">
        <v>0</v>
      </c>
      <c r="FT43" s="18">
        <v>0</v>
      </c>
      <c r="FU43" s="18">
        <v>0</v>
      </c>
      <c r="FV43" s="18">
        <v>0</v>
      </c>
      <c r="FW43" s="18">
        <v>0</v>
      </c>
      <c r="FX43" s="20">
        <v>0</v>
      </c>
      <c r="FY43" s="21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20">
        <v>0</v>
      </c>
      <c r="GH43" s="27">
        <v>0</v>
      </c>
      <c r="GI43" s="18">
        <v>0</v>
      </c>
      <c r="GJ43" s="20">
        <v>0</v>
      </c>
      <c r="GK43" s="21">
        <v>0</v>
      </c>
      <c r="GL43" s="18">
        <v>0</v>
      </c>
      <c r="GM43" s="18">
        <v>0</v>
      </c>
      <c r="GN43" s="18">
        <v>15818</v>
      </c>
      <c r="GO43" s="18">
        <v>0</v>
      </c>
      <c r="GP43" s="18">
        <v>15818</v>
      </c>
      <c r="GQ43" s="18">
        <v>0</v>
      </c>
      <c r="GR43" s="18">
        <v>0</v>
      </c>
      <c r="GS43" s="18">
        <v>0</v>
      </c>
      <c r="GT43" s="18">
        <v>15818</v>
      </c>
      <c r="GU43" s="18">
        <v>0</v>
      </c>
      <c r="GV43" s="20">
        <v>15818</v>
      </c>
      <c r="GW43" s="53"/>
    </row>
    <row r="44" spans="1:205" ht="12" customHeight="1">
      <c r="A44" s="179" t="s">
        <v>56</v>
      </c>
      <c r="B44" s="180"/>
      <c r="C44" s="27">
        <v>7585</v>
      </c>
      <c r="D44" s="18">
        <v>140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9</v>
      </c>
      <c r="Q44" s="18">
        <v>6172</v>
      </c>
      <c r="R44" s="20">
        <v>0</v>
      </c>
      <c r="S44" s="21">
        <v>0</v>
      </c>
      <c r="T44" s="18">
        <v>0</v>
      </c>
      <c r="U44" s="18">
        <v>0</v>
      </c>
      <c r="V44" s="18">
        <v>1</v>
      </c>
      <c r="W44" s="18">
        <v>1864</v>
      </c>
      <c r="X44" s="18">
        <v>4</v>
      </c>
      <c r="Y44" s="21">
        <v>0</v>
      </c>
      <c r="Z44" s="21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1</v>
      </c>
      <c r="AI44" s="18">
        <v>2887</v>
      </c>
      <c r="AJ44" s="20">
        <v>2</v>
      </c>
      <c r="AK44" s="21">
        <v>0</v>
      </c>
      <c r="AL44" s="18">
        <v>0</v>
      </c>
      <c r="AM44" s="18">
        <v>0</v>
      </c>
      <c r="AN44" s="18">
        <v>1</v>
      </c>
      <c r="AO44" s="25">
        <v>2887</v>
      </c>
      <c r="AP44" s="18">
        <v>2</v>
      </c>
      <c r="AQ44" s="21">
        <v>2</v>
      </c>
      <c r="AR44" s="18">
        <v>5162</v>
      </c>
      <c r="AS44" s="18">
        <v>0</v>
      </c>
      <c r="AT44" s="18">
        <v>0</v>
      </c>
      <c r="AU44" s="25">
        <v>0</v>
      </c>
      <c r="AV44" s="25">
        <v>0</v>
      </c>
      <c r="AW44" s="18">
        <v>0</v>
      </c>
      <c r="AX44" s="18">
        <v>0</v>
      </c>
      <c r="AY44" s="18">
        <v>0</v>
      </c>
      <c r="AZ44" s="18">
        <v>1</v>
      </c>
      <c r="BA44" s="18">
        <v>955</v>
      </c>
      <c r="BB44" s="20">
        <v>0</v>
      </c>
      <c r="BC44" s="21">
        <v>0</v>
      </c>
      <c r="BD44" s="18">
        <v>0</v>
      </c>
      <c r="BE44" s="18">
        <v>0</v>
      </c>
      <c r="BF44" s="18">
        <v>0</v>
      </c>
      <c r="BG44" s="18">
        <v>1</v>
      </c>
      <c r="BH44" s="18">
        <v>839</v>
      </c>
      <c r="BI44" s="18">
        <v>0</v>
      </c>
      <c r="BJ44" s="18">
        <v>0</v>
      </c>
      <c r="BK44" s="54">
        <v>0</v>
      </c>
      <c r="BL44" s="27">
        <v>3</v>
      </c>
      <c r="BM44" s="18">
        <v>530</v>
      </c>
      <c r="BN44" s="18">
        <v>35</v>
      </c>
      <c r="BO44" s="20">
        <v>22</v>
      </c>
      <c r="BP44" s="27">
        <v>37</v>
      </c>
      <c r="BQ44" s="20">
        <v>1836</v>
      </c>
      <c r="BR44" s="27">
        <v>9019</v>
      </c>
      <c r="BS44" s="18">
        <v>-3035</v>
      </c>
      <c r="BT44" s="18">
        <v>5984</v>
      </c>
      <c r="BU44" s="18">
        <v>3573</v>
      </c>
      <c r="BV44" s="18">
        <v>0</v>
      </c>
      <c r="BW44" s="18">
        <v>3573</v>
      </c>
      <c r="BX44" s="25">
        <v>0</v>
      </c>
      <c r="BY44" s="18">
        <v>0</v>
      </c>
      <c r="BZ44" s="20">
        <v>0</v>
      </c>
      <c r="CA44" s="21">
        <v>44026</v>
      </c>
      <c r="CB44" s="18">
        <v>0</v>
      </c>
      <c r="CC44" s="18">
        <v>44026</v>
      </c>
      <c r="CD44" s="18">
        <v>27911</v>
      </c>
      <c r="CE44" s="18">
        <v>0</v>
      </c>
      <c r="CF44" s="18">
        <v>27911</v>
      </c>
      <c r="CG44" s="21">
        <v>0</v>
      </c>
      <c r="CH44" s="18">
        <v>0</v>
      </c>
      <c r="CI44" s="25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20">
        <v>0</v>
      </c>
      <c r="CP44" s="21">
        <v>7997</v>
      </c>
      <c r="CQ44" s="18">
        <v>0</v>
      </c>
      <c r="CR44" s="18">
        <v>7997</v>
      </c>
      <c r="CS44" s="18">
        <v>249573</v>
      </c>
      <c r="CT44" s="18">
        <v>0</v>
      </c>
      <c r="CU44" s="18">
        <v>249573</v>
      </c>
      <c r="CV44" s="25">
        <v>46945</v>
      </c>
      <c r="CW44" s="18">
        <v>-2895</v>
      </c>
      <c r="CX44" s="18">
        <v>44050</v>
      </c>
      <c r="CY44" s="21">
        <v>0</v>
      </c>
      <c r="CZ44" s="18">
        <v>0</v>
      </c>
      <c r="DA44" s="20">
        <v>0</v>
      </c>
      <c r="DB44" s="21">
        <v>0</v>
      </c>
      <c r="DC44" s="18">
        <v>0</v>
      </c>
      <c r="DD44" s="18">
        <v>0</v>
      </c>
      <c r="DE44" s="18">
        <v>389044</v>
      </c>
      <c r="DF44" s="18">
        <v>-5930</v>
      </c>
      <c r="DG44" s="20">
        <v>383114</v>
      </c>
      <c r="DH44" s="27">
        <v>17199</v>
      </c>
      <c r="DI44" s="18">
        <v>967</v>
      </c>
      <c r="DJ44" s="18">
        <v>18166</v>
      </c>
      <c r="DK44" s="18">
        <v>32620</v>
      </c>
      <c r="DL44" s="18">
        <v>531</v>
      </c>
      <c r="DM44" s="20">
        <v>33151</v>
      </c>
      <c r="DN44" s="21">
        <v>929327</v>
      </c>
      <c r="DO44" s="18">
        <v>0</v>
      </c>
      <c r="DP44" s="18">
        <v>929327</v>
      </c>
      <c r="DQ44" s="18">
        <v>5677755</v>
      </c>
      <c r="DR44" s="18">
        <v>8075</v>
      </c>
      <c r="DS44" s="18">
        <v>5685830</v>
      </c>
      <c r="DT44" s="18">
        <v>6656901</v>
      </c>
      <c r="DU44" s="18">
        <v>9573</v>
      </c>
      <c r="DV44" s="20">
        <v>6666474</v>
      </c>
      <c r="DW44" s="27">
        <v>7585</v>
      </c>
      <c r="DX44" s="18">
        <v>-1350</v>
      </c>
      <c r="DY44" s="20">
        <v>6235</v>
      </c>
      <c r="DZ44" s="21">
        <v>2266</v>
      </c>
      <c r="EA44" s="18">
        <v>0</v>
      </c>
      <c r="EB44" s="18">
        <v>2266</v>
      </c>
      <c r="EC44" s="25">
        <v>0</v>
      </c>
      <c r="ED44" s="18">
        <v>0</v>
      </c>
      <c r="EE44" s="25">
        <v>0</v>
      </c>
      <c r="EF44" s="18">
        <v>21860</v>
      </c>
      <c r="EG44" s="18">
        <v>0</v>
      </c>
      <c r="EH44" s="18">
        <v>21860</v>
      </c>
      <c r="EI44" s="18">
        <v>13093</v>
      </c>
      <c r="EJ44" s="18">
        <v>0</v>
      </c>
      <c r="EK44" s="25">
        <v>13093</v>
      </c>
      <c r="EL44" s="18">
        <v>0</v>
      </c>
      <c r="EM44" s="18">
        <v>0</v>
      </c>
      <c r="EN44" s="20">
        <v>0</v>
      </c>
      <c r="EO44" s="21">
        <v>0</v>
      </c>
      <c r="EP44" s="18">
        <v>0</v>
      </c>
      <c r="EQ44" s="18">
        <v>0</v>
      </c>
      <c r="ER44" s="18">
        <v>0</v>
      </c>
      <c r="ES44" s="18">
        <v>0</v>
      </c>
      <c r="ET44" s="25">
        <v>0</v>
      </c>
      <c r="EU44" s="18">
        <v>2687</v>
      </c>
      <c r="EV44" s="18">
        <v>0</v>
      </c>
      <c r="EW44" s="18">
        <v>2687</v>
      </c>
      <c r="EX44" s="18">
        <v>1475</v>
      </c>
      <c r="EY44" s="18">
        <v>0</v>
      </c>
      <c r="EZ44" s="20">
        <v>1475</v>
      </c>
      <c r="FA44" s="55">
        <v>30008</v>
      </c>
      <c r="FB44" s="18">
        <v>319</v>
      </c>
      <c r="FC44" s="18">
        <v>30327</v>
      </c>
      <c r="FD44" s="21">
        <v>0</v>
      </c>
      <c r="FE44" s="18">
        <v>0</v>
      </c>
      <c r="FF44" s="18">
        <v>0</v>
      </c>
      <c r="FG44" s="18">
        <v>78974</v>
      </c>
      <c r="FH44" s="18">
        <v>-1031</v>
      </c>
      <c r="FI44" s="20">
        <v>77943</v>
      </c>
      <c r="FJ44" s="21">
        <v>0</v>
      </c>
      <c r="FK44" s="18">
        <v>0</v>
      </c>
      <c r="FL44" s="20">
        <v>0</v>
      </c>
      <c r="FM44" s="21">
        <v>3362</v>
      </c>
      <c r="FN44" s="18">
        <v>1661</v>
      </c>
      <c r="FO44" s="18">
        <v>5023</v>
      </c>
      <c r="FP44" s="18">
        <v>3362</v>
      </c>
      <c r="FQ44" s="18">
        <v>1661</v>
      </c>
      <c r="FR44" s="20">
        <v>5023</v>
      </c>
      <c r="FS44" s="27">
        <v>0</v>
      </c>
      <c r="FT44" s="18">
        <v>0</v>
      </c>
      <c r="FU44" s="18">
        <v>0</v>
      </c>
      <c r="FV44" s="18">
        <v>0</v>
      </c>
      <c r="FW44" s="18">
        <v>0</v>
      </c>
      <c r="FX44" s="20">
        <v>0</v>
      </c>
      <c r="FY44" s="21">
        <v>0</v>
      </c>
      <c r="FZ44" s="18">
        <v>0</v>
      </c>
      <c r="GA44" s="18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20">
        <v>0</v>
      </c>
      <c r="GH44" s="27">
        <v>0</v>
      </c>
      <c r="GI44" s="18">
        <v>0</v>
      </c>
      <c r="GJ44" s="20">
        <v>0</v>
      </c>
      <c r="GK44" s="21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18">
        <v>0</v>
      </c>
      <c r="GT44" s="18">
        <v>0</v>
      </c>
      <c r="GU44" s="18">
        <v>0</v>
      </c>
      <c r="GV44" s="20">
        <v>0</v>
      </c>
      <c r="GW44" s="53"/>
    </row>
    <row r="45" spans="1:205" ht="12" customHeight="1">
      <c r="A45" s="179" t="s">
        <v>57</v>
      </c>
      <c r="B45" s="180"/>
      <c r="C45" s="27">
        <v>5670</v>
      </c>
      <c r="D45" s="18">
        <v>213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20">
        <v>0</v>
      </c>
      <c r="S45" s="21">
        <v>3</v>
      </c>
      <c r="T45" s="18">
        <v>6440</v>
      </c>
      <c r="U45" s="18">
        <v>5</v>
      </c>
      <c r="V45" s="18">
        <v>0</v>
      </c>
      <c r="W45" s="18">
        <v>0</v>
      </c>
      <c r="X45" s="18">
        <v>0</v>
      </c>
      <c r="Y45" s="21">
        <v>1</v>
      </c>
      <c r="Z45" s="21">
        <v>1205</v>
      </c>
      <c r="AA45" s="18">
        <v>2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20">
        <v>0</v>
      </c>
      <c r="AK45" s="21">
        <v>0</v>
      </c>
      <c r="AL45" s="18">
        <v>0</v>
      </c>
      <c r="AM45" s="18">
        <v>0</v>
      </c>
      <c r="AN45" s="18">
        <v>1</v>
      </c>
      <c r="AO45" s="25">
        <v>1205</v>
      </c>
      <c r="AP45" s="18">
        <v>2</v>
      </c>
      <c r="AQ45" s="21">
        <v>4</v>
      </c>
      <c r="AR45" s="18">
        <v>6635</v>
      </c>
      <c r="AS45" s="18">
        <v>1</v>
      </c>
      <c r="AT45" s="18">
        <v>1</v>
      </c>
      <c r="AU45" s="25">
        <v>47160</v>
      </c>
      <c r="AV45" s="25">
        <v>1</v>
      </c>
      <c r="AW45" s="18">
        <v>2</v>
      </c>
      <c r="AX45" s="18">
        <v>91258</v>
      </c>
      <c r="AY45" s="18">
        <v>2</v>
      </c>
      <c r="AZ45" s="18">
        <v>4</v>
      </c>
      <c r="BA45" s="18">
        <v>2029</v>
      </c>
      <c r="BB45" s="20">
        <v>0</v>
      </c>
      <c r="BC45" s="21">
        <v>0</v>
      </c>
      <c r="BD45" s="18">
        <v>0</v>
      </c>
      <c r="BE45" s="18">
        <v>0</v>
      </c>
      <c r="BF45" s="18">
        <v>0</v>
      </c>
      <c r="BG45" s="18">
        <v>1</v>
      </c>
      <c r="BH45" s="18">
        <v>1726</v>
      </c>
      <c r="BI45" s="18">
        <v>0</v>
      </c>
      <c r="BJ45" s="18">
        <v>0</v>
      </c>
      <c r="BK45" s="54">
        <v>0</v>
      </c>
      <c r="BL45" s="27">
        <v>1</v>
      </c>
      <c r="BM45" s="18">
        <v>150</v>
      </c>
      <c r="BN45" s="18">
        <v>27</v>
      </c>
      <c r="BO45" s="20">
        <v>0</v>
      </c>
      <c r="BP45" s="27">
        <v>72</v>
      </c>
      <c r="BQ45" s="20">
        <v>5276</v>
      </c>
      <c r="BR45" s="27">
        <v>8610</v>
      </c>
      <c r="BS45" s="18">
        <v>0</v>
      </c>
      <c r="BT45" s="18">
        <v>8610</v>
      </c>
      <c r="BU45" s="18">
        <v>7537</v>
      </c>
      <c r="BV45" s="18">
        <v>0</v>
      </c>
      <c r="BW45" s="18">
        <v>7537</v>
      </c>
      <c r="BX45" s="25">
        <v>18285</v>
      </c>
      <c r="BY45" s="18">
        <v>22</v>
      </c>
      <c r="BZ45" s="20">
        <v>18307</v>
      </c>
      <c r="CA45" s="21">
        <v>91472</v>
      </c>
      <c r="CB45" s="18">
        <v>0</v>
      </c>
      <c r="CC45" s="18">
        <v>91472</v>
      </c>
      <c r="CD45" s="18">
        <v>82114</v>
      </c>
      <c r="CE45" s="18">
        <v>0</v>
      </c>
      <c r="CF45" s="18">
        <v>82114</v>
      </c>
      <c r="CG45" s="21">
        <v>0</v>
      </c>
      <c r="CH45" s="18">
        <v>0</v>
      </c>
      <c r="CI45" s="25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20">
        <v>0</v>
      </c>
      <c r="CP45" s="21">
        <v>25610</v>
      </c>
      <c r="CQ45" s="18">
        <v>0</v>
      </c>
      <c r="CR45" s="18">
        <v>25610</v>
      </c>
      <c r="CS45" s="18">
        <v>204858</v>
      </c>
      <c r="CT45" s="18">
        <v>0</v>
      </c>
      <c r="CU45" s="18">
        <v>204858</v>
      </c>
      <c r="CV45" s="25">
        <v>184665</v>
      </c>
      <c r="CW45" s="18">
        <v>0</v>
      </c>
      <c r="CX45" s="18">
        <v>184665</v>
      </c>
      <c r="CY45" s="21">
        <v>0</v>
      </c>
      <c r="CZ45" s="18">
        <v>0</v>
      </c>
      <c r="DA45" s="20">
        <v>0</v>
      </c>
      <c r="DB45" s="21">
        <v>13522</v>
      </c>
      <c r="DC45" s="18">
        <v>17</v>
      </c>
      <c r="DD45" s="18">
        <v>13539</v>
      </c>
      <c r="DE45" s="18">
        <v>636673</v>
      </c>
      <c r="DF45" s="18">
        <v>39</v>
      </c>
      <c r="DG45" s="20">
        <v>636712</v>
      </c>
      <c r="DH45" s="27">
        <v>11992</v>
      </c>
      <c r="DI45" s="18">
        <v>0</v>
      </c>
      <c r="DJ45" s="18">
        <v>11992</v>
      </c>
      <c r="DK45" s="18">
        <v>0</v>
      </c>
      <c r="DL45" s="18">
        <v>0</v>
      </c>
      <c r="DM45" s="20">
        <v>0</v>
      </c>
      <c r="DN45" s="21">
        <v>5226951</v>
      </c>
      <c r="DO45" s="18">
        <v>0</v>
      </c>
      <c r="DP45" s="18">
        <v>5226951</v>
      </c>
      <c r="DQ45" s="18">
        <v>44171</v>
      </c>
      <c r="DR45" s="18">
        <v>33</v>
      </c>
      <c r="DS45" s="18">
        <v>44204</v>
      </c>
      <c r="DT45" s="18">
        <v>5283114</v>
      </c>
      <c r="DU45" s="18">
        <v>33</v>
      </c>
      <c r="DV45" s="20">
        <v>5283147</v>
      </c>
      <c r="DW45" s="27">
        <v>6103</v>
      </c>
      <c r="DX45" s="18">
        <v>0</v>
      </c>
      <c r="DY45" s="20">
        <v>6103</v>
      </c>
      <c r="DZ45" s="21">
        <v>3962</v>
      </c>
      <c r="EA45" s="18">
        <v>0</v>
      </c>
      <c r="EB45" s="18">
        <v>3962</v>
      </c>
      <c r="EC45" s="25">
        <v>5843</v>
      </c>
      <c r="ED45" s="18">
        <v>0</v>
      </c>
      <c r="EE45" s="25">
        <v>5843</v>
      </c>
      <c r="EF45" s="18">
        <v>33297</v>
      </c>
      <c r="EG45" s="18">
        <v>0</v>
      </c>
      <c r="EH45" s="18">
        <v>33297</v>
      </c>
      <c r="EI45" s="18">
        <v>30260</v>
      </c>
      <c r="EJ45" s="18">
        <v>0</v>
      </c>
      <c r="EK45" s="25">
        <v>30260</v>
      </c>
      <c r="EL45" s="18">
        <v>0</v>
      </c>
      <c r="EM45" s="18">
        <v>0</v>
      </c>
      <c r="EN45" s="20">
        <v>0</v>
      </c>
      <c r="EO45" s="21">
        <v>0</v>
      </c>
      <c r="EP45" s="18">
        <v>0</v>
      </c>
      <c r="EQ45" s="18">
        <v>0</v>
      </c>
      <c r="ER45" s="18">
        <v>0</v>
      </c>
      <c r="ES45" s="18">
        <v>0</v>
      </c>
      <c r="ET45" s="25">
        <v>0</v>
      </c>
      <c r="EU45" s="18">
        <v>10980</v>
      </c>
      <c r="EV45" s="18">
        <v>0</v>
      </c>
      <c r="EW45" s="18">
        <v>10980</v>
      </c>
      <c r="EX45" s="18">
        <v>2930</v>
      </c>
      <c r="EY45" s="18">
        <v>0</v>
      </c>
      <c r="EZ45" s="20">
        <v>2930</v>
      </c>
      <c r="FA45" s="55">
        <v>34673</v>
      </c>
      <c r="FB45" s="18">
        <v>0</v>
      </c>
      <c r="FC45" s="18">
        <v>34673</v>
      </c>
      <c r="FD45" s="21">
        <v>0</v>
      </c>
      <c r="FE45" s="18">
        <v>0</v>
      </c>
      <c r="FF45" s="18">
        <v>0</v>
      </c>
      <c r="FG45" s="18">
        <v>128048</v>
      </c>
      <c r="FH45" s="18">
        <v>0</v>
      </c>
      <c r="FI45" s="20">
        <v>128048</v>
      </c>
      <c r="FJ45" s="21">
        <v>2245</v>
      </c>
      <c r="FK45" s="18">
        <v>0</v>
      </c>
      <c r="FL45" s="20">
        <v>2245</v>
      </c>
      <c r="FM45" s="21">
        <v>0</v>
      </c>
      <c r="FN45" s="18">
        <v>0</v>
      </c>
      <c r="FO45" s="18">
        <v>0</v>
      </c>
      <c r="FP45" s="18">
        <v>2245</v>
      </c>
      <c r="FQ45" s="18">
        <v>0</v>
      </c>
      <c r="FR45" s="20">
        <v>2245</v>
      </c>
      <c r="FS45" s="27">
        <v>0</v>
      </c>
      <c r="FT45" s="18">
        <v>0</v>
      </c>
      <c r="FU45" s="18">
        <v>0</v>
      </c>
      <c r="FV45" s="18">
        <v>0</v>
      </c>
      <c r="FW45" s="18">
        <v>0</v>
      </c>
      <c r="FX45" s="20">
        <v>0</v>
      </c>
      <c r="FY45" s="21">
        <v>0</v>
      </c>
      <c r="FZ45" s="18">
        <v>0</v>
      </c>
      <c r="GA45" s="18">
        <v>0</v>
      </c>
      <c r="GB45" s="18">
        <v>0</v>
      </c>
      <c r="GC45" s="18">
        <v>0</v>
      </c>
      <c r="GD45" s="18">
        <v>0</v>
      </c>
      <c r="GE45" s="18">
        <v>0</v>
      </c>
      <c r="GF45" s="18">
        <v>0</v>
      </c>
      <c r="GG45" s="20">
        <v>0</v>
      </c>
      <c r="GH45" s="27">
        <v>0</v>
      </c>
      <c r="GI45" s="18">
        <v>0</v>
      </c>
      <c r="GJ45" s="20">
        <v>0</v>
      </c>
      <c r="GK45" s="21">
        <v>0</v>
      </c>
      <c r="GL45" s="18">
        <v>0</v>
      </c>
      <c r="GM45" s="18">
        <v>0</v>
      </c>
      <c r="GN45" s="18">
        <v>0</v>
      </c>
      <c r="GO45" s="18">
        <v>0</v>
      </c>
      <c r="GP45" s="18">
        <v>0</v>
      </c>
      <c r="GQ45" s="18">
        <v>0</v>
      </c>
      <c r="GR45" s="18">
        <v>0</v>
      </c>
      <c r="GS45" s="18">
        <v>0</v>
      </c>
      <c r="GT45" s="18">
        <v>0</v>
      </c>
      <c r="GU45" s="18">
        <v>0</v>
      </c>
      <c r="GV45" s="20">
        <v>0</v>
      </c>
      <c r="GW45" s="53"/>
    </row>
    <row r="46" spans="1:205" ht="12" customHeight="1" thickBot="1">
      <c r="A46" s="187" t="s">
        <v>58</v>
      </c>
      <c r="B46" s="188"/>
      <c r="C46" s="27">
        <v>1349</v>
      </c>
      <c r="D46" s="18">
        <v>65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</v>
      </c>
      <c r="Q46" s="18">
        <v>1275</v>
      </c>
      <c r="R46" s="20">
        <v>0</v>
      </c>
      <c r="S46" s="21">
        <v>0</v>
      </c>
      <c r="T46" s="18">
        <v>0</v>
      </c>
      <c r="U46" s="18">
        <v>0</v>
      </c>
      <c r="V46" s="18">
        <v>1</v>
      </c>
      <c r="W46" s="18">
        <v>388</v>
      </c>
      <c r="X46" s="18">
        <v>0</v>
      </c>
      <c r="Y46" s="21">
        <v>0</v>
      </c>
      <c r="Z46" s="21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20">
        <v>0</v>
      </c>
      <c r="AK46" s="21">
        <v>0</v>
      </c>
      <c r="AL46" s="18">
        <v>0</v>
      </c>
      <c r="AM46" s="18">
        <v>0</v>
      </c>
      <c r="AN46" s="18">
        <v>0</v>
      </c>
      <c r="AO46" s="25">
        <v>0</v>
      </c>
      <c r="AP46" s="18">
        <v>0</v>
      </c>
      <c r="AQ46" s="21">
        <v>0</v>
      </c>
      <c r="AR46" s="18">
        <v>0</v>
      </c>
      <c r="AS46" s="18">
        <v>0</v>
      </c>
      <c r="AT46" s="18">
        <v>0</v>
      </c>
      <c r="AU46" s="25">
        <v>0</v>
      </c>
      <c r="AV46" s="25">
        <v>0</v>
      </c>
      <c r="AW46" s="18">
        <v>1</v>
      </c>
      <c r="AX46" s="18">
        <v>5634</v>
      </c>
      <c r="AY46" s="18">
        <v>0</v>
      </c>
      <c r="AZ46" s="18">
        <v>0</v>
      </c>
      <c r="BA46" s="18">
        <v>0</v>
      </c>
      <c r="BB46" s="20">
        <v>0</v>
      </c>
      <c r="BC46" s="21">
        <v>0</v>
      </c>
      <c r="BD46" s="18">
        <v>0</v>
      </c>
      <c r="BE46" s="18">
        <v>1</v>
      </c>
      <c r="BF46" s="18">
        <v>0</v>
      </c>
      <c r="BG46" s="18">
        <v>1</v>
      </c>
      <c r="BH46" s="18">
        <v>2454</v>
      </c>
      <c r="BI46" s="18">
        <v>0</v>
      </c>
      <c r="BJ46" s="18">
        <v>0</v>
      </c>
      <c r="BK46" s="54">
        <v>0</v>
      </c>
      <c r="BL46" s="27">
        <v>0</v>
      </c>
      <c r="BM46" s="18">
        <v>0</v>
      </c>
      <c r="BN46" s="18">
        <v>1</v>
      </c>
      <c r="BO46" s="20">
        <v>0</v>
      </c>
      <c r="BP46" s="27">
        <v>25</v>
      </c>
      <c r="BQ46" s="20">
        <v>1513</v>
      </c>
      <c r="BR46" s="27">
        <v>4355</v>
      </c>
      <c r="BS46" s="18">
        <v>0</v>
      </c>
      <c r="BT46" s="18">
        <v>4355</v>
      </c>
      <c r="BU46" s="18">
        <v>992</v>
      </c>
      <c r="BV46" s="18">
        <v>0</v>
      </c>
      <c r="BW46" s="18">
        <v>992</v>
      </c>
      <c r="BX46" s="25">
        <v>0</v>
      </c>
      <c r="BY46" s="18">
        <v>0</v>
      </c>
      <c r="BZ46" s="20">
        <v>0</v>
      </c>
      <c r="CA46" s="21">
        <v>22008</v>
      </c>
      <c r="CB46" s="18">
        <v>0</v>
      </c>
      <c r="CC46" s="18">
        <v>22008</v>
      </c>
      <c r="CD46" s="18">
        <v>27353</v>
      </c>
      <c r="CE46" s="18">
        <v>0</v>
      </c>
      <c r="CF46" s="18">
        <v>27353</v>
      </c>
      <c r="CG46" s="21">
        <v>0</v>
      </c>
      <c r="CH46" s="18">
        <v>0</v>
      </c>
      <c r="CI46" s="25">
        <v>0</v>
      </c>
      <c r="CJ46" s="18">
        <v>0</v>
      </c>
      <c r="CK46" s="18">
        <v>0</v>
      </c>
      <c r="CL46" s="18">
        <v>0</v>
      </c>
      <c r="CM46" s="32">
        <v>0</v>
      </c>
      <c r="CN46" s="18">
        <v>0</v>
      </c>
      <c r="CO46" s="56">
        <v>0</v>
      </c>
      <c r="CP46" s="21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25">
        <v>134759</v>
      </c>
      <c r="CW46" s="18">
        <v>-42</v>
      </c>
      <c r="CX46" s="18">
        <v>134717</v>
      </c>
      <c r="CY46" s="21">
        <v>0</v>
      </c>
      <c r="CZ46" s="18">
        <v>0</v>
      </c>
      <c r="DA46" s="20">
        <v>0</v>
      </c>
      <c r="DB46" s="21">
        <v>0</v>
      </c>
      <c r="DC46" s="18">
        <v>0</v>
      </c>
      <c r="DD46" s="18">
        <v>0</v>
      </c>
      <c r="DE46" s="18">
        <v>189467</v>
      </c>
      <c r="DF46" s="18">
        <v>-42</v>
      </c>
      <c r="DG46" s="20">
        <v>189425</v>
      </c>
      <c r="DH46" s="27">
        <v>0</v>
      </c>
      <c r="DI46" s="18">
        <v>0</v>
      </c>
      <c r="DJ46" s="18">
        <v>0</v>
      </c>
      <c r="DK46" s="18">
        <v>0</v>
      </c>
      <c r="DL46" s="18">
        <v>0</v>
      </c>
      <c r="DM46" s="20">
        <v>0</v>
      </c>
      <c r="DN46" s="21">
        <v>5409914</v>
      </c>
      <c r="DO46" s="18">
        <v>0</v>
      </c>
      <c r="DP46" s="18">
        <v>5409914</v>
      </c>
      <c r="DQ46" s="18">
        <v>24202</v>
      </c>
      <c r="DR46" s="18">
        <v>331</v>
      </c>
      <c r="DS46" s="18">
        <v>24533</v>
      </c>
      <c r="DT46" s="18">
        <v>5434116</v>
      </c>
      <c r="DU46" s="18">
        <v>331</v>
      </c>
      <c r="DV46" s="20">
        <v>5434447</v>
      </c>
      <c r="DW46" s="27">
        <v>1349</v>
      </c>
      <c r="DX46" s="18">
        <v>0</v>
      </c>
      <c r="DY46" s="20">
        <v>1349</v>
      </c>
      <c r="DZ46" s="21">
        <v>442</v>
      </c>
      <c r="EA46" s="18">
        <v>0</v>
      </c>
      <c r="EB46" s="18">
        <v>442</v>
      </c>
      <c r="EC46" s="25">
        <v>0</v>
      </c>
      <c r="ED46" s="18">
        <v>0</v>
      </c>
      <c r="EE46" s="25">
        <v>0</v>
      </c>
      <c r="EF46" s="18">
        <v>3813</v>
      </c>
      <c r="EG46" s="18">
        <v>0</v>
      </c>
      <c r="EH46" s="18">
        <v>3813</v>
      </c>
      <c r="EI46" s="18">
        <v>3616</v>
      </c>
      <c r="EJ46" s="18">
        <v>0</v>
      </c>
      <c r="EK46" s="25">
        <v>3616</v>
      </c>
      <c r="EL46" s="18">
        <v>0</v>
      </c>
      <c r="EM46" s="18">
        <v>0</v>
      </c>
      <c r="EN46" s="20">
        <v>0</v>
      </c>
      <c r="EO46" s="21">
        <v>0</v>
      </c>
      <c r="EP46" s="18">
        <v>0</v>
      </c>
      <c r="EQ46" s="18">
        <v>0</v>
      </c>
      <c r="ER46" s="32">
        <v>0</v>
      </c>
      <c r="ES46" s="18">
        <v>0</v>
      </c>
      <c r="ET46" s="40">
        <v>0</v>
      </c>
      <c r="EU46" s="18">
        <v>0</v>
      </c>
      <c r="EV46" s="18">
        <v>0</v>
      </c>
      <c r="EW46" s="18">
        <v>0</v>
      </c>
      <c r="EX46" s="18">
        <v>0</v>
      </c>
      <c r="EY46" s="18">
        <v>0</v>
      </c>
      <c r="EZ46" s="20">
        <v>0</v>
      </c>
      <c r="FA46" s="55">
        <v>19718</v>
      </c>
      <c r="FB46" s="18">
        <v>0</v>
      </c>
      <c r="FC46" s="18">
        <v>19718</v>
      </c>
      <c r="FD46" s="21">
        <v>0</v>
      </c>
      <c r="FE46" s="18">
        <v>0</v>
      </c>
      <c r="FF46" s="18">
        <v>0</v>
      </c>
      <c r="FG46" s="18">
        <v>28938</v>
      </c>
      <c r="FH46" s="18">
        <v>0</v>
      </c>
      <c r="FI46" s="20">
        <v>28938</v>
      </c>
      <c r="FJ46" s="21">
        <v>0</v>
      </c>
      <c r="FK46" s="18">
        <v>0</v>
      </c>
      <c r="FL46" s="20">
        <v>0</v>
      </c>
      <c r="FM46" s="21">
        <v>2998</v>
      </c>
      <c r="FN46" s="18">
        <v>0</v>
      </c>
      <c r="FO46" s="18">
        <v>2998</v>
      </c>
      <c r="FP46" s="18">
        <v>2998</v>
      </c>
      <c r="FQ46" s="18">
        <v>0</v>
      </c>
      <c r="FR46" s="20">
        <v>2998</v>
      </c>
      <c r="FS46" s="27">
        <v>0</v>
      </c>
      <c r="FT46" s="18">
        <v>0</v>
      </c>
      <c r="FU46" s="18">
        <v>0</v>
      </c>
      <c r="FV46" s="18">
        <v>0</v>
      </c>
      <c r="FW46" s="18">
        <v>0</v>
      </c>
      <c r="FX46" s="20">
        <v>0</v>
      </c>
      <c r="FY46" s="21">
        <v>0</v>
      </c>
      <c r="FZ46" s="18">
        <v>0</v>
      </c>
      <c r="GA46" s="18">
        <v>0</v>
      </c>
      <c r="GB46" s="18">
        <v>0</v>
      </c>
      <c r="GC46" s="18">
        <v>0</v>
      </c>
      <c r="GD46" s="18">
        <v>0</v>
      </c>
      <c r="GE46" s="18">
        <v>0</v>
      </c>
      <c r="GF46" s="18">
        <v>0</v>
      </c>
      <c r="GG46" s="20">
        <v>0</v>
      </c>
      <c r="GH46" s="31">
        <v>0</v>
      </c>
      <c r="GI46" s="32">
        <v>0</v>
      </c>
      <c r="GJ46" s="56">
        <v>0</v>
      </c>
      <c r="GK46" s="57">
        <v>0</v>
      </c>
      <c r="GL46" s="32">
        <v>0</v>
      </c>
      <c r="GM46" s="32">
        <v>0</v>
      </c>
      <c r="GN46" s="32">
        <v>0</v>
      </c>
      <c r="GO46" s="32">
        <v>0</v>
      </c>
      <c r="GP46" s="32">
        <v>0</v>
      </c>
      <c r="GQ46" s="32">
        <v>0</v>
      </c>
      <c r="GR46" s="32">
        <v>0</v>
      </c>
      <c r="GS46" s="32">
        <v>0</v>
      </c>
      <c r="GT46" s="32">
        <v>0</v>
      </c>
      <c r="GU46" s="32">
        <v>0</v>
      </c>
      <c r="GV46" s="56">
        <v>0</v>
      </c>
      <c r="GW46" s="63"/>
    </row>
    <row r="47" spans="1:205" ht="12" customHeight="1" thickBot="1">
      <c r="A47" s="185" t="s">
        <v>59</v>
      </c>
      <c r="B47" s="186"/>
      <c r="C47" s="36">
        <f>SUM(C33:C46)</f>
        <v>57254</v>
      </c>
      <c r="D47" s="33">
        <f aca="true" t="shared" si="19" ref="D47:BO47">SUM(D33:D46)</f>
        <v>1750</v>
      </c>
      <c r="E47" s="33">
        <f t="shared" si="19"/>
        <v>8</v>
      </c>
      <c r="F47" s="33">
        <f t="shared" si="19"/>
        <v>1658</v>
      </c>
      <c r="G47" s="33">
        <f t="shared" si="19"/>
        <v>14</v>
      </c>
      <c r="H47" s="33">
        <f t="shared" si="19"/>
        <v>0</v>
      </c>
      <c r="I47" s="33">
        <f t="shared" si="19"/>
        <v>0</v>
      </c>
      <c r="J47" s="33">
        <f t="shared" si="19"/>
        <v>0</v>
      </c>
      <c r="K47" s="33">
        <f t="shared" si="19"/>
        <v>0</v>
      </c>
      <c r="L47" s="33">
        <f t="shared" si="19"/>
        <v>0</v>
      </c>
      <c r="M47" s="33">
        <f t="shared" si="19"/>
        <v>0</v>
      </c>
      <c r="N47" s="33">
        <f t="shared" si="19"/>
        <v>0</v>
      </c>
      <c r="O47" s="33">
        <f t="shared" si="19"/>
        <v>0</v>
      </c>
      <c r="P47" s="33">
        <f t="shared" si="19"/>
        <v>18</v>
      </c>
      <c r="Q47" s="33">
        <f t="shared" si="19"/>
        <v>25835</v>
      </c>
      <c r="R47" s="34">
        <f t="shared" si="19"/>
        <v>15</v>
      </c>
      <c r="S47" s="37">
        <f t="shared" si="19"/>
        <v>14</v>
      </c>
      <c r="T47" s="33">
        <f t="shared" si="19"/>
        <v>24785</v>
      </c>
      <c r="U47" s="33">
        <f t="shared" si="19"/>
        <v>10</v>
      </c>
      <c r="V47" s="37">
        <f t="shared" si="19"/>
        <v>9</v>
      </c>
      <c r="W47" s="33">
        <f t="shared" si="19"/>
        <v>12781</v>
      </c>
      <c r="X47" s="33">
        <f t="shared" si="19"/>
        <v>13</v>
      </c>
      <c r="Y47" s="37">
        <f t="shared" si="19"/>
        <v>1</v>
      </c>
      <c r="Z47" s="37">
        <f t="shared" si="19"/>
        <v>1205</v>
      </c>
      <c r="AA47" s="33">
        <f t="shared" si="19"/>
        <v>2</v>
      </c>
      <c r="AB47" s="33">
        <f t="shared" si="19"/>
        <v>1</v>
      </c>
      <c r="AC47" s="33">
        <f t="shared" si="19"/>
        <v>844</v>
      </c>
      <c r="AD47" s="33">
        <f t="shared" si="19"/>
        <v>0</v>
      </c>
      <c r="AE47" s="33">
        <f t="shared" si="19"/>
        <v>3</v>
      </c>
      <c r="AF47" s="33">
        <f t="shared" si="19"/>
        <v>4495</v>
      </c>
      <c r="AG47" s="33">
        <f t="shared" si="19"/>
        <v>9</v>
      </c>
      <c r="AH47" s="33">
        <f t="shared" si="19"/>
        <v>1</v>
      </c>
      <c r="AI47" s="33">
        <f t="shared" si="19"/>
        <v>2887</v>
      </c>
      <c r="AJ47" s="34">
        <f t="shared" si="19"/>
        <v>2</v>
      </c>
      <c r="AK47" s="37">
        <f t="shared" si="19"/>
        <v>1</v>
      </c>
      <c r="AL47" s="33">
        <f t="shared" si="19"/>
        <v>9798</v>
      </c>
      <c r="AM47" s="33">
        <f t="shared" si="19"/>
        <v>3</v>
      </c>
      <c r="AN47" s="33">
        <f t="shared" si="19"/>
        <v>7</v>
      </c>
      <c r="AO47" s="38">
        <f t="shared" si="19"/>
        <v>19229</v>
      </c>
      <c r="AP47" s="33">
        <f t="shared" si="19"/>
        <v>16</v>
      </c>
      <c r="AQ47" s="37">
        <f t="shared" si="19"/>
        <v>13</v>
      </c>
      <c r="AR47" s="33">
        <f t="shared" si="19"/>
        <v>37382</v>
      </c>
      <c r="AS47" s="33">
        <f t="shared" si="19"/>
        <v>12</v>
      </c>
      <c r="AT47" s="33">
        <f t="shared" si="19"/>
        <v>3</v>
      </c>
      <c r="AU47" s="38">
        <f t="shared" si="19"/>
        <v>95506</v>
      </c>
      <c r="AV47" s="38">
        <f t="shared" si="19"/>
        <v>3</v>
      </c>
      <c r="AW47" s="33">
        <f t="shared" si="19"/>
        <v>10</v>
      </c>
      <c r="AX47" s="33">
        <f t="shared" si="19"/>
        <v>171096</v>
      </c>
      <c r="AY47" s="33">
        <f t="shared" si="19"/>
        <v>5</v>
      </c>
      <c r="AZ47" s="33">
        <f t="shared" si="19"/>
        <v>14</v>
      </c>
      <c r="BA47" s="33">
        <f t="shared" si="19"/>
        <v>7085</v>
      </c>
      <c r="BB47" s="34">
        <f t="shared" si="19"/>
        <v>0</v>
      </c>
      <c r="BC47" s="37">
        <f t="shared" si="19"/>
        <v>0</v>
      </c>
      <c r="BD47" s="33">
        <f t="shared" si="19"/>
        <v>0</v>
      </c>
      <c r="BE47" s="33">
        <f t="shared" si="19"/>
        <v>3</v>
      </c>
      <c r="BF47" s="33">
        <f t="shared" si="19"/>
        <v>0</v>
      </c>
      <c r="BG47" s="33">
        <f t="shared" si="19"/>
        <v>13</v>
      </c>
      <c r="BH47" s="33">
        <f t="shared" si="19"/>
        <v>23706</v>
      </c>
      <c r="BI47" s="33">
        <f t="shared" si="19"/>
        <v>0</v>
      </c>
      <c r="BJ47" s="33">
        <f t="shared" si="19"/>
        <v>0</v>
      </c>
      <c r="BK47" s="60">
        <f t="shared" si="19"/>
        <v>0</v>
      </c>
      <c r="BL47" s="36">
        <f t="shared" si="19"/>
        <v>12</v>
      </c>
      <c r="BM47" s="38">
        <f t="shared" si="19"/>
        <v>2192</v>
      </c>
      <c r="BN47" s="38">
        <f t="shared" si="19"/>
        <v>286</v>
      </c>
      <c r="BO47" s="34">
        <f t="shared" si="19"/>
        <v>40</v>
      </c>
      <c r="BP47" s="36">
        <f aca="true" t="shared" si="20" ref="BP47:ED47">SUM(BP33:BP46)</f>
        <v>477</v>
      </c>
      <c r="BQ47" s="34">
        <f t="shared" si="20"/>
        <v>30770</v>
      </c>
      <c r="BR47" s="36">
        <f t="shared" si="20"/>
        <v>88430</v>
      </c>
      <c r="BS47" s="33">
        <f t="shared" si="20"/>
        <v>-716</v>
      </c>
      <c r="BT47" s="33">
        <f t="shared" si="20"/>
        <v>87714</v>
      </c>
      <c r="BU47" s="33">
        <f t="shared" si="20"/>
        <v>34245</v>
      </c>
      <c r="BV47" s="33">
        <f t="shared" si="20"/>
        <v>21</v>
      </c>
      <c r="BW47" s="33">
        <f t="shared" si="20"/>
        <v>34266</v>
      </c>
      <c r="BX47" s="38">
        <f t="shared" si="20"/>
        <v>267134</v>
      </c>
      <c r="BY47" s="33">
        <f t="shared" si="20"/>
        <v>8424</v>
      </c>
      <c r="BZ47" s="34">
        <f t="shared" si="20"/>
        <v>275558</v>
      </c>
      <c r="CA47" s="37">
        <f t="shared" si="20"/>
        <v>614006</v>
      </c>
      <c r="CB47" s="33">
        <f t="shared" si="20"/>
        <v>20498</v>
      </c>
      <c r="CC47" s="33">
        <f t="shared" si="20"/>
        <v>634504</v>
      </c>
      <c r="CD47" s="33">
        <f t="shared" si="20"/>
        <v>629450</v>
      </c>
      <c r="CE47" s="33">
        <f t="shared" si="20"/>
        <v>-6708</v>
      </c>
      <c r="CF47" s="33">
        <f t="shared" si="20"/>
        <v>622742</v>
      </c>
      <c r="CG47" s="37">
        <f>SUM(CG33:CG46)</f>
        <v>0</v>
      </c>
      <c r="CH47" s="33">
        <f>SUM(CH33:CH46)</f>
        <v>0</v>
      </c>
      <c r="CI47" s="38">
        <f>SUM(CI33:CI46)</f>
        <v>0</v>
      </c>
      <c r="CJ47" s="33">
        <f t="shared" si="20"/>
        <v>0</v>
      </c>
      <c r="CK47" s="33">
        <f t="shared" si="20"/>
        <v>0</v>
      </c>
      <c r="CL47" s="33">
        <f t="shared" si="20"/>
        <v>0</v>
      </c>
      <c r="CM47" s="33">
        <f t="shared" si="20"/>
        <v>0</v>
      </c>
      <c r="CN47" s="33">
        <f t="shared" si="20"/>
        <v>0</v>
      </c>
      <c r="CO47" s="34">
        <f t="shared" si="20"/>
        <v>0</v>
      </c>
      <c r="CP47" s="37">
        <f t="shared" si="20"/>
        <v>117840</v>
      </c>
      <c r="CQ47" s="33">
        <f t="shared" si="20"/>
        <v>-969</v>
      </c>
      <c r="CR47" s="33">
        <f t="shared" si="20"/>
        <v>116871</v>
      </c>
      <c r="CS47" s="33">
        <f t="shared" si="20"/>
        <v>2356385</v>
      </c>
      <c r="CT47" s="33">
        <f t="shared" si="20"/>
        <v>13861</v>
      </c>
      <c r="CU47" s="33">
        <f t="shared" si="20"/>
        <v>2370246</v>
      </c>
      <c r="CV47" s="33">
        <f t="shared" si="20"/>
        <v>1580183</v>
      </c>
      <c r="CW47" s="33">
        <f t="shared" si="20"/>
        <v>-26394</v>
      </c>
      <c r="CX47" s="33">
        <f t="shared" si="20"/>
        <v>1553789</v>
      </c>
      <c r="CY47" s="37">
        <f t="shared" si="20"/>
        <v>1449</v>
      </c>
      <c r="CZ47" s="33">
        <f t="shared" si="20"/>
        <v>0</v>
      </c>
      <c r="DA47" s="34">
        <f t="shared" si="20"/>
        <v>1449</v>
      </c>
      <c r="DB47" s="37">
        <f t="shared" si="20"/>
        <v>15111</v>
      </c>
      <c r="DC47" s="33">
        <f t="shared" si="20"/>
        <v>17</v>
      </c>
      <c r="DD47" s="33">
        <f t="shared" si="20"/>
        <v>15128</v>
      </c>
      <c r="DE47" s="33">
        <f t="shared" si="20"/>
        <v>5704233</v>
      </c>
      <c r="DF47" s="33">
        <f t="shared" si="20"/>
        <v>8034</v>
      </c>
      <c r="DG47" s="34">
        <f t="shared" si="20"/>
        <v>5712267</v>
      </c>
      <c r="DH47" s="36">
        <f t="shared" si="20"/>
        <v>347864</v>
      </c>
      <c r="DI47" s="33">
        <f t="shared" si="20"/>
        <v>2407</v>
      </c>
      <c r="DJ47" s="38">
        <f t="shared" si="20"/>
        <v>350271</v>
      </c>
      <c r="DK47" s="33">
        <f t="shared" si="20"/>
        <v>98604</v>
      </c>
      <c r="DL47" s="33">
        <f t="shared" si="20"/>
        <v>643</v>
      </c>
      <c r="DM47" s="34">
        <f t="shared" si="20"/>
        <v>99247</v>
      </c>
      <c r="DN47" s="37">
        <f t="shared" si="20"/>
        <v>22208266</v>
      </c>
      <c r="DO47" s="33">
        <f t="shared" si="20"/>
        <v>-980</v>
      </c>
      <c r="DP47" s="33">
        <f t="shared" si="20"/>
        <v>22207286</v>
      </c>
      <c r="DQ47" s="33">
        <f t="shared" si="20"/>
        <v>10200444</v>
      </c>
      <c r="DR47" s="33">
        <f t="shared" si="20"/>
        <v>9382</v>
      </c>
      <c r="DS47" s="33">
        <f t="shared" si="20"/>
        <v>10209826</v>
      </c>
      <c r="DT47" s="33">
        <f t="shared" si="20"/>
        <v>32855178</v>
      </c>
      <c r="DU47" s="33">
        <f t="shared" si="20"/>
        <v>11452</v>
      </c>
      <c r="DV47" s="34">
        <f t="shared" si="20"/>
        <v>32866630</v>
      </c>
      <c r="DW47" s="36">
        <f t="shared" si="20"/>
        <v>59182</v>
      </c>
      <c r="DX47" s="33">
        <f t="shared" si="20"/>
        <v>2612</v>
      </c>
      <c r="DY47" s="34">
        <f t="shared" si="20"/>
        <v>61794</v>
      </c>
      <c r="DZ47" s="37">
        <f t="shared" si="20"/>
        <v>24350</v>
      </c>
      <c r="EA47" s="33">
        <f t="shared" si="20"/>
        <v>-44</v>
      </c>
      <c r="EB47" s="33">
        <f t="shared" si="20"/>
        <v>24306</v>
      </c>
      <c r="EC47" s="38">
        <f t="shared" si="20"/>
        <v>42330</v>
      </c>
      <c r="ED47" s="33">
        <f t="shared" si="20"/>
        <v>681</v>
      </c>
      <c r="EE47" s="38">
        <f aca="true" t="shared" si="21" ref="EE47:GS47">SUM(EE33:EE46)</f>
        <v>43011</v>
      </c>
      <c r="EF47" s="33">
        <f t="shared" si="21"/>
        <v>253571</v>
      </c>
      <c r="EG47" s="33">
        <f t="shared" si="21"/>
        <v>1910</v>
      </c>
      <c r="EH47" s="33">
        <f t="shared" si="21"/>
        <v>255481</v>
      </c>
      <c r="EI47" s="33">
        <f t="shared" si="21"/>
        <v>175793</v>
      </c>
      <c r="EJ47" s="33">
        <f t="shared" si="21"/>
        <v>-4091</v>
      </c>
      <c r="EK47" s="38">
        <f t="shared" si="21"/>
        <v>171702</v>
      </c>
      <c r="EL47" s="33">
        <f>SUM(EL33:EL46)</f>
        <v>0</v>
      </c>
      <c r="EM47" s="33">
        <f>SUM(EM33:EM46)</f>
        <v>0</v>
      </c>
      <c r="EN47" s="34">
        <f>SUM(EN33:EN46)</f>
        <v>0</v>
      </c>
      <c r="EO47" s="37">
        <f t="shared" si="21"/>
        <v>0</v>
      </c>
      <c r="EP47" s="33">
        <f t="shared" si="21"/>
        <v>0</v>
      </c>
      <c r="EQ47" s="38">
        <f t="shared" si="21"/>
        <v>0</v>
      </c>
      <c r="ER47" s="33">
        <f t="shared" si="21"/>
        <v>0</v>
      </c>
      <c r="ES47" s="33">
        <f t="shared" si="21"/>
        <v>0</v>
      </c>
      <c r="ET47" s="38">
        <f t="shared" si="21"/>
        <v>0</v>
      </c>
      <c r="EU47" s="33">
        <f t="shared" si="21"/>
        <v>55781</v>
      </c>
      <c r="EV47" s="33">
        <f t="shared" si="21"/>
        <v>-115</v>
      </c>
      <c r="EW47" s="33">
        <f t="shared" si="21"/>
        <v>55666</v>
      </c>
      <c r="EX47" s="33">
        <f t="shared" si="21"/>
        <v>21614</v>
      </c>
      <c r="EY47" s="33">
        <f t="shared" si="21"/>
        <v>58</v>
      </c>
      <c r="EZ47" s="34">
        <f t="shared" si="21"/>
        <v>21672</v>
      </c>
      <c r="FA47" s="37">
        <f t="shared" si="21"/>
        <v>272697</v>
      </c>
      <c r="FB47" s="33">
        <f t="shared" si="21"/>
        <v>17606</v>
      </c>
      <c r="FC47" s="33">
        <f t="shared" si="21"/>
        <v>290303</v>
      </c>
      <c r="FD47" s="37">
        <f t="shared" si="21"/>
        <v>0</v>
      </c>
      <c r="FE47" s="33">
        <f t="shared" si="21"/>
        <v>0</v>
      </c>
      <c r="FF47" s="33">
        <f t="shared" si="21"/>
        <v>0</v>
      </c>
      <c r="FG47" s="33">
        <f t="shared" si="21"/>
        <v>905318</v>
      </c>
      <c r="FH47" s="33">
        <f t="shared" si="21"/>
        <v>18617</v>
      </c>
      <c r="FI47" s="34">
        <f t="shared" si="21"/>
        <v>923935</v>
      </c>
      <c r="FJ47" s="37">
        <f t="shared" si="21"/>
        <v>21913</v>
      </c>
      <c r="FK47" s="33">
        <f t="shared" si="21"/>
        <v>1898</v>
      </c>
      <c r="FL47" s="34">
        <f t="shared" si="21"/>
        <v>23811</v>
      </c>
      <c r="FM47" s="37">
        <f t="shared" si="21"/>
        <v>17832</v>
      </c>
      <c r="FN47" s="33">
        <f t="shared" si="21"/>
        <v>1663</v>
      </c>
      <c r="FO47" s="33">
        <f t="shared" si="21"/>
        <v>19495</v>
      </c>
      <c r="FP47" s="33">
        <f t="shared" si="21"/>
        <v>39745</v>
      </c>
      <c r="FQ47" s="33">
        <f t="shared" si="21"/>
        <v>3561</v>
      </c>
      <c r="FR47" s="34">
        <f t="shared" si="21"/>
        <v>43306</v>
      </c>
      <c r="FS47" s="36">
        <f t="shared" si="21"/>
        <v>8895</v>
      </c>
      <c r="FT47" s="33">
        <f t="shared" si="21"/>
        <v>0</v>
      </c>
      <c r="FU47" s="33">
        <f t="shared" si="21"/>
        <v>8895</v>
      </c>
      <c r="FV47" s="33">
        <f t="shared" si="21"/>
        <v>10607</v>
      </c>
      <c r="FW47" s="33">
        <f t="shared" si="21"/>
        <v>0</v>
      </c>
      <c r="FX47" s="34">
        <f t="shared" si="21"/>
        <v>10607</v>
      </c>
      <c r="FY47" s="37">
        <f t="shared" si="21"/>
        <v>7589</v>
      </c>
      <c r="FZ47" s="33">
        <f t="shared" si="21"/>
        <v>0</v>
      </c>
      <c r="GA47" s="33">
        <f t="shared" si="21"/>
        <v>7589</v>
      </c>
      <c r="GB47" s="33">
        <f t="shared" si="21"/>
        <v>9958</v>
      </c>
      <c r="GC47" s="33">
        <f t="shared" si="21"/>
        <v>59</v>
      </c>
      <c r="GD47" s="33">
        <f t="shared" si="21"/>
        <v>10017</v>
      </c>
      <c r="GE47" s="33">
        <f t="shared" si="21"/>
        <v>37049</v>
      </c>
      <c r="GF47" s="33">
        <f t="shared" si="21"/>
        <v>59</v>
      </c>
      <c r="GG47" s="34">
        <f t="shared" si="21"/>
        <v>37108</v>
      </c>
      <c r="GH47" s="36">
        <f t="shared" si="21"/>
        <v>0</v>
      </c>
      <c r="GI47" s="43">
        <f t="shared" si="21"/>
        <v>0</v>
      </c>
      <c r="GJ47" s="46">
        <f t="shared" si="21"/>
        <v>0</v>
      </c>
      <c r="GK47" s="42">
        <f t="shared" si="21"/>
        <v>0</v>
      </c>
      <c r="GL47" s="43">
        <f t="shared" si="21"/>
        <v>0</v>
      </c>
      <c r="GM47" s="43">
        <f t="shared" si="21"/>
        <v>0</v>
      </c>
      <c r="GN47" s="43">
        <f t="shared" si="21"/>
        <v>15818</v>
      </c>
      <c r="GO47" s="43">
        <f t="shared" si="21"/>
        <v>0</v>
      </c>
      <c r="GP47" s="43">
        <f t="shared" si="21"/>
        <v>15818</v>
      </c>
      <c r="GQ47" s="43">
        <f t="shared" si="21"/>
        <v>0</v>
      </c>
      <c r="GR47" s="43">
        <f t="shared" si="21"/>
        <v>0</v>
      </c>
      <c r="GS47" s="43">
        <f t="shared" si="21"/>
        <v>0</v>
      </c>
      <c r="GT47" s="43">
        <f>SUM(GT33:GT46)</f>
        <v>15818</v>
      </c>
      <c r="GU47" s="43">
        <f>SUM(GU33:GU46)</f>
        <v>0</v>
      </c>
      <c r="GV47" s="46">
        <f>SUM(GV33:GV46)</f>
        <v>15818</v>
      </c>
      <c r="GW47" s="53"/>
    </row>
    <row r="48" spans="1:205" ht="12" customHeight="1" thickBot="1">
      <c r="A48" s="185" t="s">
        <v>60</v>
      </c>
      <c r="B48" s="186"/>
      <c r="C48" s="36">
        <f>C31+C47</f>
        <v>382586</v>
      </c>
      <c r="D48" s="33">
        <f aca="true" t="shared" si="22" ref="D48:BO48">D31+D47</f>
        <v>13973</v>
      </c>
      <c r="E48" s="33">
        <f t="shared" si="22"/>
        <v>51</v>
      </c>
      <c r="F48" s="33">
        <f t="shared" si="22"/>
        <v>43435</v>
      </c>
      <c r="G48" s="33">
        <f t="shared" si="22"/>
        <v>560</v>
      </c>
      <c r="H48" s="33">
        <f t="shared" si="22"/>
        <v>61</v>
      </c>
      <c r="I48" s="33">
        <f t="shared" si="22"/>
        <v>1843</v>
      </c>
      <c r="J48" s="33">
        <f t="shared" si="22"/>
        <v>51</v>
      </c>
      <c r="K48" s="33">
        <f t="shared" si="22"/>
        <v>12506</v>
      </c>
      <c r="L48" s="33">
        <f t="shared" si="22"/>
        <v>0</v>
      </c>
      <c r="M48" s="33">
        <f t="shared" si="22"/>
        <v>0</v>
      </c>
      <c r="N48" s="33">
        <f t="shared" si="22"/>
        <v>0</v>
      </c>
      <c r="O48" s="33">
        <f t="shared" si="22"/>
        <v>0</v>
      </c>
      <c r="P48" s="33">
        <f t="shared" si="22"/>
        <v>41</v>
      </c>
      <c r="Q48" s="33">
        <f t="shared" si="22"/>
        <v>213448</v>
      </c>
      <c r="R48" s="34">
        <f t="shared" si="22"/>
        <v>275</v>
      </c>
      <c r="S48" s="37">
        <f t="shared" si="22"/>
        <v>111</v>
      </c>
      <c r="T48" s="33">
        <f t="shared" si="22"/>
        <v>164031</v>
      </c>
      <c r="U48" s="33">
        <f t="shared" si="22"/>
        <v>202</v>
      </c>
      <c r="V48" s="37">
        <f t="shared" si="22"/>
        <v>47</v>
      </c>
      <c r="W48" s="33">
        <f t="shared" si="22"/>
        <v>91160</v>
      </c>
      <c r="X48" s="33">
        <f t="shared" si="22"/>
        <v>331</v>
      </c>
      <c r="Y48" s="37">
        <f t="shared" si="22"/>
        <v>5</v>
      </c>
      <c r="Z48" s="37">
        <f t="shared" si="22"/>
        <v>8451</v>
      </c>
      <c r="AA48" s="33">
        <f t="shared" si="22"/>
        <v>29</v>
      </c>
      <c r="AB48" s="33">
        <f t="shared" si="22"/>
        <v>3</v>
      </c>
      <c r="AC48" s="33">
        <f t="shared" si="22"/>
        <v>7370</v>
      </c>
      <c r="AD48" s="33">
        <f t="shared" si="22"/>
        <v>19</v>
      </c>
      <c r="AE48" s="33">
        <f t="shared" si="22"/>
        <v>5</v>
      </c>
      <c r="AF48" s="33">
        <f t="shared" si="22"/>
        <v>11345</v>
      </c>
      <c r="AG48" s="33">
        <f t="shared" si="22"/>
        <v>12</v>
      </c>
      <c r="AH48" s="33">
        <f t="shared" si="22"/>
        <v>5</v>
      </c>
      <c r="AI48" s="33">
        <f t="shared" si="22"/>
        <v>25118</v>
      </c>
      <c r="AJ48" s="34">
        <f t="shared" si="22"/>
        <v>69</v>
      </c>
      <c r="AK48" s="37">
        <f t="shared" si="22"/>
        <v>3</v>
      </c>
      <c r="AL48" s="33">
        <f t="shared" si="22"/>
        <v>588060</v>
      </c>
      <c r="AM48" s="33">
        <f t="shared" si="22"/>
        <v>8</v>
      </c>
      <c r="AN48" s="33">
        <f t="shared" si="22"/>
        <v>21</v>
      </c>
      <c r="AO48" s="38">
        <f t="shared" si="22"/>
        <v>640344</v>
      </c>
      <c r="AP48" s="33">
        <f t="shared" si="22"/>
        <v>137</v>
      </c>
      <c r="AQ48" s="37">
        <f t="shared" si="22"/>
        <v>44</v>
      </c>
      <c r="AR48" s="33">
        <f t="shared" si="22"/>
        <v>267235</v>
      </c>
      <c r="AS48" s="33">
        <f t="shared" si="22"/>
        <v>288</v>
      </c>
      <c r="AT48" s="33">
        <f t="shared" si="22"/>
        <v>13</v>
      </c>
      <c r="AU48" s="38">
        <f t="shared" si="22"/>
        <v>356321</v>
      </c>
      <c r="AV48" s="38">
        <f t="shared" si="22"/>
        <v>24</v>
      </c>
      <c r="AW48" s="33">
        <f t="shared" si="22"/>
        <v>49</v>
      </c>
      <c r="AX48" s="33">
        <f t="shared" si="22"/>
        <v>738969</v>
      </c>
      <c r="AY48" s="33">
        <f t="shared" si="22"/>
        <v>68</v>
      </c>
      <c r="AZ48" s="33">
        <f t="shared" si="22"/>
        <v>78</v>
      </c>
      <c r="BA48" s="33">
        <f t="shared" si="22"/>
        <v>40221</v>
      </c>
      <c r="BB48" s="34">
        <f t="shared" si="22"/>
        <v>107</v>
      </c>
      <c r="BC48" s="37">
        <f t="shared" si="22"/>
        <v>9</v>
      </c>
      <c r="BD48" s="33">
        <f t="shared" si="22"/>
        <v>3555</v>
      </c>
      <c r="BE48" s="33">
        <f t="shared" si="22"/>
        <v>16</v>
      </c>
      <c r="BF48" s="33">
        <f t="shared" si="22"/>
        <v>0</v>
      </c>
      <c r="BG48" s="33">
        <f t="shared" si="22"/>
        <v>29</v>
      </c>
      <c r="BH48" s="33">
        <f t="shared" si="22"/>
        <v>67202</v>
      </c>
      <c r="BI48" s="33">
        <f t="shared" si="22"/>
        <v>2</v>
      </c>
      <c r="BJ48" s="33">
        <f t="shared" si="22"/>
        <v>4031</v>
      </c>
      <c r="BK48" s="60">
        <f t="shared" si="22"/>
        <v>4</v>
      </c>
      <c r="BL48" s="36">
        <f t="shared" si="22"/>
        <v>118</v>
      </c>
      <c r="BM48" s="38">
        <f t="shared" si="22"/>
        <v>24042</v>
      </c>
      <c r="BN48" s="38">
        <f t="shared" si="22"/>
        <v>3969</v>
      </c>
      <c r="BO48" s="34">
        <f t="shared" si="22"/>
        <v>1079</v>
      </c>
      <c r="BP48" s="36">
        <f aca="true" t="shared" si="23" ref="BP48:ED48">BP31+BP47</f>
        <v>2451</v>
      </c>
      <c r="BQ48" s="34">
        <f t="shared" si="23"/>
        <v>236633</v>
      </c>
      <c r="BR48" s="36">
        <f t="shared" si="23"/>
        <v>375882</v>
      </c>
      <c r="BS48" s="33">
        <f t="shared" si="23"/>
        <v>-589</v>
      </c>
      <c r="BT48" s="33">
        <f t="shared" si="23"/>
        <v>375293</v>
      </c>
      <c r="BU48" s="33">
        <f t="shared" si="23"/>
        <v>296998</v>
      </c>
      <c r="BV48" s="33">
        <f t="shared" si="23"/>
        <v>3840</v>
      </c>
      <c r="BW48" s="33">
        <f t="shared" si="23"/>
        <v>300838</v>
      </c>
      <c r="BX48" s="38">
        <f t="shared" si="23"/>
        <v>1953010</v>
      </c>
      <c r="BY48" s="33">
        <f t="shared" si="23"/>
        <v>-73512</v>
      </c>
      <c r="BZ48" s="34">
        <f t="shared" si="23"/>
        <v>1879498</v>
      </c>
      <c r="CA48" s="37">
        <f t="shared" si="23"/>
        <v>5328710</v>
      </c>
      <c r="CB48" s="33">
        <f t="shared" si="23"/>
        <v>7532</v>
      </c>
      <c r="CC48" s="33">
        <f t="shared" si="23"/>
        <v>5336242</v>
      </c>
      <c r="CD48" s="33">
        <f t="shared" si="23"/>
        <v>4118654</v>
      </c>
      <c r="CE48" s="33">
        <f t="shared" si="23"/>
        <v>-38036</v>
      </c>
      <c r="CF48" s="33">
        <f t="shared" si="23"/>
        <v>4080618</v>
      </c>
      <c r="CG48" s="37">
        <f>CG31+CG47</f>
        <v>0</v>
      </c>
      <c r="CH48" s="33">
        <f>CH31+CH47</f>
        <v>0</v>
      </c>
      <c r="CI48" s="38">
        <f>CI31+CI47</f>
        <v>0</v>
      </c>
      <c r="CJ48" s="33">
        <f t="shared" si="23"/>
        <v>67245</v>
      </c>
      <c r="CK48" s="33">
        <f t="shared" si="23"/>
        <v>0</v>
      </c>
      <c r="CL48" s="33">
        <f t="shared" si="23"/>
        <v>67245</v>
      </c>
      <c r="CM48" s="33">
        <f t="shared" si="23"/>
        <v>0</v>
      </c>
      <c r="CN48" s="33">
        <f t="shared" si="23"/>
        <v>0</v>
      </c>
      <c r="CO48" s="34">
        <f t="shared" si="23"/>
        <v>0</v>
      </c>
      <c r="CP48" s="37">
        <f t="shared" si="23"/>
        <v>1030888</v>
      </c>
      <c r="CQ48" s="33">
        <f t="shared" si="23"/>
        <v>-2833</v>
      </c>
      <c r="CR48" s="33">
        <f t="shared" si="23"/>
        <v>1028055</v>
      </c>
      <c r="CS48" s="33">
        <f t="shared" si="23"/>
        <v>18748587</v>
      </c>
      <c r="CT48" s="33">
        <f t="shared" si="23"/>
        <v>263448</v>
      </c>
      <c r="CU48" s="33">
        <f t="shared" si="23"/>
        <v>19012035</v>
      </c>
      <c r="CV48" s="33">
        <f t="shared" si="23"/>
        <v>7701323</v>
      </c>
      <c r="CW48" s="33">
        <f t="shared" si="23"/>
        <v>-48467</v>
      </c>
      <c r="CX48" s="33">
        <f t="shared" si="23"/>
        <v>7652856</v>
      </c>
      <c r="CY48" s="37">
        <f t="shared" si="23"/>
        <v>1449</v>
      </c>
      <c r="CZ48" s="33">
        <f t="shared" si="23"/>
        <v>0</v>
      </c>
      <c r="DA48" s="34">
        <f t="shared" si="23"/>
        <v>1449</v>
      </c>
      <c r="DB48" s="37">
        <f t="shared" si="23"/>
        <v>31809</v>
      </c>
      <c r="DC48" s="33">
        <f t="shared" si="23"/>
        <v>17</v>
      </c>
      <c r="DD48" s="33">
        <f t="shared" si="23"/>
        <v>31826</v>
      </c>
      <c r="DE48" s="33">
        <f t="shared" si="23"/>
        <v>39654555</v>
      </c>
      <c r="DF48" s="33">
        <f t="shared" si="23"/>
        <v>111400</v>
      </c>
      <c r="DG48" s="34">
        <f t="shared" si="23"/>
        <v>39765955</v>
      </c>
      <c r="DH48" s="36">
        <f t="shared" si="23"/>
        <v>1439740</v>
      </c>
      <c r="DI48" s="33">
        <f t="shared" si="23"/>
        <v>-91128</v>
      </c>
      <c r="DJ48" s="38">
        <f t="shared" si="23"/>
        <v>1348612</v>
      </c>
      <c r="DK48" s="33">
        <f t="shared" si="23"/>
        <v>128922</v>
      </c>
      <c r="DL48" s="33">
        <f t="shared" si="23"/>
        <v>-1781</v>
      </c>
      <c r="DM48" s="34">
        <f t="shared" si="23"/>
        <v>127141</v>
      </c>
      <c r="DN48" s="37">
        <f t="shared" si="23"/>
        <v>25101282</v>
      </c>
      <c r="DO48" s="33">
        <f t="shared" si="23"/>
        <v>129942</v>
      </c>
      <c r="DP48" s="33">
        <f t="shared" si="23"/>
        <v>25231224</v>
      </c>
      <c r="DQ48" s="33">
        <f t="shared" si="23"/>
        <v>11370465</v>
      </c>
      <c r="DR48" s="33">
        <f t="shared" si="23"/>
        <v>133987</v>
      </c>
      <c r="DS48" s="33">
        <f t="shared" si="23"/>
        <v>11504452</v>
      </c>
      <c r="DT48" s="33">
        <f t="shared" si="23"/>
        <v>38040409</v>
      </c>
      <c r="DU48" s="33">
        <f t="shared" si="23"/>
        <v>171020</v>
      </c>
      <c r="DV48" s="34">
        <f t="shared" si="23"/>
        <v>38211429</v>
      </c>
      <c r="DW48" s="36">
        <f t="shared" si="23"/>
        <v>418169</v>
      </c>
      <c r="DX48" s="33">
        <f t="shared" si="23"/>
        <v>7031</v>
      </c>
      <c r="DY48" s="34">
        <f t="shared" si="23"/>
        <v>425200</v>
      </c>
      <c r="DZ48" s="37">
        <f t="shared" si="23"/>
        <v>161768</v>
      </c>
      <c r="EA48" s="33">
        <f t="shared" si="23"/>
        <v>2095</v>
      </c>
      <c r="EB48" s="33">
        <f t="shared" si="23"/>
        <v>163863</v>
      </c>
      <c r="EC48" s="38">
        <f t="shared" si="23"/>
        <v>383289</v>
      </c>
      <c r="ED48" s="33">
        <f t="shared" si="23"/>
        <v>-5010</v>
      </c>
      <c r="EE48" s="38">
        <f aca="true" t="shared" si="24" ref="EE48:GS48">EE31+EE47</f>
        <v>378279</v>
      </c>
      <c r="EF48" s="33">
        <f t="shared" si="24"/>
        <v>2244394</v>
      </c>
      <c r="EG48" s="33">
        <f t="shared" si="24"/>
        <v>-1052</v>
      </c>
      <c r="EH48" s="33">
        <f t="shared" si="24"/>
        <v>2243342</v>
      </c>
      <c r="EI48" s="33">
        <f t="shared" si="24"/>
        <v>1419594</v>
      </c>
      <c r="EJ48" s="33">
        <f t="shared" si="24"/>
        <v>-5126</v>
      </c>
      <c r="EK48" s="38">
        <f t="shared" si="24"/>
        <v>1414468</v>
      </c>
      <c r="EL48" s="33">
        <f>EL31+EL47</f>
        <v>0</v>
      </c>
      <c r="EM48" s="33">
        <f>EM31+EM47</f>
        <v>0</v>
      </c>
      <c r="EN48" s="34">
        <f>EN31+EN47</f>
        <v>0</v>
      </c>
      <c r="EO48" s="37">
        <f t="shared" si="24"/>
        <v>31577</v>
      </c>
      <c r="EP48" s="33">
        <f t="shared" si="24"/>
        <v>0</v>
      </c>
      <c r="EQ48" s="38">
        <f t="shared" si="24"/>
        <v>31577</v>
      </c>
      <c r="ER48" s="33">
        <f t="shared" si="24"/>
        <v>0</v>
      </c>
      <c r="ES48" s="33">
        <f t="shared" si="24"/>
        <v>0</v>
      </c>
      <c r="ET48" s="38">
        <f t="shared" si="24"/>
        <v>0</v>
      </c>
      <c r="EU48" s="33">
        <f t="shared" si="24"/>
        <v>762944</v>
      </c>
      <c r="EV48" s="33">
        <f t="shared" si="24"/>
        <v>-2447</v>
      </c>
      <c r="EW48" s="33">
        <f t="shared" si="24"/>
        <v>760497</v>
      </c>
      <c r="EX48" s="33">
        <f t="shared" si="24"/>
        <v>263454</v>
      </c>
      <c r="EY48" s="33">
        <f t="shared" si="24"/>
        <v>4555</v>
      </c>
      <c r="EZ48" s="34">
        <f t="shared" si="24"/>
        <v>268010</v>
      </c>
      <c r="FA48" s="37">
        <f t="shared" si="24"/>
        <v>1921392</v>
      </c>
      <c r="FB48" s="33">
        <f t="shared" si="24"/>
        <v>8228</v>
      </c>
      <c r="FC48" s="33">
        <f t="shared" si="24"/>
        <v>1929621</v>
      </c>
      <c r="FD48" s="37">
        <f t="shared" si="24"/>
        <v>0</v>
      </c>
      <c r="FE48" s="33">
        <f t="shared" si="24"/>
        <v>0</v>
      </c>
      <c r="FF48" s="33">
        <f t="shared" si="24"/>
        <v>0</v>
      </c>
      <c r="FG48" s="33">
        <f t="shared" si="24"/>
        <v>7606581</v>
      </c>
      <c r="FH48" s="33">
        <f t="shared" si="24"/>
        <v>8274</v>
      </c>
      <c r="FI48" s="34">
        <f t="shared" si="24"/>
        <v>7614857</v>
      </c>
      <c r="FJ48" s="37">
        <f t="shared" si="24"/>
        <v>174967</v>
      </c>
      <c r="FK48" s="33">
        <f t="shared" si="24"/>
        <v>14008</v>
      </c>
      <c r="FL48" s="34">
        <f t="shared" si="24"/>
        <v>188976</v>
      </c>
      <c r="FM48" s="37">
        <f t="shared" si="24"/>
        <v>33203</v>
      </c>
      <c r="FN48" s="33">
        <f t="shared" si="24"/>
        <v>1823</v>
      </c>
      <c r="FO48" s="33">
        <f t="shared" si="24"/>
        <v>35026</v>
      </c>
      <c r="FP48" s="33">
        <f t="shared" si="24"/>
        <v>208170</v>
      </c>
      <c r="FQ48" s="33">
        <f t="shared" si="24"/>
        <v>15831</v>
      </c>
      <c r="FR48" s="34">
        <f t="shared" si="24"/>
        <v>224002</v>
      </c>
      <c r="FS48" s="36">
        <f t="shared" si="24"/>
        <v>9257</v>
      </c>
      <c r="FT48" s="33">
        <f t="shared" si="24"/>
        <v>346</v>
      </c>
      <c r="FU48" s="33">
        <f t="shared" si="24"/>
        <v>9603</v>
      </c>
      <c r="FV48" s="33">
        <f t="shared" si="24"/>
        <v>11464</v>
      </c>
      <c r="FW48" s="33">
        <f t="shared" si="24"/>
        <v>0</v>
      </c>
      <c r="FX48" s="34">
        <f t="shared" si="24"/>
        <v>11464</v>
      </c>
      <c r="FY48" s="37">
        <f t="shared" si="24"/>
        <v>7589</v>
      </c>
      <c r="FZ48" s="33">
        <f t="shared" si="24"/>
        <v>0</v>
      </c>
      <c r="GA48" s="33">
        <f t="shared" si="24"/>
        <v>7589</v>
      </c>
      <c r="GB48" s="33">
        <f t="shared" si="24"/>
        <v>10302</v>
      </c>
      <c r="GC48" s="33">
        <f t="shared" si="24"/>
        <v>108</v>
      </c>
      <c r="GD48" s="33">
        <f t="shared" si="24"/>
        <v>10410</v>
      </c>
      <c r="GE48" s="33">
        <f t="shared" si="24"/>
        <v>38612</v>
      </c>
      <c r="GF48" s="33">
        <f t="shared" si="24"/>
        <v>454</v>
      </c>
      <c r="GG48" s="34">
        <f t="shared" si="24"/>
        <v>39066</v>
      </c>
      <c r="GH48" s="36">
        <f t="shared" si="24"/>
        <v>0</v>
      </c>
      <c r="GI48" s="33">
        <f t="shared" si="24"/>
        <v>0</v>
      </c>
      <c r="GJ48" s="34">
        <f t="shared" si="24"/>
        <v>0</v>
      </c>
      <c r="GK48" s="37">
        <f t="shared" si="24"/>
        <v>0</v>
      </c>
      <c r="GL48" s="33">
        <f t="shared" si="24"/>
        <v>0</v>
      </c>
      <c r="GM48" s="33">
        <f t="shared" si="24"/>
        <v>0</v>
      </c>
      <c r="GN48" s="33">
        <f t="shared" si="24"/>
        <v>15818</v>
      </c>
      <c r="GO48" s="33">
        <f t="shared" si="24"/>
        <v>0</v>
      </c>
      <c r="GP48" s="33">
        <f t="shared" si="24"/>
        <v>15818</v>
      </c>
      <c r="GQ48" s="33">
        <f t="shared" si="24"/>
        <v>32839</v>
      </c>
      <c r="GR48" s="33">
        <f t="shared" si="24"/>
        <v>196</v>
      </c>
      <c r="GS48" s="33">
        <f t="shared" si="24"/>
        <v>33035</v>
      </c>
      <c r="GT48" s="33">
        <f>GT31+GT47</f>
        <v>48657</v>
      </c>
      <c r="GU48" s="33">
        <f>GU31+GU47</f>
        <v>196</v>
      </c>
      <c r="GV48" s="34">
        <f>GV31+GV47</f>
        <v>48853</v>
      </c>
      <c r="GW48" s="53"/>
    </row>
    <row r="49" spans="1:205" ht="12" customHeight="1" thickBot="1">
      <c r="A49" s="191" t="s">
        <v>61</v>
      </c>
      <c r="B49" s="192"/>
      <c r="C49" s="45">
        <f>C32+C47</f>
        <v>548493</v>
      </c>
      <c r="D49" s="43">
        <f aca="true" t="shared" si="25" ref="D49:BO49">D32+D47</f>
        <v>25585</v>
      </c>
      <c r="E49" s="43">
        <f t="shared" si="25"/>
        <v>163</v>
      </c>
      <c r="F49" s="43">
        <f t="shared" si="25"/>
        <v>450165</v>
      </c>
      <c r="G49" s="43">
        <f t="shared" si="25"/>
        <v>12260</v>
      </c>
      <c r="H49" s="43">
        <f t="shared" si="25"/>
        <v>307</v>
      </c>
      <c r="I49" s="43">
        <f t="shared" si="25"/>
        <v>12514</v>
      </c>
      <c r="J49" s="43">
        <f t="shared" si="25"/>
        <v>155</v>
      </c>
      <c r="K49" s="43">
        <f t="shared" si="25"/>
        <v>53281</v>
      </c>
      <c r="L49" s="43">
        <f t="shared" si="25"/>
        <v>765</v>
      </c>
      <c r="M49" s="43">
        <f t="shared" si="25"/>
        <v>2</v>
      </c>
      <c r="N49" s="43">
        <f t="shared" si="25"/>
        <v>6235</v>
      </c>
      <c r="O49" s="43">
        <f t="shared" si="25"/>
        <v>89</v>
      </c>
      <c r="P49" s="43">
        <f t="shared" si="25"/>
        <v>176</v>
      </c>
      <c r="Q49" s="43">
        <f t="shared" si="25"/>
        <v>606958</v>
      </c>
      <c r="R49" s="46">
        <f t="shared" si="25"/>
        <v>1632</v>
      </c>
      <c r="S49" s="42">
        <f t="shared" si="25"/>
        <v>156</v>
      </c>
      <c r="T49" s="43">
        <f t="shared" si="25"/>
        <v>254182</v>
      </c>
      <c r="U49" s="43">
        <f t="shared" si="25"/>
        <v>370</v>
      </c>
      <c r="V49" s="42">
        <f t="shared" si="25"/>
        <v>81</v>
      </c>
      <c r="W49" s="43">
        <f t="shared" si="25"/>
        <v>171257</v>
      </c>
      <c r="X49" s="43">
        <f t="shared" si="25"/>
        <v>674</v>
      </c>
      <c r="Y49" s="42">
        <f t="shared" si="25"/>
        <v>6</v>
      </c>
      <c r="Z49" s="33">
        <f t="shared" si="25"/>
        <v>17961</v>
      </c>
      <c r="AA49" s="43">
        <f t="shared" si="25"/>
        <v>81</v>
      </c>
      <c r="AB49" s="43">
        <f t="shared" si="25"/>
        <v>5</v>
      </c>
      <c r="AC49" s="43">
        <f t="shared" si="25"/>
        <v>17481</v>
      </c>
      <c r="AD49" s="43">
        <f t="shared" si="25"/>
        <v>100</v>
      </c>
      <c r="AE49" s="43">
        <f t="shared" si="25"/>
        <v>5</v>
      </c>
      <c r="AF49" s="43">
        <f t="shared" si="25"/>
        <v>11345</v>
      </c>
      <c r="AG49" s="43">
        <f t="shared" si="25"/>
        <v>12</v>
      </c>
      <c r="AH49" s="43">
        <f t="shared" si="25"/>
        <v>6</v>
      </c>
      <c r="AI49" s="43">
        <f t="shared" si="25"/>
        <v>51947</v>
      </c>
      <c r="AJ49" s="34">
        <f t="shared" si="25"/>
        <v>158</v>
      </c>
      <c r="AK49" s="36">
        <f t="shared" si="25"/>
        <v>8</v>
      </c>
      <c r="AL49" s="43">
        <f t="shared" si="25"/>
        <v>1236773</v>
      </c>
      <c r="AM49" s="43">
        <f t="shared" si="25"/>
        <v>170</v>
      </c>
      <c r="AN49" s="43">
        <f t="shared" si="25"/>
        <v>30</v>
      </c>
      <c r="AO49" s="44">
        <f t="shared" si="25"/>
        <v>1335507</v>
      </c>
      <c r="AP49" s="43">
        <f t="shared" si="25"/>
        <v>521</v>
      </c>
      <c r="AQ49" s="42">
        <f t="shared" si="25"/>
        <v>85</v>
      </c>
      <c r="AR49" s="43">
        <f t="shared" si="25"/>
        <v>458615</v>
      </c>
      <c r="AS49" s="43">
        <f t="shared" si="25"/>
        <v>545</v>
      </c>
      <c r="AT49" s="43">
        <f t="shared" si="25"/>
        <v>23</v>
      </c>
      <c r="AU49" s="44">
        <f t="shared" si="25"/>
        <v>554084</v>
      </c>
      <c r="AV49" s="44">
        <f t="shared" si="25"/>
        <v>95</v>
      </c>
      <c r="AW49" s="43">
        <f t="shared" si="25"/>
        <v>123</v>
      </c>
      <c r="AX49" s="64">
        <f t="shared" si="25"/>
        <v>1358361</v>
      </c>
      <c r="AY49" s="43">
        <f t="shared" si="25"/>
        <v>128</v>
      </c>
      <c r="AZ49" s="43">
        <f t="shared" si="25"/>
        <v>144</v>
      </c>
      <c r="BA49" s="43">
        <f t="shared" si="25"/>
        <v>69140</v>
      </c>
      <c r="BB49" s="46">
        <f t="shared" si="25"/>
        <v>275</v>
      </c>
      <c r="BC49" s="42">
        <f t="shared" si="25"/>
        <v>15</v>
      </c>
      <c r="BD49" s="43">
        <f t="shared" si="25"/>
        <v>6611</v>
      </c>
      <c r="BE49" s="43">
        <f t="shared" si="25"/>
        <v>79</v>
      </c>
      <c r="BF49" s="43">
        <f t="shared" si="25"/>
        <v>38</v>
      </c>
      <c r="BG49" s="43">
        <f t="shared" si="25"/>
        <v>33</v>
      </c>
      <c r="BH49" s="43">
        <f t="shared" si="25"/>
        <v>93063</v>
      </c>
      <c r="BI49" s="43">
        <f t="shared" si="25"/>
        <v>11</v>
      </c>
      <c r="BJ49" s="43">
        <f t="shared" si="25"/>
        <v>32319</v>
      </c>
      <c r="BK49" s="65">
        <f t="shared" si="25"/>
        <v>70</v>
      </c>
      <c r="BL49" s="45">
        <f t="shared" si="25"/>
        <v>320</v>
      </c>
      <c r="BM49" s="44">
        <f t="shared" si="25"/>
        <v>67324</v>
      </c>
      <c r="BN49" s="44">
        <f t="shared" si="25"/>
        <v>11731</v>
      </c>
      <c r="BO49" s="46">
        <f t="shared" si="25"/>
        <v>2270</v>
      </c>
      <c r="BP49" s="36">
        <f aca="true" t="shared" si="26" ref="BP49:ED49">BP32+BP47</f>
        <v>4294</v>
      </c>
      <c r="BQ49" s="34">
        <f t="shared" si="26"/>
        <v>405578</v>
      </c>
      <c r="BR49" s="45">
        <f t="shared" si="26"/>
        <v>423393</v>
      </c>
      <c r="BS49" s="43">
        <f t="shared" si="26"/>
        <v>13002</v>
      </c>
      <c r="BT49" s="43">
        <f t="shared" si="26"/>
        <v>436395</v>
      </c>
      <c r="BU49" s="43">
        <f t="shared" si="26"/>
        <v>641407</v>
      </c>
      <c r="BV49" s="43">
        <f t="shared" si="26"/>
        <v>6030</v>
      </c>
      <c r="BW49" s="43">
        <f t="shared" si="26"/>
        <v>647437</v>
      </c>
      <c r="BX49" s="44">
        <f t="shared" si="26"/>
        <v>3980515</v>
      </c>
      <c r="BY49" s="43">
        <f t="shared" si="26"/>
        <v>-95197</v>
      </c>
      <c r="BZ49" s="46">
        <f t="shared" si="26"/>
        <v>3885318</v>
      </c>
      <c r="CA49" s="42">
        <f t="shared" si="26"/>
        <v>12424594</v>
      </c>
      <c r="CB49" s="43">
        <f t="shared" si="26"/>
        <v>-16119</v>
      </c>
      <c r="CC49" s="43">
        <f t="shared" si="26"/>
        <v>12408475</v>
      </c>
      <c r="CD49" s="43">
        <f t="shared" si="26"/>
        <v>8285028</v>
      </c>
      <c r="CE49" s="43">
        <f t="shared" si="26"/>
        <v>-80779</v>
      </c>
      <c r="CF49" s="43">
        <f t="shared" si="26"/>
        <v>8204249</v>
      </c>
      <c r="CG49" s="42">
        <f>CG32+CG47</f>
        <v>0</v>
      </c>
      <c r="CH49" s="43">
        <f>CH32+CH47</f>
        <v>68489</v>
      </c>
      <c r="CI49" s="44">
        <f>CI32+CI47</f>
        <v>68489</v>
      </c>
      <c r="CJ49" s="43">
        <f t="shared" si="26"/>
        <v>430736</v>
      </c>
      <c r="CK49" s="43">
        <f t="shared" si="26"/>
        <v>0</v>
      </c>
      <c r="CL49" s="43">
        <f t="shared" si="26"/>
        <v>430736</v>
      </c>
      <c r="CM49" s="43">
        <f t="shared" si="26"/>
        <v>0</v>
      </c>
      <c r="CN49" s="43">
        <f t="shared" si="26"/>
        <v>0</v>
      </c>
      <c r="CO49" s="46">
        <f t="shared" si="26"/>
        <v>0</v>
      </c>
      <c r="CP49" s="42">
        <f t="shared" si="26"/>
        <v>4338279</v>
      </c>
      <c r="CQ49" s="43">
        <f t="shared" si="26"/>
        <v>-16631</v>
      </c>
      <c r="CR49" s="43">
        <f t="shared" si="26"/>
        <v>4321648</v>
      </c>
      <c r="CS49" s="43">
        <f t="shared" si="26"/>
        <v>46810723</v>
      </c>
      <c r="CT49" s="43">
        <f t="shared" si="26"/>
        <v>522983</v>
      </c>
      <c r="CU49" s="43">
        <f t="shared" si="26"/>
        <v>47333706</v>
      </c>
      <c r="CV49" s="43">
        <f t="shared" si="26"/>
        <v>22929310</v>
      </c>
      <c r="CW49" s="43">
        <f t="shared" si="26"/>
        <v>121526</v>
      </c>
      <c r="CX49" s="43">
        <f t="shared" si="26"/>
        <v>23050836</v>
      </c>
      <c r="CY49" s="42">
        <f t="shared" si="26"/>
        <v>1449</v>
      </c>
      <c r="CZ49" s="43">
        <f t="shared" si="26"/>
        <v>0</v>
      </c>
      <c r="DA49" s="46">
        <f t="shared" si="26"/>
        <v>1449</v>
      </c>
      <c r="DB49" s="42">
        <f t="shared" si="26"/>
        <v>31809</v>
      </c>
      <c r="DC49" s="43">
        <f t="shared" si="26"/>
        <v>17</v>
      </c>
      <c r="DD49" s="43">
        <f t="shared" si="26"/>
        <v>31826</v>
      </c>
      <c r="DE49" s="33">
        <f t="shared" si="26"/>
        <v>100297243</v>
      </c>
      <c r="DF49" s="33">
        <f t="shared" si="26"/>
        <v>523321</v>
      </c>
      <c r="DG49" s="34">
        <f t="shared" si="26"/>
        <v>100820564</v>
      </c>
      <c r="DH49" s="45">
        <f t="shared" si="26"/>
        <v>7353399</v>
      </c>
      <c r="DI49" s="43">
        <f t="shared" si="26"/>
        <v>-270069</v>
      </c>
      <c r="DJ49" s="44">
        <f t="shared" si="26"/>
        <v>7083330</v>
      </c>
      <c r="DK49" s="43">
        <f t="shared" si="26"/>
        <v>129277</v>
      </c>
      <c r="DL49" s="43">
        <f t="shared" si="26"/>
        <v>-1781</v>
      </c>
      <c r="DM49" s="46">
        <f t="shared" si="26"/>
        <v>127496</v>
      </c>
      <c r="DN49" s="42">
        <f t="shared" si="26"/>
        <v>30995664</v>
      </c>
      <c r="DO49" s="43">
        <f t="shared" si="26"/>
        <v>129942</v>
      </c>
      <c r="DP49" s="43">
        <f t="shared" si="26"/>
        <v>31125606</v>
      </c>
      <c r="DQ49" s="43">
        <f t="shared" si="26"/>
        <v>11442368</v>
      </c>
      <c r="DR49" s="43">
        <f t="shared" si="26"/>
        <v>213210</v>
      </c>
      <c r="DS49" s="43">
        <f t="shared" si="26"/>
        <v>11655578</v>
      </c>
      <c r="DT49" s="43">
        <f t="shared" si="26"/>
        <v>49920708</v>
      </c>
      <c r="DU49" s="43">
        <f t="shared" si="26"/>
        <v>71302</v>
      </c>
      <c r="DV49" s="46">
        <f t="shared" si="26"/>
        <v>49992010</v>
      </c>
      <c r="DW49" s="45">
        <f t="shared" si="26"/>
        <v>527414</v>
      </c>
      <c r="DX49" s="43">
        <f t="shared" si="26"/>
        <v>146261</v>
      </c>
      <c r="DY49" s="46">
        <f t="shared" si="26"/>
        <v>673675</v>
      </c>
      <c r="DZ49" s="42">
        <f t="shared" si="26"/>
        <v>351220</v>
      </c>
      <c r="EA49" s="43">
        <f t="shared" si="26"/>
        <v>5802</v>
      </c>
      <c r="EB49" s="43">
        <f t="shared" si="26"/>
        <v>357022</v>
      </c>
      <c r="EC49" s="44">
        <f t="shared" si="26"/>
        <v>1481515</v>
      </c>
      <c r="ED49" s="43">
        <f t="shared" si="26"/>
        <v>-31260</v>
      </c>
      <c r="EE49" s="44">
        <f aca="true" t="shared" si="27" ref="EE49:GS49">EE32+EE47</f>
        <v>1450255</v>
      </c>
      <c r="EF49" s="43">
        <f t="shared" si="27"/>
        <v>5892947</v>
      </c>
      <c r="EG49" s="43">
        <f t="shared" si="27"/>
        <v>3643</v>
      </c>
      <c r="EH49" s="43">
        <f t="shared" si="27"/>
        <v>5896590</v>
      </c>
      <c r="EI49" s="43">
        <f t="shared" si="27"/>
        <v>3298682</v>
      </c>
      <c r="EJ49" s="43">
        <f t="shared" si="27"/>
        <v>-22750</v>
      </c>
      <c r="EK49" s="44">
        <f t="shared" si="27"/>
        <v>3275932</v>
      </c>
      <c r="EL49" s="43">
        <f>EL32+EL47</f>
        <v>0</v>
      </c>
      <c r="EM49" s="43">
        <f>EM32+EM47</f>
        <v>28999</v>
      </c>
      <c r="EN49" s="46">
        <f>EN32+EN47</f>
        <v>28999</v>
      </c>
      <c r="EO49" s="42">
        <f t="shared" si="27"/>
        <v>322014</v>
      </c>
      <c r="EP49" s="43">
        <f t="shared" si="27"/>
        <v>-72</v>
      </c>
      <c r="EQ49" s="44">
        <f t="shared" si="27"/>
        <v>321942</v>
      </c>
      <c r="ER49" s="43">
        <f t="shared" si="27"/>
        <v>0</v>
      </c>
      <c r="ES49" s="43">
        <f t="shared" si="27"/>
        <v>0</v>
      </c>
      <c r="ET49" s="44">
        <f t="shared" si="27"/>
        <v>0</v>
      </c>
      <c r="EU49" s="43">
        <f t="shared" si="27"/>
        <v>3894219</v>
      </c>
      <c r="EV49" s="43">
        <f t="shared" si="27"/>
        <v>2700</v>
      </c>
      <c r="EW49" s="43">
        <f t="shared" si="27"/>
        <v>3896919</v>
      </c>
      <c r="EX49" s="43">
        <f t="shared" si="27"/>
        <v>676482</v>
      </c>
      <c r="EY49" s="43">
        <f t="shared" si="27"/>
        <v>5508</v>
      </c>
      <c r="EZ49" s="46">
        <f t="shared" si="27"/>
        <v>681991</v>
      </c>
      <c r="FA49" s="42">
        <f t="shared" si="27"/>
        <v>4617754</v>
      </c>
      <c r="FB49" s="43">
        <f t="shared" si="27"/>
        <v>50787</v>
      </c>
      <c r="FC49" s="43">
        <f t="shared" si="27"/>
        <v>4668542</v>
      </c>
      <c r="FD49" s="42">
        <f t="shared" si="27"/>
        <v>0</v>
      </c>
      <c r="FE49" s="43">
        <f t="shared" si="27"/>
        <v>0</v>
      </c>
      <c r="FF49" s="43">
        <f t="shared" si="27"/>
        <v>0</v>
      </c>
      <c r="FG49" s="33">
        <f t="shared" si="27"/>
        <v>21062247</v>
      </c>
      <c r="FH49" s="33">
        <f t="shared" si="27"/>
        <v>189618</v>
      </c>
      <c r="FI49" s="34">
        <f t="shared" si="27"/>
        <v>21251867</v>
      </c>
      <c r="FJ49" s="42">
        <f t="shared" si="27"/>
        <v>919583</v>
      </c>
      <c r="FK49" s="43">
        <f t="shared" si="27"/>
        <v>28073</v>
      </c>
      <c r="FL49" s="46">
        <f t="shared" si="27"/>
        <v>947657</v>
      </c>
      <c r="FM49" s="42">
        <f t="shared" si="27"/>
        <v>46032</v>
      </c>
      <c r="FN49" s="43">
        <f t="shared" si="27"/>
        <v>9396</v>
      </c>
      <c r="FO49" s="43">
        <f t="shared" si="27"/>
        <v>55428</v>
      </c>
      <c r="FP49" s="43">
        <f t="shared" si="27"/>
        <v>965615</v>
      </c>
      <c r="FQ49" s="43">
        <f t="shared" si="27"/>
        <v>37469</v>
      </c>
      <c r="FR49" s="46">
        <f t="shared" si="27"/>
        <v>1003085</v>
      </c>
      <c r="FS49" s="45">
        <f t="shared" si="27"/>
        <v>617089</v>
      </c>
      <c r="FT49" s="43">
        <f t="shared" si="27"/>
        <v>-8605</v>
      </c>
      <c r="FU49" s="43">
        <f t="shared" si="27"/>
        <v>608484</v>
      </c>
      <c r="FV49" s="43">
        <f t="shared" si="27"/>
        <v>11726</v>
      </c>
      <c r="FW49" s="43">
        <f t="shared" si="27"/>
        <v>169</v>
      </c>
      <c r="FX49" s="46">
        <f t="shared" si="27"/>
        <v>11895</v>
      </c>
      <c r="FY49" s="42">
        <f t="shared" si="27"/>
        <v>19399</v>
      </c>
      <c r="FZ49" s="43">
        <f t="shared" si="27"/>
        <v>171</v>
      </c>
      <c r="GA49" s="43">
        <f t="shared" si="27"/>
        <v>19570</v>
      </c>
      <c r="GB49" s="43">
        <f t="shared" si="27"/>
        <v>10302</v>
      </c>
      <c r="GC49" s="43">
        <f t="shared" si="27"/>
        <v>580</v>
      </c>
      <c r="GD49" s="43">
        <f t="shared" si="27"/>
        <v>10882</v>
      </c>
      <c r="GE49" s="43">
        <f t="shared" si="27"/>
        <v>658516</v>
      </c>
      <c r="GF49" s="43">
        <f t="shared" si="27"/>
        <v>-7685</v>
      </c>
      <c r="GG49" s="46">
        <f t="shared" si="27"/>
        <v>650831</v>
      </c>
      <c r="GH49" s="45">
        <f t="shared" si="27"/>
        <v>7803</v>
      </c>
      <c r="GI49" s="43">
        <f t="shared" si="27"/>
        <v>397</v>
      </c>
      <c r="GJ49" s="46">
        <f t="shared" si="27"/>
        <v>8200</v>
      </c>
      <c r="GK49" s="42">
        <f t="shared" si="27"/>
        <v>13998</v>
      </c>
      <c r="GL49" s="43">
        <f t="shared" si="27"/>
        <v>0</v>
      </c>
      <c r="GM49" s="43">
        <f t="shared" si="27"/>
        <v>13998</v>
      </c>
      <c r="GN49" s="43">
        <f t="shared" si="27"/>
        <v>53722</v>
      </c>
      <c r="GO49" s="43">
        <f t="shared" si="27"/>
        <v>5</v>
      </c>
      <c r="GP49" s="43">
        <f t="shared" si="27"/>
        <v>53727</v>
      </c>
      <c r="GQ49" s="43">
        <f t="shared" si="27"/>
        <v>36513</v>
      </c>
      <c r="GR49" s="43">
        <f t="shared" si="27"/>
        <v>669</v>
      </c>
      <c r="GS49" s="43">
        <f t="shared" si="27"/>
        <v>37182</v>
      </c>
      <c r="GT49" s="43">
        <f>GT32+GT47</f>
        <v>112036</v>
      </c>
      <c r="GU49" s="43">
        <f>GU32+GU47</f>
        <v>1071</v>
      </c>
      <c r="GV49" s="46">
        <f>GV32+GV47</f>
        <v>113107</v>
      </c>
      <c r="GW49" s="53"/>
    </row>
  </sheetData>
  <sheetProtection/>
  <mergeCells count="362">
    <mergeCell ref="AC9:AC10"/>
    <mergeCell ref="C5:R5"/>
    <mergeCell ref="C6:R6"/>
    <mergeCell ref="AU9:AU10"/>
    <mergeCell ref="AX9:AX10"/>
    <mergeCell ref="BA9:BA10"/>
    <mergeCell ref="AF9:AF10"/>
    <mergeCell ref="AN9:AN10"/>
    <mergeCell ref="AP9:AP10"/>
    <mergeCell ref="AW9:AW10"/>
    <mergeCell ref="AT9:AT10"/>
    <mergeCell ref="AZ9:AZ10"/>
    <mergeCell ref="DE7:DG8"/>
    <mergeCell ref="BG9:BG10"/>
    <mergeCell ref="BG7:BH8"/>
    <mergeCell ref="BI7:BK8"/>
    <mergeCell ref="BC7:BF7"/>
    <mergeCell ref="AQ7:BB7"/>
    <mergeCell ref="CA7:CO7"/>
    <mergeCell ref="CM8:CO8"/>
    <mergeCell ref="BC6:BK6"/>
    <mergeCell ref="BL6:BO6"/>
    <mergeCell ref="CP8:CR8"/>
    <mergeCell ref="BR6:BZ6"/>
    <mergeCell ref="BR7:BT8"/>
    <mergeCell ref="BU8:BW8"/>
    <mergeCell ref="BU7:BZ7"/>
    <mergeCell ref="BX8:BZ8"/>
    <mergeCell ref="CA8:CC8"/>
    <mergeCell ref="CD8:CF8"/>
    <mergeCell ref="BP5:BQ5"/>
    <mergeCell ref="BC5:BO5"/>
    <mergeCell ref="BR5:BZ5"/>
    <mergeCell ref="CA5:CO5"/>
    <mergeCell ref="BN8:BO8"/>
    <mergeCell ref="BL7:BO7"/>
    <mergeCell ref="BP6:BP10"/>
    <mergeCell ref="GH7:GJ8"/>
    <mergeCell ref="GK7:GM8"/>
    <mergeCell ref="GN7:GP8"/>
    <mergeCell ref="GQ7:GS8"/>
    <mergeCell ref="GT7:GV8"/>
    <mergeCell ref="CJ8:CL8"/>
    <mergeCell ref="DK7:DM8"/>
    <mergeCell ref="DN7:DP8"/>
    <mergeCell ref="DT7:DV8"/>
    <mergeCell ref="FS7:FU8"/>
    <mergeCell ref="FV7:FX8"/>
    <mergeCell ref="FY7:GA8"/>
    <mergeCell ref="GB7:GD8"/>
    <mergeCell ref="GE7:GG8"/>
    <mergeCell ref="CS8:CU8"/>
    <mergeCell ref="CV8:CX8"/>
    <mergeCell ref="EI8:EK8"/>
    <mergeCell ref="EO8:EQ8"/>
    <mergeCell ref="ER8:ET8"/>
    <mergeCell ref="EF7:EN7"/>
    <mergeCell ref="GV9:GV10"/>
    <mergeCell ref="GS9:GS10"/>
    <mergeCell ref="GT9:GT10"/>
    <mergeCell ref="GU9:GU10"/>
    <mergeCell ref="GK9:GK10"/>
    <mergeCell ref="GL9:GL10"/>
    <mergeCell ref="GR9:GR10"/>
    <mergeCell ref="GM9:GM10"/>
    <mergeCell ref="GN9:GN10"/>
    <mergeCell ref="GO9:GO10"/>
    <mergeCell ref="GP9:GP10"/>
    <mergeCell ref="GA9:GA10"/>
    <mergeCell ref="GB9:GB10"/>
    <mergeCell ref="GC9:GC10"/>
    <mergeCell ref="GD9:GD10"/>
    <mergeCell ref="GQ9:GQ10"/>
    <mergeCell ref="GI9:GI10"/>
    <mergeCell ref="GJ9:GJ10"/>
    <mergeCell ref="GF9:GF10"/>
    <mergeCell ref="GG9:GG10"/>
    <mergeCell ref="GH9:GH10"/>
    <mergeCell ref="GE9:GE10"/>
    <mergeCell ref="FW9:FW10"/>
    <mergeCell ref="FX9:FX10"/>
    <mergeCell ref="FY9:FY10"/>
    <mergeCell ref="FZ9:FZ10"/>
    <mergeCell ref="FS9:FS10"/>
    <mergeCell ref="FT9:FT10"/>
    <mergeCell ref="FU9:FU10"/>
    <mergeCell ref="FV9:FV10"/>
    <mergeCell ref="DS9:DS10"/>
    <mergeCell ref="DT9:DT10"/>
    <mergeCell ref="DU9:DU10"/>
    <mergeCell ref="DV9:DV10"/>
    <mergeCell ref="EA9:EA10"/>
    <mergeCell ref="EB9:EB10"/>
    <mergeCell ref="DO9:DO10"/>
    <mergeCell ref="DP9:DP10"/>
    <mergeCell ref="DQ9:DQ10"/>
    <mergeCell ref="DR9:DR10"/>
    <mergeCell ref="DK9:DK10"/>
    <mergeCell ref="DL9:DL10"/>
    <mergeCell ref="DM9:DM10"/>
    <mergeCell ref="DN9:DN10"/>
    <mergeCell ref="DG9:DG10"/>
    <mergeCell ref="DH9:DH10"/>
    <mergeCell ref="DI9:DI10"/>
    <mergeCell ref="DJ9:DJ10"/>
    <mergeCell ref="DC9:DC10"/>
    <mergeCell ref="DD9:DD10"/>
    <mergeCell ref="DE9:DE10"/>
    <mergeCell ref="DF9:DF10"/>
    <mergeCell ref="CY9:CY10"/>
    <mergeCell ref="CZ9:CZ10"/>
    <mergeCell ref="DA9:DA10"/>
    <mergeCell ref="DB9:DB10"/>
    <mergeCell ref="CU9:CU10"/>
    <mergeCell ref="CV9:CV10"/>
    <mergeCell ref="CW9:CW10"/>
    <mergeCell ref="CX9:CX10"/>
    <mergeCell ref="CS9:CS10"/>
    <mergeCell ref="CT9:CT10"/>
    <mergeCell ref="CJ9:CJ10"/>
    <mergeCell ref="CK9:CK10"/>
    <mergeCell ref="CL9:CL10"/>
    <mergeCell ref="CP9:CP10"/>
    <mergeCell ref="CM9:CM10"/>
    <mergeCell ref="CN9:CN10"/>
    <mergeCell ref="BY9:BY10"/>
    <mergeCell ref="BZ9:BZ10"/>
    <mergeCell ref="CA9:CA10"/>
    <mergeCell ref="CB9:CB10"/>
    <mergeCell ref="CQ9:CQ10"/>
    <mergeCell ref="CR9:CR10"/>
    <mergeCell ref="BV9:BV10"/>
    <mergeCell ref="BW9:BW10"/>
    <mergeCell ref="BX9:BX10"/>
    <mergeCell ref="BS9:BS10"/>
    <mergeCell ref="BT9:BT10"/>
    <mergeCell ref="CO9:CO10"/>
    <mergeCell ref="CC9:CC10"/>
    <mergeCell ref="CD9:CD10"/>
    <mergeCell ref="CE9:CE10"/>
    <mergeCell ref="CF9:CF10"/>
    <mergeCell ref="BU9:BU10"/>
    <mergeCell ref="BL9:BL10"/>
    <mergeCell ref="BM9:BM10"/>
    <mergeCell ref="BR9:BR10"/>
    <mergeCell ref="AH9:AH10"/>
    <mergeCell ref="AJ9:AJ10"/>
    <mergeCell ref="AM9:AM10"/>
    <mergeCell ref="BN9:BN10"/>
    <mergeCell ref="AI9:AI10"/>
    <mergeCell ref="AL9:AL10"/>
    <mergeCell ref="AO9:AO10"/>
    <mergeCell ref="AR9:AR10"/>
    <mergeCell ref="BK9:BK10"/>
    <mergeCell ref="BJ9:BJ10"/>
    <mergeCell ref="AT8:AV8"/>
    <mergeCell ref="AW8:AY8"/>
    <mergeCell ref="AZ8:BB8"/>
    <mergeCell ref="BB9:BB10"/>
    <mergeCell ref="BC9:BC10"/>
    <mergeCell ref="BD9:BD10"/>
    <mergeCell ref="BQ6:BQ10"/>
    <mergeCell ref="BH9:BH10"/>
    <mergeCell ref="AV9:AV10"/>
    <mergeCell ref="AY9:AY10"/>
    <mergeCell ref="BO9:BO10"/>
    <mergeCell ref="BL8:BM8"/>
    <mergeCell ref="BE9:BE10"/>
    <mergeCell ref="BF9:BF10"/>
    <mergeCell ref="BC8:BD8"/>
    <mergeCell ref="BE8:BF8"/>
    <mergeCell ref="W9:W10"/>
    <mergeCell ref="Y8:AA8"/>
    <mergeCell ref="AB8:AD8"/>
    <mergeCell ref="AE8:AG8"/>
    <mergeCell ref="AH8:AJ8"/>
    <mergeCell ref="AA9:AA10"/>
    <mergeCell ref="AB9:AB10"/>
    <mergeCell ref="AD9:AD10"/>
    <mergeCell ref="AE9:AE10"/>
    <mergeCell ref="AG9:AG10"/>
    <mergeCell ref="O9:O10"/>
    <mergeCell ref="M7:O8"/>
    <mergeCell ref="M9:M10"/>
    <mergeCell ref="N9:N10"/>
    <mergeCell ref="AN8:AP8"/>
    <mergeCell ref="S9:S10"/>
    <mergeCell ref="U9:U10"/>
    <mergeCell ref="V9:V10"/>
    <mergeCell ref="X9:X10"/>
    <mergeCell ref="T9:T10"/>
    <mergeCell ref="E7:G8"/>
    <mergeCell ref="J9:J10"/>
    <mergeCell ref="K9:K10"/>
    <mergeCell ref="J7:L8"/>
    <mergeCell ref="L9:L10"/>
    <mergeCell ref="D9:D10"/>
    <mergeCell ref="C7:D8"/>
    <mergeCell ref="F9:F10"/>
    <mergeCell ref="H9:H10"/>
    <mergeCell ref="I9:I10"/>
    <mergeCell ref="H7:I8"/>
    <mergeCell ref="AQ9:AQ10"/>
    <mergeCell ref="AS9:AS10"/>
    <mergeCell ref="Y9:Y10"/>
    <mergeCell ref="AK9:AK10"/>
    <mergeCell ref="P9:P10"/>
    <mergeCell ref="Z9:Z10"/>
    <mergeCell ref="P7:R8"/>
    <mergeCell ref="Q9:Q10"/>
    <mergeCell ref="R9:R10"/>
    <mergeCell ref="A15:B15"/>
    <mergeCell ref="A16:B16"/>
    <mergeCell ref="A17:B17"/>
    <mergeCell ref="BI9:BI10"/>
    <mergeCell ref="A5:B10"/>
    <mergeCell ref="A11:B11"/>
    <mergeCell ref="A12:B12"/>
    <mergeCell ref="C9:C10"/>
    <mergeCell ref="E9:E10"/>
    <mergeCell ref="G9:G10"/>
    <mergeCell ref="A30:B30"/>
    <mergeCell ref="A13:B13"/>
    <mergeCell ref="A22:B22"/>
    <mergeCell ref="A23:B23"/>
    <mergeCell ref="A24:B24"/>
    <mergeCell ref="A18:B18"/>
    <mergeCell ref="A19:B19"/>
    <mergeCell ref="A20:B20"/>
    <mergeCell ref="A21:B21"/>
    <mergeCell ref="A14:B14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8:B38"/>
    <mergeCell ref="A39:B39"/>
    <mergeCell ref="A40:B40"/>
    <mergeCell ref="A49:B49"/>
    <mergeCell ref="A45:B45"/>
    <mergeCell ref="A46:B46"/>
    <mergeCell ref="A47:B47"/>
    <mergeCell ref="A48:B48"/>
    <mergeCell ref="A41:B41"/>
    <mergeCell ref="A42:B42"/>
    <mergeCell ref="A43:B43"/>
    <mergeCell ref="A44:B44"/>
    <mergeCell ref="DW7:DY8"/>
    <mergeCell ref="DZ7:EE7"/>
    <mergeCell ref="DZ8:EB8"/>
    <mergeCell ref="EC8:EE8"/>
    <mergeCell ref="DW9:DW10"/>
    <mergeCell ref="DX9:DX10"/>
    <mergeCell ref="DY9:DY10"/>
    <mergeCell ref="DZ9:DZ10"/>
    <mergeCell ref="A37:B37"/>
    <mergeCell ref="FP7:FR8"/>
    <mergeCell ref="EU8:EW8"/>
    <mergeCell ref="EX8:EZ8"/>
    <mergeCell ref="FA8:FC8"/>
    <mergeCell ref="FD7:FF8"/>
    <mergeCell ref="FG7:FI8"/>
    <mergeCell ref="FJ7:FL8"/>
    <mergeCell ref="FM7:FO8"/>
    <mergeCell ref="A31:B31"/>
    <mergeCell ref="EK9:EK10"/>
    <mergeCell ref="EO9:EO10"/>
    <mergeCell ref="EP9:EP10"/>
    <mergeCell ref="EQ9:EQ10"/>
    <mergeCell ref="EC9:EC10"/>
    <mergeCell ref="ED9:ED10"/>
    <mergeCell ref="EE9:EE10"/>
    <mergeCell ref="EF9:EF10"/>
    <mergeCell ref="EG9:EG10"/>
    <mergeCell ref="EH9:EH10"/>
    <mergeCell ref="FC9:FC10"/>
    <mergeCell ref="ER9:ER10"/>
    <mergeCell ref="ES9:ES10"/>
    <mergeCell ref="ET9:ET10"/>
    <mergeCell ref="EU9:EU10"/>
    <mergeCell ref="EV9:EV10"/>
    <mergeCell ref="EW9:EW10"/>
    <mergeCell ref="FR9:FR10"/>
    <mergeCell ref="FM9:FM10"/>
    <mergeCell ref="FN9:FN10"/>
    <mergeCell ref="FO9:FO10"/>
    <mergeCell ref="FD9:FD10"/>
    <mergeCell ref="FE9:FE10"/>
    <mergeCell ref="FF9:FF10"/>
    <mergeCell ref="FG9:FG10"/>
    <mergeCell ref="FH9:FH10"/>
    <mergeCell ref="FI9:FI10"/>
    <mergeCell ref="FJ9:FJ10"/>
    <mergeCell ref="FK9:FK10"/>
    <mergeCell ref="FL9:FL10"/>
    <mergeCell ref="FP9:FP10"/>
    <mergeCell ref="FQ9:FQ10"/>
    <mergeCell ref="EX9:EX10"/>
    <mergeCell ref="EY9:EY10"/>
    <mergeCell ref="EZ9:EZ10"/>
    <mergeCell ref="FA9:FA10"/>
    <mergeCell ref="FB9:FB10"/>
    <mergeCell ref="S5:AJ5"/>
    <mergeCell ref="AK5:BB5"/>
    <mergeCell ref="S6:AJ6"/>
    <mergeCell ref="AK6:BB6"/>
    <mergeCell ref="Y7:AJ7"/>
    <mergeCell ref="AK7:AP7"/>
    <mergeCell ref="S7:U8"/>
    <mergeCell ref="V7:X8"/>
    <mergeCell ref="AQ8:AS8"/>
    <mergeCell ref="AK8:AM8"/>
    <mergeCell ref="CP5:DA5"/>
    <mergeCell ref="DB5:DM5"/>
    <mergeCell ref="DN5:DV5"/>
    <mergeCell ref="DW5:DY5"/>
    <mergeCell ref="EO5:EZ5"/>
    <mergeCell ref="FA6:FI6"/>
    <mergeCell ref="DZ5:EN5"/>
    <mergeCell ref="DZ6:EN6"/>
    <mergeCell ref="CA6:CO6"/>
    <mergeCell ref="CP6:DA6"/>
    <mergeCell ref="DB6:DG6"/>
    <mergeCell ref="DH6:DM6"/>
    <mergeCell ref="DN6:DV6"/>
    <mergeCell ref="DW6:DY6"/>
    <mergeCell ref="GK5:GV5"/>
    <mergeCell ref="GK6:GV6"/>
    <mergeCell ref="CP7:CX7"/>
    <mergeCell ref="EO7:EZ7"/>
    <mergeCell ref="EO6:EZ6"/>
    <mergeCell ref="FA7:FC7"/>
    <mergeCell ref="FJ6:FL6"/>
    <mergeCell ref="DH7:DJ8"/>
    <mergeCell ref="DB7:DD8"/>
    <mergeCell ref="CY7:DA8"/>
    <mergeCell ref="FS6:FX6"/>
    <mergeCell ref="FS5:FX5"/>
    <mergeCell ref="FY5:GJ5"/>
    <mergeCell ref="FY6:GG6"/>
    <mergeCell ref="GH6:GJ6"/>
    <mergeCell ref="DQ7:DS8"/>
    <mergeCell ref="EF8:EH8"/>
    <mergeCell ref="FA5:FL5"/>
    <mergeCell ref="FM5:FR5"/>
    <mergeCell ref="FM6:FR6"/>
    <mergeCell ref="CG8:CI8"/>
    <mergeCell ref="CG9:CG10"/>
    <mergeCell ref="CH9:CH10"/>
    <mergeCell ref="CI9:CI10"/>
    <mergeCell ref="EL8:EN8"/>
    <mergeCell ref="EL9:EL10"/>
    <mergeCell ref="EM9:EM10"/>
    <mergeCell ref="EN9:EN10"/>
    <mergeCell ref="EI9:EI10"/>
    <mergeCell ref="EJ9:EJ10"/>
  </mergeCells>
  <printOptions/>
  <pageMargins left="0.7086614173228347" right="0.7086614173228347" top="0.7480314960629921" bottom="0.7480314960629921" header="0.31496062992125984" footer="0.31496062992125984"/>
  <pageSetup blackAndWhite="1" firstPageNumber="29" useFirstPageNumber="1" fitToWidth="0" fitToHeight="1" horizontalDpi="600" verticalDpi="600" orientation="landscape" pageOrder="overThenDown" paperSize="9" scale="85" r:id="rId1"/>
  <headerFooter alignWithMargins="0">
    <oddFooter>&amp;C&amp;P</oddFooter>
  </headerFooter>
  <colBreaks count="14" manualBreakCount="14">
    <brk id="18" min="3" max="48" man="1"/>
    <brk id="36" min="3" max="48" man="1"/>
    <brk id="54" min="3" max="48" man="1"/>
    <brk id="67" min="3" max="48" man="1"/>
    <brk id="78" min="3" max="48" man="1"/>
    <brk id="93" min="3" max="48" man="1"/>
    <brk id="105" min="3" max="48" man="1"/>
    <brk id="117" min="3" max="48" man="1"/>
    <brk id="129" min="3" max="48" man="1"/>
    <brk id="144" min="3" max="48" man="1"/>
    <brk id="156" min="3" max="48" man="1"/>
    <brk id="168" min="3" max="48" man="1"/>
    <brk id="180" min="3" max="48" man="1"/>
    <brk id="192" min="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曽我 優貴</dc:creator>
  <cp:keywords/>
  <dc:description/>
  <cp:lastModifiedBy>user</cp:lastModifiedBy>
  <cp:lastPrinted>2021-01-13T01:24:29Z</cp:lastPrinted>
  <dcterms:created xsi:type="dcterms:W3CDTF">2008-01-15T06:38:15Z</dcterms:created>
  <dcterms:modified xsi:type="dcterms:W3CDTF">2021-02-05T07:01:27Z</dcterms:modified>
  <cp:category/>
  <cp:version/>
  <cp:contentType/>
  <cp:contentStatus/>
</cp:coreProperties>
</file>