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03_社会参加推進グループ\002_各事業\009_就労\10_工賃向上計画\03_工賃実績\01_工賃実績調査\01_工賃実績調査（H25～）\★R7工賃実績調査\06_国への回答、ホームページ掲載\新しいフォルダー\"/>
    </mc:Choice>
  </mc:AlternateContent>
  <xr:revisionPtr revIDLastSave="0" documentId="13_ncr:1_{41FCA9B1-BFCD-414D-955E-2A0F81A4580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概要【全体】 (R7) " sheetId="7" r:id="rId1"/>
  </sheets>
  <externalReferences>
    <externalReference r:id="rId2"/>
  </externalReferences>
  <definedNames>
    <definedName name="_xlnm.Print_Area" localSheetId="0">'概要【全体】 (R7) '!$A$1:$J$40</definedName>
    <definedName name="法人種類">'[1]（リスト）'!$A$2:$A$15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7" l="1"/>
  <c r="H38" i="7" l="1"/>
  <c r="H35" i="7"/>
  <c r="H29" i="7"/>
  <c r="H26" i="7"/>
  <c r="H23" i="7"/>
  <c r="H20" i="7"/>
  <c r="H17" i="7"/>
</calcChain>
</file>

<file path=xl/sharedStrings.xml><?xml version="1.0" encoding="utf-8"?>
<sst xmlns="http://schemas.openxmlformats.org/spreadsheetml/2006/main" count="60" uniqueCount="27">
  <si>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</si>
  <si>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県西</t>
    <rPh sb="0" eb="2">
      <t>ケンセイ</t>
    </rPh>
    <phoneticPr fontId="2"/>
  </si>
  <si>
    <t>県央</t>
    <rPh sb="0" eb="2">
      <t>ケンオウ</t>
    </rPh>
    <phoneticPr fontId="2"/>
  </si>
  <si>
    <t>湘南西部</t>
    <rPh sb="0" eb="2">
      <t>ショウナン</t>
    </rPh>
    <rPh sb="2" eb="4">
      <t>セイブ</t>
    </rPh>
    <phoneticPr fontId="2"/>
  </si>
  <si>
    <t>湘南東部</t>
    <rPh sb="0" eb="2">
      <t>ショウナン</t>
    </rPh>
    <rPh sb="2" eb="4">
      <t>トウブ</t>
    </rPh>
    <phoneticPr fontId="2"/>
  </si>
  <si>
    <t>横須賀･三浦</t>
    <rPh sb="0" eb="3">
      <t>ヨコスカ</t>
    </rPh>
    <rPh sb="4" eb="6">
      <t>ミウラ</t>
    </rPh>
    <phoneticPr fontId="2"/>
  </si>
  <si>
    <t>相模原</t>
    <rPh sb="0" eb="3">
      <t>サガミハラ</t>
    </rPh>
    <phoneticPr fontId="2"/>
  </si>
  <si>
    <t>川崎</t>
    <rPh sb="0" eb="2">
      <t>カワサキ</t>
    </rPh>
    <phoneticPr fontId="2"/>
  </si>
  <si>
    <t>横浜</t>
    <rPh sb="0" eb="2">
      <t>ヨコハマ</t>
    </rPh>
    <phoneticPr fontId="2"/>
  </si>
  <si>
    <t>平均工賃
額(円)</t>
    <rPh sb="0" eb="2">
      <t>ヘイキン</t>
    </rPh>
    <rPh sb="2" eb="4">
      <t>コウチン</t>
    </rPh>
    <rPh sb="5" eb="6">
      <t>ガク</t>
    </rPh>
    <rPh sb="7" eb="8">
      <t>エン</t>
    </rPh>
    <phoneticPr fontId="2"/>
  </si>
  <si>
    <t>定員
(人)</t>
    <rPh sb="0" eb="2">
      <t>テイイン</t>
    </rPh>
    <rPh sb="4" eb="5">
      <t>ニン</t>
    </rPh>
    <phoneticPr fontId="2"/>
  </si>
  <si>
    <t>施設数</t>
    <rPh sb="0" eb="3">
      <t>シセツスウ</t>
    </rPh>
    <phoneticPr fontId="2"/>
  </si>
  <si>
    <t>施設種別</t>
    <rPh sb="0" eb="2">
      <t>シセツ</t>
    </rPh>
    <rPh sb="2" eb="4">
      <t>シュベツ</t>
    </rPh>
    <phoneticPr fontId="2"/>
  </si>
  <si>
    <t>圏域</t>
    <rPh sb="0" eb="2">
      <t>ケンイキ</t>
    </rPh>
    <phoneticPr fontId="2"/>
  </si>
  <si>
    <t>（２）障害保健福祉圏域別</t>
    <rPh sb="3" eb="5">
      <t>ショウガイ</t>
    </rPh>
    <rPh sb="5" eb="7">
      <t>ホケン</t>
    </rPh>
    <rPh sb="7" eb="9">
      <t>フクシ</t>
    </rPh>
    <rPh sb="9" eb="11">
      <t>ケンイキ</t>
    </rPh>
    <rPh sb="11" eb="12">
      <t>ベツ</t>
    </rPh>
    <phoneticPr fontId="2"/>
  </si>
  <si>
    <t>（１）施設種別</t>
    <rPh sb="3" eb="5">
      <t>シセツ</t>
    </rPh>
    <rPh sb="5" eb="7">
      <t>シュベツ</t>
    </rPh>
    <phoneticPr fontId="2"/>
  </si>
  <si>
    <t>就労継続支援Ａ型（雇用型）</t>
    <rPh sb="0" eb="2">
      <t>シュウロウ</t>
    </rPh>
    <rPh sb="2" eb="4">
      <t>ケイゾク</t>
    </rPh>
    <rPh sb="4" eb="6">
      <t>シエン</t>
    </rPh>
    <rPh sb="7" eb="8">
      <t>ガタ</t>
    </rPh>
    <rPh sb="9" eb="12">
      <t>コヨウガタ</t>
    </rPh>
    <phoneticPr fontId="2"/>
  </si>
  <si>
    <t>就労継続支援Ａ型（非雇用型）</t>
    <rPh sb="0" eb="6">
      <t>シュウロウケイゾクシエン</t>
    </rPh>
    <rPh sb="7" eb="8">
      <t>ガタ</t>
    </rPh>
    <rPh sb="9" eb="10">
      <t>ヒ</t>
    </rPh>
    <rPh sb="10" eb="13">
      <t>コヨウガタ</t>
    </rPh>
    <phoneticPr fontId="2"/>
  </si>
  <si>
    <t>就労継続支援Ａ型（非雇用型）</t>
    <rPh sb="0" eb="2">
      <t>シュウロウ</t>
    </rPh>
    <rPh sb="2" eb="4">
      <t>ケイゾク</t>
    </rPh>
    <rPh sb="4" eb="6">
      <t>シエン</t>
    </rPh>
    <rPh sb="7" eb="8">
      <t>ガタ</t>
    </rPh>
    <rPh sb="9" eb="10">
      <t>ヒ</t>
    </rPh>
    <rPh sb="10" eb="13">
      <t>コヨウガタ</t>
    </rPh>
    <phoneticPr fontId="2"/>
  </si>
  <si>
    <t>※平均工賃時間額における工賃支払対象者延べ時間数については、圏域毎の端数処理により（１）施設種別実績と異なっています。</t>
  </si>
  <si>
    <t>新計算</t>
    <rPh sb="0" eb="1">
      <t>シン</t>
    </rPh>
    <rPh sb="1" eb="3">
      <t>ケイサン</t>
    </rPh>
    <phoneticPr fontId="2"/>
  </si>
  <si>
    <t>利用者延人数</t>
    <rPh sb="0" eb="3">
      <t>リヨウシャ</t>
    </rPh>
    <rPh sb="3" eb="4">
      <t>ノブ</t>
    </rPh>
    <rPh sb="4" eb="6">
      <t>ニンズウ</t>
    </rPh>
    <phoneticPr fontId="2"/>
  </si>
  <si>
    <t>年間開所日数</t>
    <rPh sb="0" eb="2">
      <t>ネンカン</t>
    </rPh>
    <rPh sb="2" eb="4">
      <t>カイショ</t>
    </rPh>
    <rPh sb="4" eb="6">
      <t>ニッスウ</t>
    </rPh>
    <phoneticPr fontId="2"/>
  </si>
  <si>
    <t>年間開所月数</t>
    <rPh sb="0" eb="2">
      <t>ネンカン</t>
    </rPh>
    <rPh sb="2" eb="4">
      <t>カイショ</t>
    </rPh>
    <rPh sb="4" eb="6">
      <t>ツキスウ</t>
    </rPh>
    <phoneticPr fontId="2"/>
  </si>
  <si>
    <t>１日の平均利用者数</t>
    <rPh sb="1" eb="2">
      <t>ニチ</t>
    </rPh>
    <rPh sb="3" eb="5">
      <t>ヘイキン</t>
    </rPh>
    <rPh sb="5" eb="7">
      <t>リヨウ</t>
    </rPh>
    <rPh sb="7" eb="8">
      <t>シャ</t>
    </rPh>
    <rPh sb="8" eb="9">
      <t>スウ</t>
    </rPh>
    <phoneticPr fontId="2"/>
  </si>
  <si>
    <t>工賃支払総額(円)</t>
    <rPh sb="0" eb="2">
      <t>コウチン</t>
    </rPh>
    <rPh sb="2" eb="4">
      <t>シハライ</t>
    </rPh>
    <rPh sb="4" eb="6">
      <t>ソウガク</t>
    </rPh>
    <phoneticPr fontId="2"/>
  </si>
  <si>
    <t>令和７年度工賃（賃金）実績状況（概要）</t>
    <rPh sb="0" eb="2">
      <t>レイワ</t>
    </rPh>
    <rPh sb="3" eb="5">
      <t>ネンド</t>
    </rPh>
    <rPh sb="5" eb="7">
      <t>コウチン</t>
    </rPh>
    <rPh sb="8" eb="10">
      <t>チンギン</t>
    </rPh>
    <rPh sb="11" eb="13">
      <t>ジッセキ</t>
    </rPh>
    <rPh sb="13" eb="15">
      <t>ジョウキョウ</t>
    </rPh>
    <rPh sb="16" eb="18">
      <t>ガイヨウ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</si>
</sst>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86">
    <xf numFmtId="0" fontId="0" fillId="0" borderId="0" xfId="0">
      <alignment vertical="center"/>
    </xf>
    <xf numFmtId="38" fontId="3" fillId="0" borderId="2" xfId="1" applyFont="1" applyBorder="1" applyAlignment="1"/>
    <xf numFmtId="0" fontId="3" fillId="0" borderId="0" xfId="0" applyFont="1" applyAlignment="1">
      <alignment horizontal="left" vertical="top" wrapText="1"/>
    </xf>
    <xf numFmtId="38" fontId="3" fillId="0" borderId="3" xfId="1" applyFont="1" applyFill="1" applyBorder="1" applyAlignment="1"/>
    <xf numFmtId="38" fontId="3" fillId="0" borderId="1" xfId="1" applyFont="1" applyBorder="1" applyAlignment="1">
      <alignment horizontal="right"/>
    </xf>
    <xf numFmtId="38" fontId="3" fillId="2" borderId="2" xfId="1" applyFont="1" applyFill="1" applyBorder="1" applyAlignment="1"/>
    <xf numFmtId="0" fontId="3" fillId="0" borderId="0" xfId="0" applyFont="1" applyAlignment="1">
      <alignment horizontal="left" vertical="top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3" xfId="0" applyFont="1" applyBorder="1" applyAlignment="1">
      <alignment horizontal="center" vertical="center" wrapText="1"/>
    </xf>
    <xf numFmtId="0" fontId="3" fillId="0" borderId="0" xfId="0" applyFont="1" applyAlignment="1"/>
    <xf numFmtId="0" fontId="3" fillId="3" borderId="3" xfId="0" applyFont="1" applyFill="1" applyBorder="1" applyAlignment="1"/>
    <xf numFmtId="0" fontId="3" fillId="0" borderId="3" xfId="0" applyFont="1" applyBorder="1" applyAlignment="1"/>
    <xf numFmtId="38" fontId="3" fillId="0" borderId="0" xfId="0" applyNumberFormat="1" applyFont="1" applyAlignment="1">
      <alignment horizontal="left" vertical="top" wrapText="1"/>
    </xf>
    <xf numFmtId="0" fontId="3" fillId="3" borderId="8" xfId="0" applyFont="1" applyFill="1" applyBorder="1" applyAlignment="1"/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wrapText="1" shrinkToFit="1"/>
    </xf>
    <xf numFmtId="0" fontId="10" fillId="0" borderId="3" xfId="0" applyFont="1" applyBorder="1" applyAlignment="1">
      <alignment horizontal="center" vertical="center" wrapText="1" shrinkToFit="1"/>
    </xf>
    <xf numFmtId="38" fontId="3" fillId="0" borderId="22" xfId="1" applyFont="1" applyBorder="1" applyAlignment="1"/>
    <xf numFmtId="176" fontId="3" fillId="0" borderId="2" xfId="1" applyNumberFormat="1" applyFont="1" applyBorder="1" applyAlignment="1"/>
    <xf numFmtId="38" fontId="7" fillId="2" borderId="3" xfId="1" applyFont="1" applyFill="1" applyBorder="1" applyAlignment="1"/>
    <xf numFmtId="38" fontId="3" fillId="2" borderId="8" xfId="1" applyFont="1" applyFill="1" applyBorder="1" applyAlignment="1">
      <alignment horizontal="right"/>
    </xf>
    <xf numFmtId="0" fontId="3" fillId="0" borderId="3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6" fillId="0" borderId="33" xfId="0" applyFont="1" applyBorder="1">
      <alignment vertical="center"/>
    </xf>
    <xf numFmtId="0" fontId="4" fillId="0" borderId="33" xfId="0" applyFont="1" applyBorder="1">
      <alignment vertical="center"/>
    </xf>
    <xf numFmtId="0" fontId="3" fillId="0" borderId="2" xfId="0" applyFont="1" applyBorder="1" applyAlignment="1"/>
    <xf numFmtId="38" fontId="7" fillId="2" borderId="2" xfId="1" applyFont="1" applyFill="1" applyBorder="1" applyAlignment="1"/>
    <xf numFmtId="38" fontId="3" fillId="0" borderId="25" xfId="1" applyFont="1" applyFill="1" applyBorder="1" applyAlignment="1">
      <alignment horizontal="right"/>
    </xf>
    <xf numFmtId="38" fontId="3" fillId="0" borderId="8" xfId="1" applyFont="1" applyFill="1" applyBorder="1" applyAlignment="1">
      <alignment horizontal="right"/>
    </xf>
    <xf numFmtId="38" fontId="3" fillId="0" borderId="24" xfId="1" applyFont="1" applyFill="1" applyBorder="1" applyAlignment="1"/>
    <xf numFmtId="38" fontId="3" fillId="0" borderId="17" xfId="1" applyFont="1" applyFill="1" applyBorder="1" applyAlignment="1"/>
    <xf numFmtId="38" fontId="3" fillId="0" borderId="20" xfId="1" applyFont="1" applyFill="1" applyBorder="1" applyAlignment="1"/>
    <xf numFmtId="38" fontId="3" fillId="0" borderId="27" xfId="1" applyFont="1" applyFill="1" applyBorder="1" applyAlignment="1"/>
    <xf numFmtId="38" fontId="3" fillId="0" borderId="11" xfId="1" applyFont="1" applyFill="1" applyBorder="1" applyAlignment="1"/>
    <xf numFmtId="38" fontId="3" fillId="0" borderId="27" xfId="1" applyFont="1" applyFill="1" applyBorder="1" applyAlignment="1">
      <alignment horizontal="right"/>
    </xf>
    <xf numFmtId="38" fontId="3" fillId="0" borderId="11" xfId="1" applyFont="1" applyFill="1" applyBorder="1" applyAlignment="1">
      <alignment horizontal="right"/>
    </xf>
    <xf numFmtId="38" fontId="3" fillId="0" borderId="34" xfId="1" applyFont="1" applyFill="1" applyBorder="1" applyAlignment="1"/>
    <xf numFmtId="38" fontId="3" fillId="0" borderId="12" xfId="1" applyFont="1" applyFill="1" applyBorder="1" applyAlignment="1"/>
    <xf numFmtId="38" fontId="3" fillId="0" borderId="7" xfId="1" applyFont="1" applyFill="1" applyBorder="1" applyAlignment="1"/>
    <xf numFmtId="38" fontId="3" fillId="0" borderId="1" xfId="1" applyFont="1" applyFill="1" applyBorder="1" applyAlignment="1"/>
    <xf numFmtId="38" fontId="3" fillId="0" borderId="14" xfId="1" applyFont="1" applyFill="1" applyBorder="1" applyAlignment="1"/>
    <xf numFmtId="38" fontId="3" fillId="0" borderId="13" xfId="1" applyFont="1" applyFill="1" applyBorder="1" applyAlignment="1"/>
    <xf numFmtId="38" fontId="3" fillId="0" borderId="2" xfId="1" applyFont="1" applyFill="1" applyBorder="1" applyAlignment="1"/>
    <xf numFmtId="176" fontId="3" fillId="0" borderId="2" xfId="1" applyNumberFormat="1" applyFont="1" applyFill="1" applyBorder="1" applyAlignment="1"/>
    <xf numFmtId="176" fontId="3" fillId="0" borderId="9" xfId="1" applyNumberFormat="1" applyFont="1" applyFill="1" applyBorder="1" applyAlignment="1"/>
    <xf numFmtId="176" fontId="3" fillId="0" borderId="3" xfId="1" applyNumberFormat="1" applyFont="1" applyFill="1" applyBorder="1" applyAlignment="1"/>
    <xf numFmtId="0" fontId="3" fillId="0" borderId="3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 textRotation="255" shrinkToFit="1"/>
    </xf>
    <xf numFmtId="0" fontId="7" fillId="0" borderId="6" xfId="0" applyFont="1" applyBorder="1" applyAlignment="1">
      <alignment horizontal="center" vertical="center" textRotation="255" shrinkToFit="1"/>
    </xf>
    <xf numFmtId="0" fontId="7" fillId="0" borderId="1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textRotation="255" shrinkToFit="1"/>
    </xf>
    <xf numFmtId="0" fontId="7" fillId="0" borderId="20" xfId="0" applyFont="1" applyBorder="1" applyAlignment="1">
      <alignment horizontal="center" vertical="center" textRotation="255" shrinkToFit="1"/>
    </xf>
    <xf numFmtId="0" fontId="7" fillId="0" borderId="22" xfId="0" applyFont="1" applyBorder="1" applyAlignment="1">
      <alignment horizontal="center" vertical="center" textRotation="255" shrinkToFit="1"/>
    </xf>
    <xf numFmtId="0" fontId="7" fillId="0" borderId="2" xfId="0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group\04_&#25512;&#36914;&#65319;\002_&#21508;&#20107;&#26989;\009_&#23601;&#21172;\04_&#24037;&#36035;&#21521;&#19978;&#35336;&#30011;\03_&#24037;&#36035;&#23455;&#32318;\01_&#24037;&#36035;&#23455;&#32318;&#35519;&#26619;\01_&#24037;&#36035;&#23455;&#32318;&#35519;&#26619;&#65288;H17&#65374;&#65289;\H28&#24037;&#36035;&#23455;&#32318;&#35519;&#26619;\05_&#20844;&#34920;&#29992;&#12487;&#12540;&#12479;\&#65288;&#22266;&#23450;&#65289;&#20107;&#26989;&#32773;&#21517;&#31807;25.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25.3"/>
      <sheetName val="3月指定一覧"/>
      <sheetName val="1-1居宅介護(11)"/>
      <sheetName val="1-2重度訪問（12）"/>
      <sheetName val="1-3行動援護（13）"/>
      <sheetName val="1-5同行援護(15)"/>
      <sheetName val="２療養介護（21）"/>
      <sheetName val="３生活介護（22）"/>
      <sheetName val="５短期入所（24）"/>
      <sheetName val="６重度包括（14）"/>
      <sheetName val="７共同生活介護（31）"/>
      <sheetName val="８共同生活援助（33）"/>
      <sheetName val="９自立訓練（機能訓練）（41）"/>
      <sheetName val="１０自立訓練（生活訓練）（42）"/>
      <sheetName val="１１就労移行支援（43）"/>
      <sheetName val="１２就労継続Ａ型（45）"/>
      <sheetName val="１３就労継続支援Ｂ型（46）"/>
      <sheetName val="１５－１障害者支援施設（施設入所支援）（32）"/>
      <sheetName val="１５－２障害者支援施設（昼間実施サービス）"/>
      <sheetName val="１４－１一般相談支援（地域移行支援）（53）"/>
      <sheetName val="１４－２一般相談支援（地域定着支援）（54）"/>
      <sheetName val="特定相談支援（52）"/>
      <sheetName val="事業所指定状況"/>
      <sheetName val="指定状況（法人別）"/>
      <sheetName val="（15-2・16法人数計算）"/>
      <sheetName val="（7・8　単独・重複計算）"/>
      <sheetName val="（リスト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2">
          <cell r="A2" t="str">
            <v>社会福祉法人</v>
          </cell>
        </row>
        <row r="3">
          <cell r="A3" t="str">
            <v>医療法人</v>
          </cell>
        </row>
        <row r="4">
          <cell r="A4" t="str">
            <v>民法法人（社団・財団）</v>
          </cell>
        </row>
        <row r="5">
          <cell r="A5" t="str">
            <v>営利法人</v>
          </cell>
        </row>
        <row r="6">
          <cell r="A6" t="str">
            <v>非営利法人（NPO)</v>
          </cell>
        </row>
        <row r="7">
          <cell r="A7" t="str">
            <v>農協</v>
          </cell>
        </row>
        <row r="8">
          <cell r="A8" t="str">
            <v>生協</v>
          </cell>
        </row>
        <row r="9">
          <cell r="A9" t="str">
            <v>その他の法人</v>
          </cell>
        </row>
        <row r="10">
          <cell r="A10" t="str">
            <v>地方公共団体（都道府県）</v>
          </cell>
        </row>
        <row r="11">
          <cell r="A11" t="str">
            <v>地方公共団体（市町村）</v>
          </cell>
        </row>
        <row r="12">
          <cell r="A12" t="str">
            <v>地方公共団体（広域連合・一部事務組合等）</v>
          </cell>
        </row>
        <row r="13">
          <cell r="A13" t="str">
            <v>非法人</v>
          </cell>
        </row>
        <row r="14">
          <cell r="A14" t="str">
            <v>国立施設</v>
          </cell>
        </row>
        <row r="15">
          <cell r="A15" t="str">
            <v>その他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D7EFC-98A1-443A-AFF8-ED0C610B7A82}">
  <sheetPr>
    <pageSetUpPr fitToPage="1"/>
  </sheetPr>
  <dimension ref="A1:J41"/>
  <sheetViews>
    <sheetView tabSelected="1" view="pageBreakPreview" zoomScale="95" zoomScaleNormal="100" zoomScaleSheetLayoutView="95" workbookViewId="0">
      <selection activeCell="E12" sqref="E12:J13"/>
    </sheetView>
  </sheetViews>
  <sheetFormatPr defaultColWidth="8.77734375" defaultRowHeight="13.2" x14ac:dyDescent="0.15"/>
  <cols>
    <col min="1" max="1" width="8.21875" style="7" customWidth="1"/>
    <col min="2" max="2" width="36.21875" style="7" customWidth="1"/>
    <col min="3" max="3" width="4.88671875" style="7" customWidth="1"/>
    <col min="4" max="4" width="7.21875" style="7" customWidth="1"/>
    <col min="5" max="5" width="15" style="11" bestFit="1" customWidth="1"/>
    <col min="6" max="6" width="10.5546875" style="11" bestFit="1" customWidth="1"/>
    <col min="7" max="7" width="8.5546875" style="11" bestFit="1" customWidth="1"/>
    <col min="8" max="8" width="9.6640625" style="11" customWidth="1"/>
    <col min="9" max="9" width="8.5546875" style="11" bestFit="1" customWidth="1"/>
    <col min="10" max="10" width="10.5546875" style="11" bestFit="1" customWidth="1"/>
    <col min="11" max="16384" width="8.77734375" style="7"/>
  </cols>
  <sheetData>
    <row r="1" spans="1:10" ht="21" x14ac:dyDescent="0.15">
      <c r="A1" s="8" t="s">
        <v>26</v>
      </c>
    </row>
    <row r="2" spans="1:10" ht="11.25" customHeight="1" x14ac:dyDescent="0.15"/>
    <row r="3" spans="1:10" ht="13.8" thickBot="1" x14ac:dyDescent="0.2">
      <c r="A3" s="9" t="s">
        <v>15</v>
      </c>
    </row>
    <row r="4" spans="1:10" x14ac:dyDescent="0.2">
      <c r="A4" s="64" t="s">
        <v>12</v>
      </c>
      <c r="B4" s="65"/>
      <c r="C4" s="68" t="s">
        <v>11</v>
      </c>
      <c r="D4" s="70" t="s">
        <v>10</v>
      </c>
      <c r="E4" s="58" t="s">
        <v>20</v>
      </c>
      <c r="F4" s="59"/>
      <c r="G4" s="59"/>
      <c r="H4" s="59"/>
      <c r="I4" s="59"/>
      <c r="J4" s="60"/>
    </row>
    <row r="5" spans="1:10" ht="14.25" customHeight="1" x14ac:dyDescent="0.2">
      <c r="A5" s="66"/>
      <c r="B5" s="67"/>
      <c r="C5" s="69"/>
      <c r="D5" s="71"/>
      <c r="E5" s="61"/>
      <c r="F5" s="62"/>
      <c r="G5" s="62"/>
      <c r="H5" s="62"/>
      <c r="I5" s="62"/>
      <c r="J5" s="63"/>
    </row>
    <row r="6" spans="1:10" ht="34.5" customHeight="1" x14ac:dyDescent="0.2">
      <c r="A6" s="66"/>
      <c r="B6" s="67"/>
      <c r="C6" s="69"/>
      <c r="D6" s="71"/>
      <c r="E6" s="19" t="s">
        <v>25</v>
      </c>
      <c r="F6" s="19" t="s">
        <v>21</v>
      </c>
      <c r="G6" s="19" t="s">
        <v>22</v>
      </c>
      <c r="H6" s="19" t="s">
        <v>24</v>
      </c>
      <c r="I6" s="19" t="s">
        <v>23</v>
      </c>
      <c r="J6" s="10" t="s">
        <v>9</v>
      </c>
    </row>
    <row r="7" spans="1:10" ht="18.75" customHeight="1" x14ac:dyDescent="0.15">
      <c r="A7" s="72" t="s">
        <v>16</v>
      </c>
      <c r="B7" s="73"/>
      <c r="C7" s="42">
        <v>115</v>
      </c>
      <c r="D7" s="43">
        <v>1900</v>
      </c>
      <c r="E7" s="12"/>
      <c r="F7" s="12"/>
      <c r="G7" s="12"/>
      <c r="H7" s="12"/>
      <c r="I7" s="12"/>
      <c r="J7" s="15"/>
    </row>
    <row r="8" spans="1:10" ht="18.75" customHeight="1" x14ac:dyDescent="0.15">
      <c r="A8" s="74" t="s">
        <v>17</v>
      </c>
      <c r="B8" s="75"/>
      <c r="C8" s="44">
        <v>3</v>
      </c>
      <c r="D8" s="45">
        <v>29</v>
      </c>
      <c r="E8" s="3">
        <v>3606935</v>
      </c>
      <c r="F8" s="3">
        <v>2716</v>
      </c>
      <c r="G8" s="3">
        <v>189.7</v>
      </c>
      <c r="H8" s="13">
        <v>14.4</v>
      </c>
      <c r="I8" s="51">
        <v>9</v>
      </c>
      <c r="J8" s="22">
        <v>27831</v>
      </c>
    </row>
    <row r="9" spans="1:10" ht="18.75" customHeight="1" thickBot="1" x14ac:dyDescent="0.2">
      <c r="A9" s="76" t="s">
        <v>0</v>
      </c>
      <c r="B9" s="77"/>
      <c r="C9" s="46">
        <v>821</v>
      </c>
      <c r="D9" s="47">
        <v>17629</v>
      </c>
      <c r="E9" s="48">
        <v>3725868325</v>
      </c>
      <c r="F9" s="48">
        <v>3304898</v>
      </c>
      <c r="G9" s="48">
        <v>249.3</v>
      </c>
      <c r="H9" s="31">
        <v>13256.8</v>
      </c>
      <c r="I9" s="49">
        <v>11.4</v>
      </c>
      <c r="J9" s="32">
        <v>24653.8</v>
      </c>
    </row>
    <row r="10" spans="1:10" ht="11.25" customHeight="1" x14ac:dyDescent="0.15"/>
    <row r="11" spans="1:10" ht="13.8" thickBot="1" x14ac:dyDescent="0.2">
      <c r="A11" s="29" t="s">
        <v>14</v>
      </c>
      <c r="B11" s="30"/>
    </row>
    <row r="12" spans="1:10" x14ac:dyDescent="0.2">
      <c r="A12" s="78" t="s">
        <v>13</v>
      </c>
      <c r="B12" s="80" t="s">
        <v>12</v>
      </c>
      <c r="C12" s="82" t="s">
        <v>11</v>
      </c>
      <c r="D12" s="70" t="s">
        <v>10</v>
      </c>
      <c r="E12" s="58" t="s">
        <v>20</v>
      </c>
      <c r="F12" s="59"/>
      <c r="G12" s="59"/>
      <c r="H12" s="59"/>
      <c r="I12" s="59"/>
      <c r="J12" s="60"/>
    </row>
    <row r="13" spans="1:10" ht="13.05" customHeight="1" x14ac:dyDescent="0.2">
      <c r="A13" s="66"/>
      <c r="B13" s="67"/>
      <c r="C13" s="83"/>
      <c r="D13" s="71"/>
      <c r="E13" s="61"/>
      <c r="F13" s="62"/>
      <c r="G13" s="62"/>
      <c r="H13" s="62"/>
      <c r="I13" s="62"/>
      <c r="J13" s="63"/>
    </row>
    <row r="14" spans="1:10" ht="34.5" customHeight="1" thickBot="1" x14ac:dyDescent="0.25">
      <c r="A14" s="79"/>
      <c r="B14" s="81"/>
      <c r="C14" s="84"/>
      <c r="D14" s="85"/>
      <c r="E14" s="17" t="s">
        <v>25</v>
      </c>
      <c r="F14" s="17" t="s">
        <v>21</v>
      </c>
      <c r="G14" s="17" t="s">
        <v>22</v>
      </c>
      <c r="H14" s="18" t="s">
        <v>24</v>
      </c>
      <c r="I14" s="17" t="s">
        <v>23</v>
      </c>
      <c r="J14" s="16" t="s">
        <v>9</v>
      </c>
    </row>
    <row r="15" spans="1:10" ht="18.75" customHeight="1" x14ac:dyDescent="0.15">
      <c r="A15" s="53" t="s">
        <v>8</v>
      </c>
      <c r="B15" s="24" t="s">
        <v>16</v>
      </c>
      <c r="C15" s="35">
        <v>32</v>
      </c>
      <c r="D15" s="36">
        <v>592</v>
      </c>
      <c r="E15" s="15"/>
      <c r="F15" s="15"/>
      <c r="G15" s="15"/>
      <c r="H15" s="15"/>
      <c r="I15" s="15"/>
      <c r="J15" s="15"/>
    </row>
    <row r="16" spans="1:10" ht="18.75" customHeight="1" x14ac:dyDescent="0.15">
      <c r="A16" s="53"/>
      <c r="B16" s="25" t="s">
        <v>18</v>
      </c>
      <c r="C16" s="33">
        <v>1</v>
      </c>
      <c r="D16" s="34">
        <v>0</v>
      </c>
      <c r="E16" s="4">
        <v>0</v>
      </c>
      <c r="F16" s="4">
        <v>0</v>
      </c>
      <c r="G16" s="4">
        <v>56</v>
      </c>
      <c r="H16" s="4">
        <v>0</v>
      </c>
      <c r="I16" s="4">
        <v>3</v>
      </c>
      <c r="J16" s="23">
        <v>0</v>
      </c>
    </row>
    <row r="17" spans="1:10" ht="18.75" customHeight="1" thickBot="1" x14ac:dyDescent="0.2">
      <c r="A17" s="54"/>
      <c r="B17" s="26" t="s">
        <v>0</v>
      </c>
      <c r="C17" s="37">
        <v>274</v>
      </c>
      <c r="D17" s="3">
        <v>6225</v>
      </c>
      <c r="E17" s="48">
        <v>1341939688</v>
      </c>
      <c r="F17" s="48">
        <v>1175722</v>
      </c>
      <c r="G17" s="48">
        <v>248.1</v>
      </c>
      <c r="H17" s="49">
        <f>ROUNDUP(F17/G17,1)</f>
        <v>4739</v>
      </c>
      <c r="I17" s="48">
        <v>11</v>
      </c>
      <c r="J17" s="5">
        <v>24839.4</v>
      </c>
    </row>
    <row r="18" spans="1:10" ht="18.75" customHeight="1" x14ac:dyDescent="0.15">
      <c r="A18" s="52" t="s">
        <v>7</v>
      </c>
      <c r="B18" s="27" t="s">
        <v>16</v>
      </c>
      <c r="C18" s="38">
        <v>19</v>
      </c>
      <c r="D18" s="39">
        <v>364</v>
      </c>
      <c r="E18" s="15"/>
      <c r="F18" s="15"/>
      <c r="G18" s="15"/>
      <c r="H18" s="15"/>
      <c r="I18" s="15"/>
      <c r="J18" s="15"/>
    </row>
    <row r="19" spans="1:10" ht="18.75" customHeight="1" x14ac:dyDescent="0.15">
      <c r="A19" s="53"/>
      <c r="B19" s="25" t="s">
        <v>18</v>
      </c>
      <c r="C19" s="33">
        <v>0</v>
      </c>
      <c r="D19" s="3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23">
        <v>0</v>
      </c>
    </row>
    <row r="20" spans="1:10" ht="18.75" customHeight="1" thickBot="1" x14ac:dyDescent="0.2">
      <c r="A20" s="54"/>
      <c r="B20" s="26" t="s">
        <v>0</v>
      </c>
      <c r="C20" s="37">
        <v>92</v>
      </c>
      <c r="D20" s="3">
        <v>1862</v>
      </c>
      <c r="E20" s="48">
        <v>348847072</v>
      </c>
      <c r="F20" s="48">
        <v>323526</v>
      </c>
      <c r="G20" s="48">
        <v>234</v>
      </c>
      <c r="H20" s="49">
        <f>ROUNDUP(F20/G20,1)</f>
        <v>1382.6</v>
      </c>
      <c r="I20" s="48">
        <v>11</v>
      </c>
      <c r="J20" s="5">
        <v>22938</v>
      </c>
    </row>
    <row r="21" spans="1:10" ht="18.75" customHeight="1" x14ac:dyDescent="0.15">
      <c r="A21" s="52" t="s">
        <v>6</v>
      </c>
      <c r="B21" s="27" t="s">
        <v>16</v>
      </c>
      <c r="C21" s="40">
        <v>14</v>
      </c>
      <c r="D21" s="41">
        <v>256</v>
      </c>
      <c r="E21" s="15"/>
      <c r="F21" s="15"/>
      <c r="G21" s="15"/>
      <c r="H21" s="15"/>
      <c r="I21" s="15"/>
      <c r="J21" s="15"/>
    </row>
    <row r="22" spans="1:10" ht="18.75" customHeight="1" x14ac:dyDescent="0.15">
      <c r="A22" s="53"/>
      <c r="B22" s="25" t="s">
        <v>18</v>
      </c>
      <c r="C22" s="33">
        <v>0</v>
      </c>
      <c r="D22" s="3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23">
        <v>0</v>
      </c>
    </row>
    <row r="23" spans="1:10" ht="18.75" customHeight="1" thickBot="1" x14ac:dyDescent="0.2">
      <c r="A23" s="54"/>
      <c r="B23" s="26" t="s">
        <v>0</v>
      </c>
      <c r="C23" s="37">
        <v>99</v>
      </c>
      <c r="D23" s="3">
        <v>2009</v>
      </c>
      <c r="E23" s="48">
        <v>420950591</v>
      </c>
      <c r="F23" s="48">
        <v>375761</v>
      </c>
      <c r="G23" s="48">
        <v>248.6</v>
      </c>
      <c r="H23" s="49">
        <f>ROUNDUP(F23/G23,1)</f>
        <v>1511.6</v>
      </c>
      <c r="I23" s="48">
        <v>11</v>
      </c>
      <c r="J23" s="5">
        <v>24644</v>
      </c>
    </row>
    <row r="24" spans="1:10" ht="18.75" customHeight="1" x14ac:dyDescent="0.15">
      <c r="A24" s="55" t="s">
        <v>5</v>
      </c>
      <c r="B24" s="27" t="s">
        <v>16</v>
      </c>
      <c r="C24" s="38">
        <v>10</v>
      </c>
      <c r="D24" s="39">
        <v>175</v>
      </c>
      <c r="E24" s="15"/>
      <c r="F24" s="15"/>
      <c r="G24" s="15"/>
      <c r="H24" s="15"/>
      <c r="I24" s="15"/>
      <c r="J24" s="15"/>
    </row>
    <row r="25" spans="1:10" ht="18.75" customHeight="1" x14ac:dyDescent="0.15">
      <c r="A25" s="56"/>
      <c r="B25" s="25" t="s">
        <v>18</v>
      </c>
      <c r="C25" s="33">
        <v>0</v>
      </c>
      <c r="D25" s="3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23">
        <v>0</v>
      </c>
    </row>
    <row r="26" spans="1:10" ht="18.75" customHeight="1" thickBot="1" x14ac:dyDescent="0.2">
      <c r="A26" s="57"/>
      <c r="B26" s="26" t="s">
        <v>0</v>
      </c>
      <c r="C26" s="37">
        <v>63</v>
      </c>
      <c r="D26" s="3">
        <v>1274</v>
      </c>
      <c r="E26" s="48">
        <v>252836313</v>
      </c>
      <c r="F26" s="48">
        <v>210637</v>
      </c>
      <c r="G26" s="48">
        <v>258.89999999999998</v>
      </c>
      <c r="H26" s="49">
        <f>ROUNDUP(F26/G26,1)</f>
        <v>813.6</v>
      </c>
      <c r="I26" s="48">
        <v>12</v>
      </c>
      <c r="J26" s="5">
        <v>27023</v>
      </c>
    </row>
    <row r="27" spans="1:10" ht="18.75" customHeight="1" x14ac:dyDescent="0.15">
      <c r="A27" s="52" t="s">
        <v>4</v>
      </c>
      <c r="B27" s="27" t="s">
        <v>16</v>
      </c>
      <c r="C27" s="38">
        <v>8</v>
      </c>
      <c r="D27" s="39">
        <v>124</v>
      </c>
      <c r="E27" s="15"/>
      <c r="F27" s="15"/>
      <c r="G27" s="15"/>
      <c r="H27" s="15"/>
      <c r="I27" s="15"/>
      <c r="J27" s="15"/>
    </row>
    <row r="28" spans="1:10" ht="18.75" customHeight="1" x14ac:dyDescent="0.15">
      <c r="A28" s="53"/>
      <c r="B28" s="25" t="s">
        <v>18</v>
      </c>
      <c r="C28" s="33">
        <v>0</v>
      </c>
      <c r="D28" s="3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23">
        <v>0</v>
      </c>
    </row>
    <row r="29" spans="1:10" ht="18.75" customHeight="1" thickBot="1" x14ac:dyDescent="0.2">
      <c r="A29" s="54"/>
      <c r="B29" s="26" t="s">
        <v>0</v>
      </c>
      <c r="C29" s="37">
        <v>63</v>
      </c>
      <c r="D29" s="3">
        <v>1369</v>
      </c>
      <c r="E29" s="48">
        <v>305106853</v>
      </c>
      <c r="F29" s="48">
        <v>258449</v>
      </c>
      <c r="G29" s="48">
        <v>249</v>
      </c>
      <c r="H29" s="50">
        <f>ROUNDUP(F29/G29,1)</f>
        <v>1038</v>
      </c>
      <c r="I29" s="48">
        <v>11</v>
      </c>
      <c r="J29" s="5">
        <v>25784</v>
      </c>
    </row>
    <row r="30" spans="1:10" ht="18.75" customHeight="1" x14ac:dyDescent="0.15">
      <c r="A30" s="52" t="s">
        <v>3</v>
      </c>
      <c r="B30" s="27" t="s">
        <v>16</v>
      </c>
      <c r="C30" s="38">
        <v>9</v>
      </c>
      <c r="D30" s="39">
        <v>159</v>
      </c>
      <c r="E30" s="15"/>
      <c r="F30" s="15"/>
      <c r="G30" s="15"/>
      <c r="H30" s="15"/>
      <c r="I30" s="15"/>
      <c r="J30" s="15"/>
    </row>
    <row r="31" spans="1:10" ht="18.75" customHeight="1" x14ac:dyDescent="0.15">
      <c r="A31" s="53"/>
      <c r="B31" s="25" t="s">
        <v>18</v>
      </c>
      <c r="C31" s="33">
        <v>2</v>
      </c>
      <c r="D31" s="45">
        <v>29</v>
      </c>
      <c r="E31" s="3">
        <v>3606935</v>
      </c>
      <c r="F31" s="3">
        <v>2716</v>
      </c>
      <c r="G31" s="3">
        <v>256.5</v>
      </c>
      <c r="H31" s="13">
        <v>10.6</v>
      </c>
      <c r="I31" s="51">
        <v>12</v>
      </c>
      <c r="J31" s="22">
        <v>28356.400000000001</v>
      </c>
    </row>
    <row r="32" spans="1:10" ht="18.75" customHeight="1" thickBot="1" x14ac:dyDescent="0.2">
      <c r="A32" s="54"/>
      <c r="B32" s="26" t="s">
        <v>0</v>
      </c>
      <c r="C32" s="37">
        <v>75</v>
      </c>
      <c r="D32" s="3">
        <v>1652</v>
      </c>
      <c r="E32" s="48">
        <v>405290202</v>
      </c>
      <c r="F32" s="48">
        <v>339786</v>
      </c>
      <c r="G32" s="48">
        <v>251.7</v>
      </c>
      <c r="H32" s="49">
        <f>ROUNDUP(F32/G32,1)</f>
        <v>1350</v>
      </c>
      <c r="I32" s="48">
        <v>11</v>
      </c>
      <c r="J32" s="5">
        <v>26335</v>
      </c>
    </row>
    <row r="33" spans="1:10" ht="18.75" customHeight="1" x14ac:dyDescent="0.15">
      <c r="A33" s="52" t="s">
        <v>2</v>
      </c>
      <c r="B33" s="27" t="s">
        <v>16</v>
      </c>
      <c r="C33" s="38">
        <v>11</v>
      </c>
      <c r="D33" s="39">
        <v>180</v>
      </c>
      <c r="E33" s="15"/>
      <c r="F33" s="15"/>
      <c r="G33" s="15"/>
      <c r="H33" s="15"/>
      <c r="I33" s="15"/>
      <c r="J33" s="15"/>
    </row>
    <row r="34" spans="1:10" ht="18.75" customHeight="1" x14ac:dyDescent="0.15">
      <c r="A34" s="53"/>
      <c r="B34" s="25" t="s">
        <v>18</v>
      </c>
      <c r="C34" s="33">
        <v>0</v>
      </c>
      <c r="D34" s="3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23">
        <v>0</v>
      </c>
    </row>
    <row r="35" spans="1:10" ht="18.75" customHeight="1" thickBot="1" x14ac:dyDescent="0.2">
      <c r="A35" s="54"/>
      <c r="B35" s="26" t="s">
        <v>0</v>
      </c>
      <c r="C35" s="37">
        <v>102</v>
      </c>
      <c r="D35" s="3">
        <v>2160</v>
      </c>
      <c r="E35" s="1">
        <v>459612940</v>
      </c>
      <c r="F35" s="1">
        <v>418796</v>
      </c>
      <c r="G35" s="1">
        <v>255.3</v>
      </c>
      <c r="H35" s="21">
        <f>F35/G35</f>
        <v>1640.4073638856246</v>
      </c>
      <c r="I35" s="1">
        <v>12</v>
      </c>
      <c r="J35" s="5">
        <v>24152</v>
      </c>
    </row>
    <row r="36" spans="1:10" ht="18.75" customHeight="1" x14ac:dyDescent="0.15">
      <c r="A36" s="52" t="s">
        <v>1</v>
      </c>
      <c r="B36" s="27" t="s">
        <v>16</v>
      </c>
      <c r="C36" s="40">
        <v>3</v>
      </c>
      <c r="D36" s="41">
        <v>50</v>
      </c>
      <c r="E36" s="15"/>
      <c r="F36" s="15"/>
      <c r="G36" s="15"/>
      <c r="H36" s="15"/>
      <c r="I36" s="15"/>
      <c r="J36" s="15"/>
    </row>
    <row r="37" spans="1:10" ht="18.75" customHeight="1" x14ac:dyDescent="0.15">
      <c r="A37" s="53"/>
      <c r="B37" s="25" t="s">
        <v>18</v>
      </c>
      <c r="C37" s="33">
        <v>0</v>
      </c>
      <c r="D37" s="3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23">
        <v>0</v>
      </c>
    </row>
    <row r="38" spans="1:10" ht="18.75" customHeight="1" thickBot="1" x14ac:dyDescent="0.2">
      <c r="A38" s="54"/>
      <c r="B38" s="28" t="s">
        <v>0</v>
      </c>
      <c r="C38" s="20">
        <v>42</v>
      </c>
      <c r="D38" s="1">
        <v>1038</v>
      </c>
      <c r="E38" s="1">
        <v>182904372</v>
      </c>
      <c r="F38" s="1">
        <v>193829</v>
      </c>
      <c r="G38" s="1">
        <v>255.9</v>
      </c>
      <c r="H38" s="21">
        <f>F38/G38</f>
        <v>757.44040640875335</v>
      </c>
      <c r="I38" s="1">
        <v>12</v>
      </c>
      <c r="J38" s="5">
        <v>20463</v>
      </c>
    </row>
    <row r="39" spans="1:10" ht="13.5" customHeight="1" x14ac:dyDescent="0.15">
      <c r="A39" s="6" t="s">
        <v>19</v>
      </c>
      <c r="B39" s="2"/>
      <c r="C39" s="14"/>
      <c r="D39" s="14"/>
    </row>
    <row r="40" spans="1:10" x14ac:dyDescent="0.15">
      <c r="A40" s="2"/>
      <c r="B40" s="2"/>
      <c r="C40" s="14"/>
      <c r="D40" s="14"/>
    </row>
    <row r="41" spans="1:10" x14ac:dyDescent="0.15">
      <c r="C41" s="14"/>
      <c r="D41" s="14"/>
    </row>
  </sheetData>
  <mergeCells count="20">
    <mergeCell ref="E12:J13"/>
    <mergeCell ref="A4:B6"/>
    <mergeCell ref="C4:C6"/>
    <mergeCell ref="D4:D6"/>
    <mergeCell ref="E4:J5"/>
    <mergeCell ref="A7:B7"/>
    <mergeCell ref="A8:B8"/>
    <mergeCell ref="A9:B9"/>
    <mergeCell ref="A12:A14"/>
    <mergeCell ref="B12:B14"/>
    <mergeCell ref="C12:C14"/>
    <mergeCell ref="D12:D14"/>
    <mergeCell ref="A33:A35"/>
    <mergeCell ref="A36:A38"/>
    <mergeCell ref="A15:A17"/>
    <mergeCell ref="A18:A20"/>
    <mergeCell ref="A21:A23"/>
    <mergeCell ref="A24:A26"/>
    <mergeCell ref="A27:A29"/>
    <mergeCell ref="A30:A32"/>
  </mergeCells>
  <phoneticPr fontId="2"/>
  <printOptions horizontalCentered="1"/>
  <pageMargins left="0.51181102362204722" right="0.47244094488188981" top="0.74803149606299213" bottom="0.55118110236220474" header="0.31496062992125984" footer="0.31496062992125984"/>
  <pageSetup paperSize="9" scale="7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概要【全体】 (R7) </vt:lpstr>
      <vt:lpstr>'概要【全体】 (R7) 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西村 春美</cp:lastModifiedBy>
  <cp:lastPrinted>2024-08-07T08:10:49Z</cp:lastPrinted>
  <dcterms:created xsi:type="dcterms:W3CDTF">2013-06-24T06:42:38Z</dcterms:created>
  <dcterms:modified xsi:type="dcterms:W3CDTF">2026-09-01T00:50:00Z</dcterms:modified>
</cp:coreProperties>
</file>